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lex Corrao\Desktop\GBPC BID\"/>
    </mc:Choice>
  </mc:AlternateContent>
  <xr:revisionPtr revIDLastSave="0" documentId="13_ncr:1_{A9DFDC48-5FD9-4F2C-92EF-B9FAB1CEF321}" xr6:coauthVersionLast="47" xr6:coauthVersionMax="47" xr10:uidLastSave="{00000000-0000-0000-0000-000000000000}"/>
  <bookViews>
    <workbookView xWindow="-120" yWindow="-120" windowWidth="20730" windowHeight="11040" firstSheet="6" activeTab="12" xr2:uid="{00000000-000D-0000-FFFF-FFFF00000000}"/>
  </bookViews>
  <sheets>
    <sheet name="Federal Signal" sheetId="1" r:id="rId1"/>
    <sheet name="Soundoff Signal" sheetId="2" r:id="rId2"/>
    <sheet name="Whelen" sheetId="3" r:id="rId3"/>
    <sheet name="TruckVault" sheetId="4" r:id="rId4"/>
    <sheet name="Setina" sheetId="5" r:id="rId5"/>
    <sheet name="ProGard" sheetId="6" r:id="rId6"/>
    <sheet name="Havis" sheetId="7" r:id="rId7"/>
    <sheet name="Ace K-9" sheetId="8" r:id="rId8"/>
    <sheet name="American Aluminum" sheetId="9" r:id="rId9"/>
    <sheet name="Cargo Raxx" sheetId="10" r:id="rId10"/>
    <sheet name="Westin" sheetId="11" r:id="rId11"/>
    <sheet name="Ecco" sheetId="12" r:id="rId12"/>
    <sheet name="Santa Cruz"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 i="13" l="1"/>
  <c r="Q12" i="13"/>
  <c r="Q11" i="13"/>
  <c r="Q10" i="13"/>
  <c r="Q9" i="13"/>
  <c r="Q8" i="13"/>
  <c r="Q7" i="13"/>
  <c r="Q8" i="12"/>
  <c r="Q80" i="11"/>
  <c r="Q79" i="11"/>
  <c r="Q78" i="11"/>
  <c r="Q77" i="11"/>
  <c r="Q76" i="11"/>
  <c r="Q75" i="11"/>
  <c r="Q74" i="11"/>
  <c r="Q73" i="11"/>
  <c r="Q72" i="11"/>
  <c r="Q71" i="11"/>
  <c r="Q70" i="11"/>
  <c r="Q69" i="11"/>
  <c r="Q68" i="11"/>
  <c r="Q67" i="11"/>
  <c r="Q66" i="11"/>
  <c r="Q65" i="11"/>
  <c r="Q64" i="11"/>
  <c r="Q63" i="11"/>
  <c r="Q62" i="11"/>
  <c r="Q61" i="11"/>
  <c r="Q60" i="11"/>
  <c r="Q59" i="11"/>
  <c r="Q58" i="11"/>
  <c r="Q57" i="11"/>
  <c r="Q56" i="11"/>
  <c r="Q55" i="11"/>
  <c r="Q54" i="11"/>
  <c r="Q53" i="11"/>
  <c r="Q52" i="11"/>
  <c r="Q51" i="11"/>
  <c r="Q50" i="11"/>
  <c r="Q49" i="11"/>
  <c r="Q48" i="11"/>
  <c r="Q47" i="11"/>
  <c r="Q46" i="11"/>
  <c r="Q45" i="11"/>
  <c r="Q44" i="11"/>
  <c r="Q43" i="11"/>
  <c r="Q42" i="11"/>
  <c r="Q41" i="11"/>
  <c r="Q40" i="11"/>
  <c r="Q39" i="11"/>
  <c r="Q38" i="11"/>
  <c r="Q37" i="11"/>
  <c r="Q36" i="11"/>
  <c r="Q35" i="11"/>
  <c r="Q34" i="11"/>
  <c r="Q33" i="11"/>
  <c r="Q32" i="11"/>
  <c r="Q31" i="11"/>
  <c r="Q30" i="11"/>
  <c r="Q29" i="11"/>
  <c r="Q28" i="11"/>
  <c r="Q27" i="11"/>
  <c r="Q26" i="11"/>
  <c r="Q25" i="11"/>
  <c r="Q24" i="11"/>
  <c r="Q23" i="11"/>
  <c r="Q22" i="11"/>
  <c r="Q21" i="11"/>
  <c r="Q20" i="11"/>
  <c r="Q19" i="11"/>
  <c r="Q18" i="11"/>
  <c r="Q17" i="11"/>
  <c r="Q16" i="11"/>
  <c r="Q15" i="11"/>
  <c r="Q14" i="11"/>
  <c r="Q13" i="11"/>
  <c r="Q12" i="11"/>
  <c r="Q11" i="11"/>
  <c r="Q10" i="11"/>
  <c r="Q9" i="11"/>
  <c r="Q8" i="11"/>
  <c r="Q30" i="10"/>
  <c r="Q29" i="10"/>
  <c r="Q28" i="10"/>
  <c r="Q27" i="10"/>
  <c r="Q26" i="10"/>
  <c r="Q25" i="10"/>
  <c r="Q24" i="10"/>
  <c r="Q23" i="10"/>
  <c r="Q22" i="10"/>
  <c r="Q21" i="10"/>
  <c r="Q20" i="10"/>
  <c r="Q19" i="10"/>
  <c r="Q18" i="10"/>
  <c r="Q17" i="10"/>
  <c r="Q16" i="10"/>
  <c r="Q15" i="10"/>
  <c r="Q14" i="10"/>
  <c r="Q13" i="10"/>
  <c r="Q12" i="10"/>
  <c r="Q11" i="10"/>
  <c r="Q10" i="10"/>
  <c r="Q9" i="10"/>
  <c r="Q8" i="10"/>
  <c r="P69" i="9"/>
  <c r="P68" i="9"/>
  <c r="P67" i="9"/>
  <c r="P66" i="9"/>
  <c r="P65" i="9"/>
  <c r="P64" i="9"/>
  <c r="P63" i="9"/>
  <c r="P62" i="9"/>
  <c r="P61" i="9"/>
  <c r="P60" i="9"/>
  <c r="P59" i="9"/>
  <c r="P58" i="9"/>
  <c r="P57" i="9"/>
  <c r="P56" i="9"/>
  <c r="P55" i="9"/>
  <c r="P54" i="9"/>
  <c r="P53" i="9"/>
  <c r="P52" i="9"/>
  <c r="P51" i="9"/>
  <c r="P50" i="9"/>
  <c r="P49" i="9"/>
  <c r="P48" i="9"/>
  <c r="P47" i="9"/>
  <c r="P46" i="9"/>
  <c r="P45" i="9"/>
  <c r="P44" i="9"/>
  <c r="P43" i="9"/>
  <c r="P42" i="9"/>
  <c r="P41" i="9"/>
  <c r="P40" i="9"/>
  <c r="P39" i="9"/>
  <c r="P38" i="9"/>
  <c r="P37" i="9"/>
  <c r="P36" i="9"/>
  <c r="P35" i="9"/>
  <c r="P34" i="9"/>
  <c r="P33" i="9"/>
  <c r="P32" i="9"/>
  <c r="P31" i="9"/>
  <c r="P30" i="9"/>
  <c r="P29" i="9"/>
  <c r="P28" i="9"/>
  <c r="P27" i="9"/>
  <c r="P26" i="9"/>
  <c r="P25" i="9"/>
  <c r="P24" i="9"/>
  <c r="P23" i="9"/>
  <c r="P22" i="9"/>
  <c r="P21" i="9"/>
  <c r="P20" i="9"/>
  <c r="P19" i="9"/>
  <c r="P18" i="9"/>
  <c r="P17" i="9"/>
  <c r="P16" i="9"/>
  <c r="P15" i="9"/>
  <c r="P14" i="9"/>
  <c r="P13" i="9"/>
  <c r="P12" i="9"/>
  <c r="P11" i="9"/>
  <c r="P10" i="9"/>
  <c r="P9" i="9"/>
  <c r="P8" i="9"/>
  <c r="Q15" i="8"/>
  <c r="Q14" i="8"/>
  <c r="Q13" i="8"/>
  <c r="Q12" i="8"/>
  <c r="Q11" i="8"/>
  <c r="Q10" i="8"/>
  <c r="Q9" i="8"/>
  <c r="Q8" i="8"/>
  <c r="Q278" i="7"/>
  <c r="Q277" i="7"/>
  <c r="Q276" i="7"/>
  <c r="Q275" i="7"/>
  <c r="Q274" i="7"/>
  <c r="Q273" i="7"/>
  <c r="Q272" i="7"/>
  <c r="Q271" i="7"/>
  <c r="Q270" i="7"/>
  <c r="Q269" i="7"/>
  <c r="Q268" i="7"/>
  <c r="Q267" i="7"/>
  <c r="Q266" i="7"/>
  <c r="Q265" i="7"/>
  <c r="Q264" i="7"/>
  <c r="Q263" i="7"/>
  <c r="Q262" i="7"/>
  <c r="Q261" i="7"/>
  <c r="Q260" i="7"/>
  <c r="Q259" i="7"/>
  <c r="Q258" i="7"/>
  <c r="Q257" i="7"/>
  <c r="Q256" i="7"/>
  <c r="Q255" i="7"/>
  <c r="Q254" i="7"/>
  <c r="Q253" i="7"/>
  <c r="Q252" i="7"/>
  <c r="Q251" i="7"/>
  <c r="Q250" i="7"/>
  <c r="Q249" i="7"/>
  <c r="Q248" i="7"/>
  <c r="Q247" i="7"/>
  <c r="Q246" i="7"/>
  <c r="Q245" i="7"/>
  <c r="Q244" i="7"/>
  <c r="Q243" i="7"/>
  <c r="Q242" i="7"/>
  <c r="Q241" i="7"/>
  <c r="Q240" i="7"/>
  <c r="Q239" i="7"/>
  <c r="Q238" i="7"/>
  <c r="Q237" i="7"/>
  <c r="Q236" i="7"/>
  <c r="Q235" i="7"/>
  <c r="Q234" i="7"/>
  <c r="Q233" i="7"/>
  <c r="Q232" i="7"/>
  <c r="Q231" i="7"/>
  <c r="Q230" i="7"/>
  <c r="Q229" i="7"/>
  <c r="Q228" i="7"/>
  <c r="Q227" i="7"/>
  <c r="Q226" i="7"/>
  <c r="Q225" i="7"/>
  <c r="Q224" i="7"/>
  <c r="Q223" i="7"/>
  <c r="Q222" i="7"/>
  <c r="Q221" i="7"/>
  <c r="Q220" i="7"/>
  <c r="Q219" i="7"/>
  <c r="Q218" i="7"/>
  <c r="Q217" i="7"/>
  <c r="Q216" i="7"/>
  <c r="Q215" i="7"/>
  <c r="Q214" i="7"/>
  <c r="Q213" i="7"/>
  <c r="Q212" i="7"/>
  <c r="Q211" i="7"/>
  <c r="Q210" i="7"/>
  <c r="Q209" i="7"/>
  <c r="Q208" i="7"/>
  <c r="Q207" i="7"/>
  <c r="Q206" i="7"/>
  <c r="Q205" i="7"/>
  <c r="Q204" i="7"/>
  <c r="Q203" i="7"/>
  <c r="Q202" i="7"/>
  <c r="Q201" i="7"/>
  <c r="Q200" i="7"/>
  <c r="Q199" i="7"/>
  <c r="Q198" i="7"/>
  <c r="Q197" i="7"/>
  <c r="Q196" i="7"/>
  <c r="Q195" i="7"/>
  <c r="Q194" i="7"/>
  <c r="Q193" i="7"/>
  <c r="Q192" i="7"/>
  <c r="Q191" i="7"/>
  <c r="Q190" i="7"/>
  <c r="Q189" i="7"/>
  <c r="Q188" i="7"/>
  <c r="Q187" i="7"/>
  <c r="Q186" i="7"/>
  <c r="Q185" i="7"/>
  <c r="Q184" i="7"/>
  <c r="Q183" i="7"/>
  <c r="Q182" i="7"/>
  <c r="Q181" i="7"/>
  <c r="Q180" i="7"/>
  <c r="Q179" i="7"/>
  <c r="Q178" i="7"/>
  <c r="Q177" i="7"/>
  <c r="Q176" i="7"/>
  <c r="Q175" i="7"/>
  <c r="Q174" i="7"/>
  <c r="Q173" i="7"/>
  <c r="Q172" i="7"/>
  <c r="Q171" i="7"/>
  <c r="Q170" i="7"/>
  <c r="Q169" i="7"/>
  <c r="Q168" i="7"/>
  <c r="Q167" i="7"/>
  <c r="Q166" i="7"/>
  <c r="Q165" i="7"/>
  <c r="Q164" i="7"/>
  <c r="Q163" i="7"/>
  <c r="Q162" i="7"/>
  <c r="Q161" i="7"/>
  <c r="Q160" i="7"/>
  <c r="Q159" i="7"/>
  <c r="Q158" i="7"/>
  <c r="Q157" i="7"/>
  <c r="Q156" i="7"/>
  <c r="Q155" i="7"/>
  <c r="Q154" i="7"/>
  <c r="Q153" i="7"/>
  <c r="Q152" i="7"/>
  <c r="Q151" i="7"/>
  <c r="Q150" i="7"/>
  <c r="Q149" i="7"/>
  <c r="Q148" i="7"/>
  <c r="Q147" i="7"/>
  <c r="Q146" i="7"/>
  <c r="Q145" i="7"/>
  <c r="Q144" i="7"/>
  <c r="Q143" i="7"/>
  <c r="Q142" i="7"/>
  <c r="Q141" i="7"/>
  <c r="Q140" i="7"/>
  <c r="Q139" i="7"/>
  <c r="Q138" i="7"/>
  <c r="Q137" i="7"/>
  <c r="Q136" i="7"/>
  <c r="Q135" i="7"/>
  <c r="Q134" i="7"/>
  <c r="Q133" i="7"/>
  <c r="Q132" i="7"/>
  <c r="Q131" i="7"/>
  <c r="Q130" i="7"/>
  <c r="Q129" i="7"/>
  <c r="Q128" i="7"/>
  <c r="Q127" i="7"/>
  <c r="Q126" i="7"/>
  <c r="Q125" i="7"/>
  <c r="Q124" i="7"/>
  <c r="Q123" i="7"/>
  <c r="Q122" i="7"/>
  <c r="Q121" i="7"/>
  <c r="Q120" i="7"/>
  <c r="Q119" i="7"/>
  <c r="Q118" i="7"/>
  <c r="Q117" i="7"/>
  <c r="Q116" i="7"/>
  <c r="Q115" i="7"/>
  <c r="Q114" i="7"/>
  <c r="Q113" i="7"/>
  <c r="Q112" i="7"/>
  <c r="Q111" i="7"/>
  <c r="Q110" i="7"/>
  <c r="Q109" i="7"/>
  <c r="Q108" i="7"/>
  <c r="Q107" i="7"/>
  <c r="Q106" i="7"/>
  <c r="Q105" i="7"/>
  <c r="Q104" i="7"/>
  <c r="Q103" i="7"/>
  <c r="Q102" i="7"/>
  <c r="Q101" i="7"/>
  <c r="Q100" i="7"/>
  <c r="Q99" i="7"/>
  <c r="Q98" i="7"/>
  <c r="Q97" i="7"/>
  <c r="Q96" i="7"/>
  <c r="Q95" i="7"/>
  <c r="Q94"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Q109" i="6"/>
  <c r="Q108" i="6"/>
  <c r="Q107" i="6"/>
  <c r="Q106" i="6"/>
  <c r="Q105" i="6"/>
  <c r="Q104" i="6"/>
  <c r="Q103" i="6"/>
  <c r="Q102" i="6"/>
  <c r="Q101" i="6"/>
  <c r="Q100" i="6"/>
  <c r="Q99" i="6"/>
  <c r="Q98" i="6"/>
  <c r="Q97" i="6"/>
  <c r="Q96" i="6"/>
  <c r="Q95" i="6"/>
  <c r="Q94" i="6"/>
  <c r="Q93" i="6"/>
  <c r="Q92" i="6"/>
  <c r="Q91" i="6"/>
  <c r="Q90" i="6"/>
  <c r="Q89" i="6"/>
  <c r="Q88" i="6"/>
  <c r="Q87" i="6"/>
  <c r="Q86" i="6"/>
  <c r="Q85" i="6"/>
  <c r="Q84" i="6"/>
  <c r="Q83" i="6"/>
  <c r="Q82" i="6"/>
  <c r="Q81" i="6"/>
  <c r="Q80" i="6"/>
  <c r="Q79" i="6"/>
  <c r="Q78" i="6"/>
  <c r="Q77" i="6"/>
  <c r="Q76" i="6"/>
  <c r="Q75" i="6"/>
  <c r="Q74" i="6"/>
  <c r="Q73" i="6"/>
  <c r="Q72" i="6"/>
  <c r="Q71" i="6"/>
  <c r="Q70" i="6"/>
  <c r="Q69" i="6"/>
  <c r="Q68" i="6"/>
  <c r="Q67" i="6"/>
  <c r="Q66" i="6"/>
  <c r="Q65" i="6"/>
  <c r="Q64" i="6"/>
  <c r="Q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Q12" i="6"/>
  <c r="Q11" i="6"/>
  <c r="Q10" i="6"/>
  <c r="Q9" i="6"/>
  <c r="Q8" i="6"/>
  <c r="Q472" i="5"/>
  <c r="Q471" i="5"/>
  <c r="Q470" i="5"/>
  <c r="Q469" i="5"/>
  <c r="Q468" i="5"/>
  <c r="Q467" i="5"/>
  <c r="Q466" i="5"/>
  <c r="Q465" i="5"/>
  <c r="Q464" i="5"/>
  <c r="Q463" i="5"/>
  <c r="Q462" i="5"/>
  <c r="Q461" i="5"/>
  <c r="Q460" i="5"/>
  <c r="Q459" i="5"/>
  <c r="Q458" i="5"/>
  <c r="Q457" i="5"/>
  <c r="Q456" i="5"/>
  <c r="Q455" i="5"/>
  <c r="Q454" i="5"/>
  <c r="Q453" i="5"/>
  <c r="Q452" i="5"/>
  <c r="Q451" i="5"/>
  <c r="Q450" i="5"/>
  <c r="Q449" i="5"/>
  <c r="Q448" i="5"/>
  <c r="Q447" i="5"/>
  <c r="Q446" i="5"/>
  <c r="Q445" i="5"/>
  <c r="Q444" i="5"/>
  <c r="Q443" i="5"/>
  <c r="Q442" i="5"/>
  <c r="Q441" i="5"/>
  <c r="Q440" i="5"/>
  <c r="Q439" i="5"/>
  <c r="Q438" i="5"/>
  <c r="Q437" i="5"/>
  <c r="Q436" i="5"/>
  <c r="Q435" i="5"/>
  <c r="Q434" i="5"/>
  <c r="Q433" i="5"/>
  <c r="Q432" i="5"/>
  <c r="Q431" i="5"/>
  <c r="Q430" i="5"/>
  <c r="Q429" i="5"/>
  <c r="Q428" i="5"/>
  <c r="Q427" i="5"/>
  <c r="Q426" i="5"/>
  <c r="Q425" i="5"/>
  <c r="Q424" i="5"/>
  <c r="Q423" i="5"/>
  <c r="Q422" i="5"/>
  <c r="Q421" i="5"/>
  <c r="Q420" i="5"/>
  <c r="Q419" i="5"/>
  <c r="Q418" i="5"/>
  <c r="Q417" i="5"/>
  <c r="Q416" i="5"/>
  <c r="Q415" i="5"/>
  <c r="Q414" i="5"/>
  <c r="Q413" i="5"/>
  <c r="Q412" i="5"/>
  <c r="Q411" i="5"/>
  <c r="Q410" i="5"/>
  <c r="Q409" i="5"/>
  <c r="Q408" i="5"/>
  <c r="Q407" i="5"/>
  <c r="Q406" i="5"/>
  <c r="Q405" i="5"/>
  <c r="Q404" i="5"/>
  <c r="Q403" i="5"/>
  <c r="Q402" i="5"/>
  <c r="Q401" i="5"/>
  <c r="Q400" i="5"/>
  <c r="Q399" i="5"/>
  <c r="Q398" i="5"/>
  <c r="Q397" i="5"/>
  <c r="Q396" i="5"/>
  <c r="Q395" i="5"/>
  <c r="Q394" i="5"/>
  <c r="Q393" i="5"/>
  <c r="Q392" i="5"/>
  <c r="Q391" i="5"/>
  <c r="Q390" i="5"/>
  <c r="Q389" i="5"/>
  <c r="Q388" i="5"/>
  <c r="Q387" i="5"/>
  <c r="Q386" i="5"/>
  <c r="Q385" i="5"/>
  <c r="Q384" i="5"/>
  <c r="Q383" i="5"/>
  <c r="Q382" i="5"/>
  <c r="Q381" i="5"/>
  <c r="Q380" i="5"/>
  <c r="Q379" i="5"/>
  <c r="Q378" i="5"/>
  <c r="Q377" i="5"/>
  <c r="Q376" i="5"/>
  <c r="Q375" i="5"/>
  <c r="Q374" i="5"/>
  <c r="Q373" i="5"/>
  <c r="Q372" i="5"/>
  <c r="Q371" i="5"/>
  <c r="Q370" i="5"/>
  <c r="Q369" i="5"/>
  <c r="Q368" i="5"/>
  <c r="Q367" i="5"/>
  <c r="Q366" i="5"/>
  <c r="Q365" i="5"/>
  <c r="Q364" i="5"/>
  <c r="Q363" i="5"/>
  <c r="Q362" i="5"/>
  <c r="Q361" i="5"/>
  <c r="Q360" i="5"/>
  <c r="Q359" i="5"/>
  <c r="Q358" i="5"/>
  <c r="Q357" i="5"/>
  <c r="Q356" i="5"/>
  <c r="Q355" i="5"/>
  <c r="Q354" i="5"/>
  <c r="Q353" i="5"/>
  <c r="Q352" i="5"/>
  <c r="Q351" i="5"/>
  <c r="Q350" i="5"/>
  <c r="Q349" i="5"/>
  <c r="Q348" i="5"/>
  <c r="Q347" i="5"/>
  <c r="Q346" i="5"/>
  <c r="Q345" i="5"/>
  <c r="Q344" i="5"/>
  <c r="Q343" i="5"/>
  <c r="Q342" i="5"/>
  <c r="Q341" i="5"/>
  <c r="Q340" i="5"/>
  <c r="Q339" i="5"/>
  <c r="Q338" i="5"/>
  <c r="Q337" i="5"/>
  <c r="Q336" i="5"/>
  <c r="Q335" i="5"/>
  <c r="Q334" i="5"/>
  <c r="Q333" i="5"/>
  <c r="Q332" i="5"/>
  <c r="Q331" i="5"/>
  <c r="Q330" i="5"/>
  <c r="Q329" i="5"/>
  <c r="Q328" i="5"/>
  <c r="Q327" i="5"/>
  <c r="Q326" i="5"/>
  <c r="Q325" i="5"/>
  <c r="Q324" i="5"/>
  <c r="Q323" i="5"/>
  <c r="Q322" i="5"/>
  <c r="Q321" i="5"/>
  <c r="Q320" i="5"/>
  <c r="Q319" i="5"/>
  <c r="Q318" i="5"/>
  <c r="Q317" i="5"/>
  <c r="Q316" i="5"/>
  <c r="Q315" i="5"/>
  <c r="Q314" i="5"/>
  <c r="Q313" i="5"/>
  <c r="Q312" i="5"/>
  <c r="Q311" i="5"/>
  <c r="Q310" i="5"/>
  <c r="Q309" i="5"/>
  <c r="Q308" i="5"/>
  <c r="Q307" i="5"/>
  <c r="Q306" i="5"/>
  <c r="Q305" i="5"/>
  <c r="Q304" i="5"/>
  <c r="Q303" i="5"/>
  <c r="Q302" i="5"/>
  <c r="Q301" i="5"/>
  <c r="Q300" i="5"/>
  <c r="Q299" i="5"/>
  <c r="Q298" i="5"/>
  <c r="Q297" i="5"/>
  <c r="Q296" i="5"/>
  <c r="Q295" i="5"/>
  <c r="Q294" i="5"/>
  <c r="Q293" i="5"/>
  <c r="Q292" i="5"/>
  <c r="Q291" i="5"/>
  <c r="Q290" i="5"/>
  <c r="Q289" i="5"/>
  <c r="Q288" i="5"/>
  <c r="Q287" i="5"/>
  <c r="Q286" i="5"/>
  <c r="Q285" i="5"/>
  <c r="Q284" i="5"/>
  <c r="Q283" i="5"/>
  <c r="Q282" i="5"/>
  <c r="Q281" i="5"/>
  <c r="Q280" i="5"/>
  <c r="Q279" i="5"/>
  <c r="Q278" i="5"/>
  <c r="Q277" i="5"/>
  <c r="Q276" i="5"/>
  <c r="Q275" i="5"/>
  <c r="Q274" i="5"/>
  <c r="Q273" i="5"/>
  <c r="Q272" i="5"/>
  <c r="Q271" i="5"/>
  <c r="Q270" i="5"/>
  <c r="Q269" i="5"/>
  <c r="Q268" i="5"/>
  <c r="Q267" i="5"/>
  <c r="Q266" i="5"/>
  <c r="Q265" i="5"/>
  <c r="Q264" i="5"/>
  <c r="Q263" i="5"/>
  <c r="Q262" i="5"/>
  <c r="Q261" i="5"/>
  <c r="Q260" i="5"/>
  <c r="Q259" i="5"/>
  <c r="Q258" i="5"/>
  <c r="Q257" i="5"/>
  <c r="Q256" i="5"/>
  <c r="Q255" i="5"/>
  <c r="Q254" i="5"/>
  <c r="Q253" i="5"/>
  <c r="Q252" i="5"/>
  <c r="Q251" i="5"/>
  <c r="Q250" i="5"/>
  <c r="Q249" i="5"/>
  <c r="Q248" i="5"/>
  <c r="Q247" i="5"/>
  <c r="Q246" i="5"/>
  <c r="Q245" i="5"/>
  <c r="Q244" i="5"/>
  <c r="Q243" i="5"/>
  <c r="Q242" i="5"/>
  <c r="Q241" i="5"/>
  <c r="Q240" i="5"/>
  <c r="Q239" i="5"/>
  <c r="Q238" i="5"/>
  <c r="Q237" i="5"/>
  <c r="Q236" i="5"/>
  <c r="Q235" i="5"/>
  <c r="Q234" i="5"/>
  <c r="Q233" i="5"/>
  <c r="Q232" i="5"/>
  <c r="Q231" i="5"/>
  <c r="Q230" i="5"/>
  <c r="Q229" i="5"/>
  <c r="Q228" i="5"/>
  <c r="Q227" i="5"/>
  <c r="Q226" i="5"/>
  <c r="Q225" i="5"/>
  <c r="Q224" i="5"/>
  <c r="Q223" i="5"/>
  <c r="Q222" i="5"/>
  <c r="Q221" i="5"/>
  <c r="Q220" i="5"/>
  <c r="Q219" i="5"/>
  <c r="Q218" i="5"/>
  <c r="Q217" i="5"/>
  <c r="Q216" i="5"/>
  <c r="Q215" i="5"/>
  <c r="Q214" i="5"/>
  <c r="Q213" i="5"/>
  <c r="Q212" i="5"/>
  <c r="Q211" i="5"/>
  <c r="Q210" i="5"/>
  <c r="Q209" i="5"/>
  <c r="Q208" i="5"/>
  <c r="Q207" i="5"/>
  <c r="Q206" i="5"/>
  <c r="Q205" i="5"/>
  <c r="Q204" i="5"/>
  <c r="Q203" i="5"/>
  <c r="Q202" i="5"/>
  <c r="Q201" i="5"/>
  <c r="Q200" i="5"/>
  <c r="Q199" i="5"/>
  <c r="Q198" i="5"/>
  <c r="Q197" i="5"/>
  <c r="Q196" i="5"/>
  <c r="Q195" i="5"/>
  <c r="Q194" i="5"/>
  <c r="Q193" i="5"/>
  <c r="Q192" i="5"/>
  <c r="Q191" i="5"/>
  <c r="Q190" i="5"/>
  <c r="Q189" i="5"/>
  <c r="Q188" i="5"/>
  <c r="Q187" i="5"/>
  <c r="Q186" i="5"/>
  <c r="Q185" i="5"/>
  <c r="Q184" i="5"/>
  <c r="Q183" i="5"/>
  <c r="Q182" i="5"/>
  <c r="Q181" i="5"/>
  <c r="Q180" i="5"/>
  <c r="Q179" i="5"/>
  <c r="Q178" i="5"/>
  <c r="Q177" i="5"/>
  <c r="Q176" i="5"/>
  <c r="Q175" i="5"/>
  <c r="Q174" i="5"/>
  <c r="Q173" i="5"/>
  <c r="Q172" i="5"/>
  <c r="Q171" i="5"/>
  <c r="Q170" i="5"/>
  <c r="Q169" i="5"/>
  <c r="Q168" i="5"/>
  <c r="Q167" i="5"/>
  <c r="Q166" i="5"/>
  <c r="Q165" i="5"/>
  <c r="Q164" i="5"/>
  <c r="Q163" i="5"/>
  <c r="Q162" i="5"/>
  <c r="Q161" i="5"/>
  <c r="Q160" i="5"/>
  <c r="Q159" i="5"/>
  <c r="Q158" i="5"/>
  <c r="Q157" i="5"/>
  <c r="Q156" i="5"/>
  <c r="Q155" i="5"/>
  <c r="Q154" i="5"/>
  <c r="Q153" i="5"/>
  <c r="Q152" i="5"/>
  <c r="Q151" i="5"/>
  <c r="Q150" i="5"/>
  <c r="Q149" i="5"/>
  <c r="Q148" i="5"/>
  <c r="Q147" i="5"/>
  <c r="Q146" i="5"/>
  <c r="Q145" i="5"/>
  <c r="Q144" i="5"/>
  <c r="Q143" i="5"/>
  <c r="Q142" i="5"/>
  <c r="Q141" i="5"/>
  <c r="Q140" i="5"/>
  <c r="Q139" i="5"/>
  <c r="Q138" i="5"/>
  <c r="Q137" i="5"/>
  <c r="Q136" i="5"/>
  <c r="Q135" i="5"/>
  <c r="Q134" i="5"/>
  <c r="Q133" i="5"/>
  <c r="Q132" i="5"/>
  <c r="Q131" i="5"/>
  <c r="Q130" i="5"/>
  <c r="Q129" i="5"/>
  <c r="Q128" i="5"/>
  <c r="Q127" i="5"/>
  <c r="Q126" i="5"/>
  <c r="Q125" i="5"/>
  <c r="Q124" i="5"/>
  <c r="Q123" i="5"/>
  <c r="Q122" i="5"/>
  <c r="Q121" i="5"/>
  <c r="Q120" i="5"/>
  <c r="Q119" i="5"/>
  <c r="Q118" i="5"/>
  <c r="Q117" i="5"/>
  <c r="Q116" i="5"/>
  <c r="Q115" i="5"/>
  <c r="Q114" i="5"/>
  <c r="Q113" i="5"/>
  <c r="Q112" i="5"/>
  <c r="Q111" i="5"/>
  <c r="Q110" i="5"/>
  <c r="Q109" i="5"/>
  <c r="Q108" i="5"/>
  <c r="Q107" i="5"/>
  <c r="Q106" i="5"/>
  <c r="Q105" i="5"/>
  <c r="Q104" i="5"/>
  <c r="Q103" i="5"/>
  <c r="Q102" i="5"/>
  <c r="Q101" i="5"/>
  <c r="Q100" i="5"/>
  <c r="Q99" i="5"/>
  <c r="Q98" i="5"/>
  <c r="Q97" i="5"/>
  <c r="Q96" i="5"/>
  <c r="Q95" i="5"/>
  <c r="Q94" i="5"/>
  <c r="Q93" i="5"/>
  <c r="Q92" i="5"/>
  <c r="Q91" i="5"/>
  <c r="Q90" i="5"/>
  <c r="Q89" i="5"/>
  <c r="Q88" i="5"/>
  <c r="Q87" i="5"/>
  <c r="Q86" i="5"/>
  <c r="Q85" i="5"/>
  <c r="Q84" i="5"/>
  <c r="Q83" i="5"/>
  <c r="Q82" i="5"/>
  <c r="Q81" i="5"/>
  <c r="Q80" i="5"/>
  <c r="Q79" i="5"/>
  <c r="Q78" i="5"/>
  <c r="Q77" i="5"/>
  <c r="Q76" i="5"/>
  <c r="Q75" i="5"/>
  <c r="Q74" i="5"/>
  <c r="Q73" i="5"/>
  <c r="Q72" i="5"/>
  <c r="Q71" i="5"/>
  <c r="Q70" i="5"/>
  <c r="Q69" i="5"/>
  <c r="Q68" i="5"/>
  <c r="Q67" i="5"/>
  <c r="Q66" i="5"/>
  <c r="Q65" i="5"/>
  <c r="Q64" i="5"/>
  <c r="Q63" i="5"/>
  <c r="Q62" i="5"/>
  <c r="Q61" i="5"/>
  <c r="Q60" i="5"/>
  <c r="Q59" i="5"/>
  <c r="Q58" i="5"/>
  <c r="Q57" i="5"/>
  <c r="Q56" i="5"/>
  <c r="Q55" i="5"/>
  <c r="Q54" i="5"/>
  <c r="Q53" i="5"/>
  <c r="Q52" i="5"/>
  <c r="Q51" i="5"/>
  <c r="Q50" i="5"/>
  <c r="Q49" i="5"/>
  <c r="Q48" i="5"/>
  <c r="Q47" i="5"/>
  <c r="Q46" i="5"/>
  <c r="Q45" i="5"/>
  <c r="Q44" i="5"/>
  <c r="Q43" i="5"/>
  <c r="Q42" i="5"/>
  <c r="Q41" i="5"/>
  <c r="Q40" i="5"/>
  <c r="Q39" i="5"/>
  <c r="Q38" i="5"/>
  <c r="Q37" i="5"/>
  <c r="Q36" i="5"/>
  <c r="Q35" i="5"/>
  <c r="Q34" i="5"/>
  <c r="Q33" i="5"/>
  <c r="Q32" i="5"/>
  <c r="Q31" i="5"/>
  <c r="Q30" i="5"/>
  <c r="Q29" i="5"/>
  <c r="Q28" i="5"/>
  <c r="Q27" i="5"/>
  <c r="Q26" i="5"/>
  <c r="Q25" i="5"/>
  <c r="Q24" i="5"/>
  <c r="Q23" i="5"/>
  <c r="Q22" i="5"/>
  <c r="Q21" i="5"/>
  <c r="Q20" i="5"/>
  <c r="Q19" i="5"/>
  <c r="Q18" i="5"/>
  <c r="Q17" i="5"/>
  <c r="Q16" i="5"/>
  <c r="Q15" i="5"/>
  <c r="Q14" i="5"/>
  <c r="Q13" i="5"/>
  <c r="Q12" i="5"/>
  <c r="Q11" i="5"/>
  <c r="Q10" i="5"/>
  <c r="Q9" i="5"/>
  <c r="Q8" i="5"/>
  <c r="Q37" i="4"/>
  <c r="Q36" i="4"/>
  <c r="Q35" i="4"/>
  <c r="Q34" i="4"/>
  <c r="Q33" i="4"/>
  <c r="Q32" i="4"/>
  <c r="Q31" i="4"/>
  <c r="Q30" i="4"/>
  <c r="Q29" i="4"/>
  <c r="Q28" i="4"/>
  <c r="Q27" i="4"/>
  <c r="Q26" i="4"/>
  <c r="Q25" i="4"/>
  <c r="Q24" i="4"/>
  <c r="Q23" i="4"/>
  <c r="Q22" i="4"/>
  <c r="Q21" i="4"/>
  <c r="Q20" i="4"/>
  <c r="Q19" i="4"/>
  <c r="Q18" i="4"/>
  <c r="Q17" i="4"/>
  <c r="Q16" i="4"/>
  <c r="Q15" i="4"/>
  <c r="Q14" i="4"/>
  <c r="Q13" i="4"/>
  <c r="Q12" i="4"/>
  <c r="Q11" i="4"/>
  <c r="Q10" i="4"/>
  <c r="Q9" i="4"/>
  <c r="Q8" i="4"/>
  <c r="Q281" i="3"/>
  <c r="Q280" i="3"/>
  <c r="Q279" i="3"/>
  <c r="Q278" i="3"/>
  <c r="Q277" i="3"/>
  <c r="Q276" i="3"/>
  <c r="Q275" i="3"/>
  <c r="Q274" i="3"/>
  <c r="Q273" i="3"/>
  <c r="Q272" i="3"/>
  <c r="Q271" i="3"/>
  <c r="Q270" i="3"/>
  <c r="Q269" i="3"/>
  <c r="Q268" i="3"/>
  <c r="Q267" i="3"/>
  <c r="Q266" i="3"/>
  <c r="Q265" i="3"/>
  <c r="Q264" i="3"/>
  <c r="Q263" i="3"/>
  <c r="Q262" i="3"/>
  <c r="Q261" i="3"/>
  <c r="Q260" i="3"/>
  <c r="Q259" i="3"/>
  <c r="Q258" i="3"/>
  <c r="Q257" i="3"/>
  <c r="Q256" i="3"/>
  <c r="Q255" i="3"/>
  <c r="Q254" i="3"/>
  <c r="Q253" i="3"/>
  <c r="Q252" i="3"/>
  <c r="Q251" i="3"/>
  <c r="Q250" i="3"/>
  <c r="Q249" i="3"/>
  <c r="Q248" i="3"/>
  <c r="Q247" i="3"/>
  <c r="Q246" i="3"/>
  <c r="Q245" i="3"/>
  <c r="Q244" i="3"/>
  <c r="Q243" i="3"/>
  <c r="Q242" i="3"/>
  <c r="Q241" i="3"/>
  <c r="Q240" i="3"/>
  <c r="Q239" i="3"/>
  <c r="Q238" i="3"/>
  <c r="Q237" i="3"/>
  <c r="Q236" i="3"/>
  <c r="Q235" i="3"/>
  <c r="Q234" i="3"/>
  <c r="Q233" i="3"/>
  <c r="Q232" i="3"/>
  <c r="Q231" i="3"/>
  <c r="Q230" i="3"/>
  <c r="Q229" i="3"/>
  <c r="Q228" i="3"/>
  <c r="Q227" i="3"/>
  <c r="Q226" i="3"/>
  <c r="Q225" i="3"/>
  <c r="Q224" i="3"/>
  <c r="Q223" i="3"/>
  <c r="Q222" i="3"/>
  <c r="Q221" i="3"/>
  <c r="Q220" i="3"/>
  <c r="Q219" i="3"/>
  <c r="Q218" i="3"/>
  <c r="Q217" i="3"/>
  <c r="Q216" i="3"/>
  <c r="Q215" i="3"/>
  <c r="Q214" i="3"/>
  <c r="Q213" i="3"/>
  <c r="Q212" i="3"/>
  <c r="Q211" i="3"/>
  <c r="Q210" i="3"/>
  <c r="Q209" i="3"/>
  <c r="Q208" i="3"/>
  <c r="Q207" i="3"/>
  <c r="Q206" i="3"/>
  <c r="Q205" i="3"/>
  <c r="Q204" i="3"/>
  <c r="Q203" i="3"/>
  <c r="Q202" i="3"/>
  <c r="Q201" i="3"/>
  <c r="Q200" i="3"/>
  <c r="Q199" i="3"/>
  <c r="Q198" i="3"/>
  <c r="Q197" i="3"/>
  <c r="Q196" i="3"/>
  <c r="Q195" i="3"/>
  <c r="Q194" i="3"/>
  <c r="Q193" i="3"/>
  <c r="Q192" i="3"/>
  <c r="Q191" i="3"/>
  <c r="Q190" i="3"/>
  <c r="Q189" i="3"/>
  <c r="Q188" i="3"/>
  <c r="Q187" i="3"/>
  <c r="Q186" i="3"/>
  <c r="Q185" i="3"/>
  <c r="Q184" i="3"/>
  <c r="Q183" i="3"/>
  <c r="Q182" i="3"/>
  <c r="Q181" i="3"/>
  <c r="Q180" i="3"/>
  <c r="Q179" i="3"/>
  <c r="Q178" i="3"/>
  <c r="Q177" i="3"/>
  <c r="Q176" i="3"/>
  <c r="Q175" i="3"/>
  <c r="Q174" i="3"/>
  <c r="Q173" i="3"/>
  <c r="Q172" i="3"/>
  <c r="Q171" i="3"/>
  <c r="Q170" i="3"/>
  <c r="Q169" i="3"/>
  <c r="Q168" i="3"/>
  <c r="Q167" i="3"/>
  <c r="Q166" i="3"/>
  <c r="Q165" i="3"/>
  <c r="Q164" i="3"/>
  <c r="Q163" i="3"/>
  <c r="Q162" i="3"/>
  <c r="Q161" i="3"/>
  <c r="Q160" i="3"/>
  <c r="Q159" i="3"/>
  <c r="Q158" i="3"/>
  <c r="Q157" i="3"/>
  <c r="Q156" i="3"/>
  <c r="Q155" i="3"/>
  <c r="Q154" i="3"/>
  <c r="Q153" i="3"/>
  <c r="Q152" i="3"/>
  <c r="Q151" i="3"/>
  <c r="Q150" i="3"/>
  <c r="Q149" i="3"/>
  <c r="Q148" i="3"/>
  <c r="Q147" i="3"/>
  <c r="Q146" i="3"/>
  <c r="Q145" i="3"/>
  <c r="Q144" i="3"/>
  <c r="Q143" i="3"/>
  <c r="Q142" i="3"/>
  <c r="Q141" i="3"/>
  <c r="Q140" i="3"/>
  <c r="Q139" i="3"/>
  <c r="Q138" i="3"/>
  <c r="Q137" i="3"/>
  <c r="Q136" i="3"/>
  <c r="Q135" i="3"/>
  <c r="Q134" i="3"/>
  <c r="Q133" i="3"/>
  <c r="Q132" i="3"/>
  <c r="Q131" i="3"/>
  <c r="Q130" i="3"/>
  <c r="Q129" i="3"/>
  <c r="Q128" i="3"/>
  <c r="Q127" i="3"/>
  <c r="Q126" i="3"/>
  <c r="Q125" i="3"/>
  <c r="Q124" i="3"/>
  <c r="Q123" i="3"/>
  <c r="Q122" i="3"/>
  <c r="Q121" i="3"/>
  <c r="Q120" i="3"/>
  <c r="Q119" i="3"/>
  <c r="Q118" i="3"/>
  <c r="Q117" i="3"/>
  <c r="Q116" i="3"/>
  <c r="Q115" i="3"/>
  <c r="Q114" i="3"/>
  <c r="Q113" i="3"/>
  <c r="Q112" i="3"/>
  <c r="Q111" i="3"/>
  <c r="Q110" i="3"/>
  <c r="Q109" i="3"/>
  <c r="Q108" i="3"/>
  <c r="Q107" i="3"/>
  <c r="Q106" i="3"/>
  <c r="Q105" i="3"/>
  <c r="Q104" i="3"/>
  <c r="Q103" i="3"/>
  <c r="Q102" i="3"/>
  <c r="Q101" i="3"/>
  <c r="Q100" i="3"/>
  <c r="Q99" i="3"/>
  <c r="Q98" i="3"/>
  <c r="Q97" i="3"/>
  <c r="Q96" i="3"/>
  <c r="Q95" i="3"/>
  <c r="Q94" i="3"/>
  <c r="Q93" i="3"/>
  <c r="Q92" i="3"/>
  <c r="Q91" i="3"/>
  <c r="Q90" i="3"/>
  <c r="Q89" i="3"/>
  <c r="Q88" i="3"/>
  <c r="Q87" i="3"/>
  <c r="Q86" i="3"/>
  <c r="Q85" i="3"/>
  <c r="Q84" i="3"/>
  <c r="Q83" i="3"/>
  <c r="Q82" i="3"/>
  <c r="Q81" i="3"/>
  <c r="Q80" i="3"/>
  <c r="Q79" i="3"/>
  <c r="Q78" i="3"/>
  <c r="Q77" i="3"/>
  <c r="Q76" i="3"/>
  <c r="Q75" i="3"/>
  <c r="Q74" i="3"/>
  <c r="Q73" i="3"/>
  <c r="Q72" i="3"/>
  <c r="Q71" i="3"/>
  <c r="Q70" i="3"/>
  <c r="Q69" i="3"/>
  <c r="Q68" i="3"/>
  <c r="Q67" i="3"/>
  <c r="Q66" i="3"/>
  <c r="Q65" i="3"/>
  <c r="Q64" i="3"/>
  <c r="Q63" i="3"/>
  <c r="Q62" i="3"/>
  <c r="Q61" i="3"/>
  <c r="Q60" i="3"/>
  <c r="Q59" i="3"/>
  <c r="Q58" i="3"/>
  <c r="Q57" i="3"/>
  <c r="Q56" i="3"/>
  <c r="Q55" i="3"/>
  <c r="Q54" i="3"/>
  <c r="Q53" i="3"/>
  <c r="Q52" i="3"/>
  <c r="Q51" i="3"/>
  <c r="Q50" i="3"/>
  <c r="Q49" i="3"/>
  <c r="Q48" i="3"/>
  <c r="Q47" i="3"/>
  <c r="Q46" i="3"/>
  <c r="Q45" i="3"/>
  <c r="Q44" i="3"/>
  <c r="Q43" i="3"/>
  <c r="Q42" i="3"/>
  <c r="Q41" i="3"/>
  <c r="Q40" i="3"/>
  <c r="Q39" i="3"/>
  <c r="Q38" i="3"/>
  <c r="Q37" i="3"/>
  <c r="Q36" i="3"/>
  <c r="Q35" i="3"/>
  <c r="Q34" i="3"/>
  <c r="Q33" i="3"/>
  <c r="Q32" i="3"/>
  <c r="Q31" i="3"/>
  <c r="Q30" i="3"/>
  <c r="Q29" i="3"/>
  <c r="Q28" i="3"/>
  <c r="Q27" i="3"/>
  <c r="Q26" i="3"/>
  <c r="Q25" i="3"/>
  <c r="Q24" i="3"/>
  <c r="Q23" i="3"/>
  <c r="Q22" i="3"/>
  <c r="Q21" i="3"/>
  <c r="Q20" i="3"/>
  <c r="Q19" i="3"/>
  <c r="Q18" i="3"/>
  <c r="Q17" i="3"/>
  <c r="Q16" i="3"/>
  <c r="Q15" i="3"/>
  <c r="Q14" i="3"/>
  <c r="Q13" i="3"/>
  <c r="Q12" i="3"/>
  <c r="Q11" i="3"/>
  <c r="Q10" i="3"/>
  <c r="Q9" i="3"/>
  <c r="Q8" i="3"/>
  <c r="Q77"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 r="Q188"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Q137" i="1"/>
  <c r="Q136" i="1"/>
  <c r="Q135" i="1"/>
  <c r="Q134" i="1"/>
  <c r="Q133" i="1"/>
  <c r="Q132" i="1"/>
  <c r="Q131" i="1"/>
  <c r="Q130" i="1"/>
  <c r="Q129" i="1"/>
  <c r="Q128" i="1"/>
  <c r="Q127" i="1"/>
  <c r="Q126"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Q7" i="1"/>
  <c r="AG13" i="13" l="1"/>
  <c r="AF13" i="13"/>
  <c r="AE13" i="13"/>
  <c r="AD13" i="13"/>
  <c r="AC13" i="13"/>
  <c r="AB13" i="13"/>
  <c r="AA13" i="13"/>
  <c r="Z13" i="13"/>
  <c r="Y13" i="13"/>
  <c r="X13" i="13"/>
  <c r="W13" i="13"/>
  <c r="V13" i="13"/>
  <c r="U13" i="13"/>
  <c r="T13" i="13"/>
  <c r="S13" i="13"/>
  <c r="R13" i="13"/>
  <c r="P13" i="13"/>
  <c r="O13" i="13"/>
  <c r="N13" i="13"/>
  <c r="M13" i="13"/>
  <c r="L13" i="13"/>
  <c r="K13" i="13"/>
  <c r="J13" i="13"/>
  <c r="I13" i="13"/>
  <c r="H13" i="13"/>
  <c r="G13" i="13"/>
  <c r="F13" i="13"/>
  <c r="E13" i="13"/>
  <c r="D13" i="13"/>
  <c r="AG12" i="13"/>
  <c r="AF12" i="13"/>
  <c r="AE12" i="13"/>
  <c r="AD12" i="13"/>
  <c r="AC12" i="13"/>
  <c r="AB12" i="13"/>
  <c r="AA12" i="13"/>
  <c r="Z12" i="13"/>
  <c r="Y12" i="13"/>
  <c r="X12" i="13"/>
  <c r="W12" i="13"/>
  <c r="V12" i="13"/>
  <c r="U12" i="13"/>
  <c r="T12" i="13"/>
  <c r="S12" i="13"/>
  <c r="R12" i="13"/>
  <c r="P12" i="13"/>
  <c r="O12" i="13"/>
  <c r="N12" i="13"/>
  <c r="M12" i="13"/>
  <c r="L12" i="13"/>
  <c r="K12" i="13"/>
  <c r="J12" i="13"/>
  <c r="I12" i="13"/>
  <c r="H12" i="13"/>
  <c r="G12" i="13"/>
  <c r="F12" i="13"/>
  <c r="E12" i="13"/>
  <c r="D12" i="13"/>
  <c r="AG11" i="13"/>
  <c r="AF11" i="13"/>
  <c r="AE11" i="13"/>
  <c r="AD11" i="13"/>
  <c r="AC11" i="13"/>
  <c r="AB11" i="13"/>
  <c r="AA11" i="13"/>
  <c r="Z11" i="13"/>
  <c r="Y11" i="13"/>
  <c r="X11" i="13"/>
  <c r="W11" i="13"/>
  <c r="V11" i="13"/>
  <c r="U11" i="13"/>
  <c r="T11" i="13"/>
  <c r="S11" i="13"/>
  <c r="R11" i="13"/>
  <c r="P11" i="13"/>
  <c r="O11" i="13"/>
  <c r="N11" i="13"/>
  <c r="M11" i="13"/>
  <c r="L11" i="13"/>
  <c r="K11" i="13"/>
  <c r="J11" i="13"/>
  <c r="I11" i="13"/>
  <c r="H11" i="13"/>
  <c r="G11" i="13"/>
  <c r="F11" i="13"/>
  <c r="E11" i="13"/>
  <c r="D11" i="13"/>
  <c r="AG10" i="13"/>
  <c r="AF10" i="13"/>
  <c r="AE10" i="13"/>
  <c r="AD10" i="13"/>
  <c r="AC10" i="13"/>
  <c r="AB10" i="13"/>
  <c r="AA10" i="13"/>
  <c r="Z10" i="13"/>
  <c r="Y10" i="13"/>
  <c r="X10" i="13"/>
  <c r="W10" i="13"/>
  <c r="V10" i="13"/>
  <c r="U10" i="13"/>
  <c r="T10" i="13"/>
  <c r="S10" i="13"/>
  <c r="R10" i="13"/>
  <c r="P10" i="13"/>
  <c r="O10" i="13"/>
  <c r="N10" i="13"/>
  <c r="M10" i="13"/>
  <c r="L10" i="13"/>
  <c r="K10" i="13"/>
  <c r="J10" i="13"/>
  <c r="I10" i="13"/>
  <c r="H10" i="13"/>
  <c r="G10" i="13"/>
  <c r="F10" i="13"/>
  <c r="E10" i="13"/>
  <c r="D10" i="13"/>
  <c r="AG9" i="13"/>
  <c r="AF9" i="13"/>
  <c r="AE9" i="13"/>
  <c r="AD9" i="13"/>
  <c r="AC9" i="13"/>
  <c r="AB9" i="13"/>
  <c r="AA9" i="13"/>
  <c r="Z9" i="13"/>
  <c r="Y9" i="13"/>
  <c r="X9" i="13"/>
  <c r="W9" i="13"/>
  <c r="V9" i="13"/>
  <c r="U9" i="13"/>
  <c r="T9" i="13"/>
  <c r="S9" i="13"/>
  <c r="R9" i="13"/>
  <c r="P9" i="13"/>
  <c r="O9" i="13"/>
  <c r="N9" i="13"/>
  <c r="M9" i="13"/>
  <c r="L9" i="13"/>
  <c r="K9" i="13"/>
  <c r="J9" i="13"/>
  <c r="I9" i="13"/>
  <c r="H9" i="13"/>
  <c r="G9" i="13"/>
  <c r="F9" i="13"/>
  <c r="E9" i="13"/>
  <c r="D9" i="13"/>
  <c r="AG8" i="13"/>
  <c r="AF8" i="13"/>
  <c r="AE8" i="13"/>
  <c r="AD8" i="13"/>
  <c r="AC8" i="13"/>
  <c r="AB8" i="13"/>
  <c r="AA8" i="13"/>
  <c r="Z8" i="13"/>
  <c r="Y8" i="13"/>
  <c r="X8" i="13"/>
  <c r="W8" i="13"/>
  <c r="V8" i="13"/>
  <c r="U8" i="13"/>
  <c r="T8" i="13"/>
  <c r="S8" i="13"/>
  <c r="R8" i="13"/>
  <c r="P8" i="13"/>
  <c r="O8" i="13"/>
  <c r="N8" i="13"/>
  <c r="M8" i="13"/>
  <c r="L8" i="13"/>
  <c r="K8" i="13"/>
  <c r="J8" i="13"/>
  <c r="I8" i="13"/>
  <c r="H8" i="13"/>
  <c r="G8" i="13"/>
  <c r="F8" i="13"/>
  <c r="E8" i="13"/>
  <c r="D8" i="13"/>
  <c r="AG7" i="13"/>
  <c r="AF7" i="13"/>
  <c r="AE7" i="13"/>
  <c r="AD7" i="13"/>
  <c r="AC7" i="13"/>
  <c r="AB7" i="13"/>
  <c r="AA7" i="13"/>
  <c r="Z7" i="13"/>
  <c r="Y7" i="13"/>
  <c r="X7" i="13"/>
  <c r="W7" i="13"/>
  <c r="V7" i="13"/>
  <c r="U7" i="13"/>
  <c r="T7" i="13"/>
  <c r="S7" i="13"/>
  <c r="R7" i="13"/>
  <c r="P7" i="13"/>
  <c r="O7" i="13"/>
  <c r="N7" i="13"/>
  <c r="M7" i="13"/>
  <c r="L7" i="13"/>
  <c r="K7" i="13"/>
  <c r="J7" i="13"/>
  <c r="I7" i="13"/>
  <c r="H7" i="13"/>
  <c r="G7" i="13"/>
  <c r="F7" i="13"/>
  <c r="E7" i="13"/>
  <c r="D7" i="13"/>
  <c r="AG8" i="12"/>
  <c r="AF8" i="12"/>
  <c r="AE8" i="12"/>
  <c r="AD8" i="12"/>
  <c r="AC8" i="12"/>
  <c r="AB8" i="12"/>
  <c r="AA8" i="12"/>
  <c r="Z8" i="12"/>
  <c r="Y8" i="12"/>
  <c r="X8" i="12"/>
  <c r="W8" i="12"/>
  <c r="V8" i="12"/>
  <c r="U8" i="12"/>
  <c r="T8" i="12"/>
  <c r="S8" i="12"/>
  <c r="R8" i="12"/>
  <c r="P8" i="12"/>
  <c r="O8" i="12"/>
  <c r="N8" i="12"/>
  <c r="M8" i="12"/>
  <c r="L8" i="12"/>
  <c r="K8" i="12"/>
  <c r="J8" i="12"/>
  <c r="I8" i="12"/>
  <c r="H8" i="12"/>
  <c r="G8" i="12"/>
  <c r="F8" i="12"/>
  <c r="E8" i="12"/>
  <c r="D8" i="12"/>
  <c r="AG80" i="11"/>
  <c r="AF80" i="11"/>
  <c r="AE80" i="11"/>
  <c r="AD80" i="11"/>
  <c r="AC80" i="11"/>
  <c r="AB80" i="11"/>
  <c r="AA80" i="11"/>
  <c r="Z80" i="11"/>
  <c r="Y80" i="11"/>
  <c r="X80" i="11"/>
  <c r="W80" i="11"/>
  <c r="V80" i="11"/>
  <c r="U80" i="11"/>
  <c r="T80" i="11"/>
  <c r="S80" i="11"/>
  <c r="R80" i="11"/>
  <c r="P80" i="11"/>
  <c r="O80" i="11"/>
  <c r="N80" i="11"/>
  <c r="M80" i="11"/>
  <c r="L80" i="11"/>
  <c r="K80" i="11"/>
  <c r="J80" i="11"/>
  <c r="I80" i="11"/>
  <c r="H80" i="11"/>
  <c r="G80" i="11"/>
  <c r="F80" i="11"/>
  <c r="E80" i="11"/>
  <c r="D80" i="11"/>
  <c r="AG79" i="11"/>
  <c r="AF79" i="11"/>
  <c r="AE79" i="11"/>
  <c r="AD79" i="11"/>
  <c r="AC79" i="11"/>
  <c r="AB79" i="11"/>
  <c r="AA79" i="11"/>
  <c r="Z79" i="11"/>
  <c r="Y79" i="11"/>
  <c r="X79" i="11"/>
  <c r="W79" i="11"/>
  <c r="V79" i="11"/>
  <c r="U79" i="11"/>
  <c r="T79" i="11"/>
  <c r="S79" i="11"/>
  <c r="R79" i="11"/>
  <c r="P79" i="11"/>
  <c r="O79" i="11"/>
  <c r="N79" i="11"/>
  <c r="M79" i="11"/>
  <c r="L79" i="11"/>
  <c r="K79" i="11"/>
  <c r="J79" i="11"/>
  <c r="I79" i="11"/>
  <c r="H79" i="11"/>
  <c r="G79" i="11"/>
  <c r="F79" i="11"/>
  <c r="E79" i="11"/>
  <c r="D79" i="11"/>
  <c r="AG78" i="11"/>
  <c r="AF78" i="11"/>
  <c r="AE78" i="11"/>
  <c r="AD78" i="11"/>
  <c r="AC78" i="11"/>
  <c r="AB78" i="11"/>
  <c r="AA78" i="11"/>
  <c r="Z78" i="11"/>
  <c r="Y78" i="11"/>
  <c r="X78" i="11"/>
  <c r="W78" i="11"/>
  <c r="V78" i="11"/>
  <c r="U78" i="11"/>
  <c r="T78" i="11"/>
  <c r="S78" i="11"/>
  <c r="R78" i="11"/>
  <c r="P78" i="11"/>
  <c r="O78" i="11"/>
  <c r="N78" i="11"/>
  <c r="M78" i="11"/>
  <c r="L78" i="11"/>
  <c r="K78" i="11"/>
  <c r="J78" i="11"/>
  <c r="I78" i="11"/>
  <c r="H78" i="11"/>
  <c r="G78" i="11"/>
  <c r="F78" i="11"/>
  <c r="E78" i="11"/>
  <c r="D78" i="11"/>
  <c r="AG77" i="11"/>
  <c r="AF77" i="11"/>
  <c r="AE77" i="11"/>
  <c r="AD77" i="11"/>
  <c r="AC77" i="11"/>
  <c r="AB77" i="11"/>
  <c r="AA77" i="11"/>
  <c r="Z77" i="11"/>
  <c r="Y77" i="11"/>
  <c r="X77" i="11"/>
  <c r="W77" i="11"/>
  <c r="V77" i="11"/>
  <c r="U77" i="11"/>
  <c r="T77" i="11"/>
  <c r="S77" i="11"/>
  <c r="R77" i="11"/>
  <c r="P77" i="11"/>
  <c r="O77" i="11"/>
  <c r="N77" i="11"/>
  <c r="M77" i="11"/>
  <c r="L77" i="11"/>
  <c r="K77" i="11"/>
  <c r="J77" i="11"/>
  <c r="I77" i="11"/>
  <c r="H77" i="11"/>
  <c r="G77" i="11"/>
  <c r="F77" i="11"/>
  <c r="E77" i="11"/>
  <c r="D77" i="11"/>
  <c r="AG76" i="11"/>
  <c r="AF76" i="11"/>
  <c r="AE76" i="11"/>
  <c r="AD76" i="11"/>
  <c r="AC76" i="11"/>
  <c r="AB76" i="11"/>
  <c r="AA76" i="11"/>
  <c r="Z76" i="11"/>
  <c r="Y76" i="11"/>
  <c r="X76" i="11"/>
  <c r="W76" i="11"/>
  <c r="V76" i="11"/>
  <c r="U76" i="11"/>
  <c r="T76" i="11"/>
  <c r="S76" i="11"/>
  <c r="R76" i="11"/>
  <c r="P76" i="11"/>
  <c r="O76" i="11"/>
  <c r="N76" i="11"/>
  <c r="M76" i="11"/>
  <c r="L76" i="11"/>
  <c r="K76" i="11"/>
  <c r="J76" i="11"/>
  <c r="I76" i="11"/>
  <c r="H76" i="11"/>
  <c r="G76" i="11"/>
  <c r="F76" i="11"/>
  <c r="E76" i="11"/>
  <c r="D76" i="11"/>
  <c r="AG75" i="11"/>
  <c r="AF75" i="11"/>
  <c r="AE75" i="11"/>
  <c r="AD75" i="11"/>
  <c r="AC75" i="11"/>
  <c r="AB75" i="11"/>
  <c r="AA75" i="11"/>
  <c r="Z75" i="11"/>
  <c r="Y75" i="11"/>
  <c r="X75" i="11"/>
  <c r="W75" i="11"/>
  <c r="V75" i="11"/>
  <c r="U75" i="11"/>
  <c r="T75" i="11"/>
  <c r="S75" i="11"/>
  <c r="R75" i="11"/>
  <c r="P75" i="11"/>
  <c r="O75" i="11"/>
  <c r="N75" i="11"/>
  <c r="M75" i="11"/>
  <c r="L75" i="11"/>
  <c r="K75" i="11"/>
  <c r="J75" i="11"/>
  <c r="I75" i="11"/>
  <c r="H75" i="11"/>
  <c r="G75" i="11"/>
  <c r="F75" i="11"/>
  <c r="E75" i="11"/>
  <c r="D75" i="11"/>
  <c r="AG74" i="11"/>
  <c r="AF74" i="11"/>
  <c r="AE74" i="11"/>
  <c r="AD74" i="11"/>
  <c r="AC74" i="11"/>
  <c r="AB74" i="11"/>
  <c r="AA74" i="11"/>
  <c r="Z74" i="11"/>
  <c r="Y74" i="11"/>
  <c r="X74" i="11"/>
  <c r="W74" i="11"/>
  <c r="V74" i="11"/>
  <c r="U74" i="11"/>
  <c r="T74" i="11"/>
  <c r="S74" i="11"/>
  <c r="R74" i="11"/>
  <c r="P74" i="11"/>
  <c r="O74" i="11"/>
  <c r="N74" i="11"/>
  <c r="M74" i="11"/>
  <c r="L74" i="11"/>
  <c r="K74" i="11"/>
  <c r="J74" i="11"/>
  <c r="I74" i="11"/>
  <c r="H74" i="11"/>
  <c r="G74" i="11"/>
  <c r="F74" i="11"/>
  <c r="E74" i="11"/>
  <c r="D74" i="11"/>
  <c r="AG73" i="11"/>
  <c r="AF73" i="11"/>
  <c r="AE73" i="11"/>
  <c r="AD73" i="11"/>
  <c r="AC73" i="11"/>
  <c r="AB73" i="11"/>
  <c r="AA73" i="11"/>
  <c r="Z73" i="11"/>
  <c r="Y73" i="11"/>
  <c r="X73" i="11"/>
  <c r="W73" i="11"/>
  <c r="V73" i="11"/>
  <c r="U73" i="11"/>
  <c r="T73" i="11"/>
  <c r="S73" i="11"/>
  <c r="R73" i="11"/>
  <c r="P73" i="11"/>
  <c r="O73" i="11"/>
  <c r="N73" i="11"/>
  <c r="M73" i="11"/>
  <c r="L73" i="11"/>
  <c r="K73" i="11"/>
  <c r="J73" i="11"/>
  <c r="I73" i="11"/>
  <c r="H73" i="11"/>
  <c r="G73" i="11"/>
  <c r="F73" i="11"/>
  <c r="E73" i="11"/>
  <c r="D73" i="11"/>
  <c r="AG72" i="11"/>
  <c r="AF72" i="11"/>
  <c r="AE72" i="11"/>
  <c r="AD72" i="11"/>
  <c r="AC72" i="11"/>
  <c r="AB72" i="11"/>
  <c r="AA72" i="11"/>
  <c r="Z72" i="11"/>
  <c r="Y72" i="11"/>
  <c r="X72" i="11"/>
  <c r="W72" i="11"/>
  <c r="V72" i="11"/>
  <c r="U72" i="11"/>
  <c r="T72" i="11"/>
  <c r="S72" i="11"/>
  <c r="R72" i="11"/>
  <c r="P72" i="11"/>
  <c r="O72" i="11"/>
  <c r="N72" i="11"/>
  <c r="M72" i="11"/>
  <c r="L72" i="11"/>
  <c r="K72" i="11"/>
  <c r="J72" i="11"/>
  <c r="I72" i="11"/>
  <c r="H72" i="11"/>
  <c r="G72" i="11"/>
  <c r="F72" i="11"/>
  <c r="E72" i="11"/>
  <c r="D72" i="11"/>
  <c r="AG71" i="11"/>
  <c r="AF71" i="11"/>
  <c r="AE71" i="11"/>
  <c r="AD71" i="11"/>
  <c r="AC71" i="11"/>
  <c r="AB71" i="11"/>
  <c r="AA71" i="11"/>
  <c r="Z71" i="11"/>
  <c r="Y71" i="11"/>
  <c r="X71" i="11"/>
  <c r="W71" i="11"/>
  <c r="V71" i="11"/>
  <c r="U71" i="11"/>
  <c r="T71" i="11"/>
  <c r="S71" i="11"/>
  <c r="R71" i="11"/>
  <c r="P71" i="11"/>
  <c r="O71" i="11"/>
  <c r="N71" i="11"/>
  <c r="M71" i="11"/>
  <c r="L71" i="11"/>
  <c r="K71" i="11"/>
  <c r="J71" i="11"/>
  <c r="I71" i="11"/>
  <c r="H71" i="11"/>
  <c r="G71" i="11"/>
  <c r="F71" i="11"/>
  <c r="E71" i="11"/>
  <c r="D71" i="11"/>
  <c r="AG70" i="11"/>
  <c r="AF70" i="11"/>
  <c r="AE70" i="11"/>
  <c r="AD70" i="11"/>
  <c r="AC70" i="11"/>
  <c r="AB70" i="11"/>
  <c r="AA70" i="11"/>
  <c r="Z70" i="11"/>
  <c r="Y70" i="11"/>
  <c r="X70" i="11"/>
  <c r="W70" i="11"/>
  <c r="V70" i="11"/>
  <c r="U70" i="11"/>
  <c r="T70" i="11"/>
  <c r="S70" i="11"/>
  <c r="R70" i="11"/>
  <c r="P70" i="11"/>
  <c r="O70" i="11"/>
  <c r="N70" i="11"/>
  <c r="M70" i="11"/>
  <c r="L70" i="11"/>
  <c r="K70" i="11"/>
  <c r="J70" i="11"/>
  <c r="I70" i="11"/>
  <c r="H70" i="11"/>
  <c r="G70" i="11"/>
  <c r="F70" i="11"/>
  <c r="E70" i="11"/>
  <c r="D70" i="11"/>
  <c r="AG69" i="11"/>
  <c r="AF69" i="11"/>
  <c r="AE69" i="11"/>
  <c r="AD69" i="11"/>
  <c r="AC69" i="11"/>
  <c r="AB69" i="11"/>
  <c r="AA69" i="11"/>
  <c r="Z69" i="11"/>
  <c r="Y69" i="11"/>
  <c r="X69" i="11"/>
  <c r="W69" i="11"/>
  <c r="V69" i="11"/>
  <c r="U69" i="11"/>
  <c r="T69" i="11"/>
  <c r="S69" i="11"/>
  <c r="R69" i="11"/>
  <c r="P69" i="11"/>
  <c r="O69" i="11"/>
  <c r="N69" i="11"/>
  <c r="M69" i="11"/>
  <c r="L69" i="11"/>
  <c r="K69" i="11"/>
  <c r="J69" i="11"/>
  <c r="I69" i="11"/>
  <c r="H69" i="11"/>
  <c r="G69" i="11"/>
  <c r="F69" i="11"/>
  <c r="E69" i="11"/>
  <c r="D69" i="11"/>
  <c r="AG68" i="11"/>
  <c r="AF68" i="11"/>
  <c r="AE68" i="11"/>
  <c r="AD68" i="11"/>
  <c r="AC68" i="11"/>
  <c r="AB68" i="11"/>
  <c r="AA68" i="11"/>
  <c r="Z68" i="11"/>
  <c r="Y68" i="11"/>
  <c r="X68" i="11"/>
  <c r="W68" i="11"/>
  <c r="V68" i="11"/>
  <c r="U68" i="11"/>
  <c r="T68" i="11"/>
  <c r="S68" i="11"/>
  <c r="R68" i="11"/>
  <c r="P68" i="11"/>
  <c r="O68" i="11"/>
  <c r="N68" i="11"/>
  <c r="M68" i="11"/>
  <c r="L68" i="11"/>
  <c r="K68" i="11"/>
  <c r="J68" i="11"/>
  <c r="I68" i="11"/>
  <c r="H68" i="11"/>
  <c r="G68" i="11"/>
  <c r="F68" i="11"/>
  <c r="E68" i="11"/>
  <c r="D68" i="11"/>
  <c r="AG67" i="11"/>
  <c r="AF67" i="11"/>
  <c r="AE67" i="11"/>
  <c r="AD67" i="11"/>
  <c r="AC67" i="11"/>
  <c r="AB67" i="11"/>
  <c r="AA67" i="11"/>
  <c r="Z67" i="11"/>
  <c r="Y67" i="11"/>
  <c r="X67" i="11"/>
  <c r="W67" i="11"/>
  <c r="V67" i="11"/>
  <c r="U67" i="11"/>
  <c r="T67" i="11"/>
  <c r="S67" i="11"/>
  <c r="R67" i="11"/>
  <c r="P67" i="11"/>
  <c r="O67" i="11"/>
  <c r="N67" i="11"/>
  <c r="M67" i="11"/>
  <c r="L67" i="11"/>
  <c r="K67" i="11"/>
  <c r="J67" i="11"/>
  <c r="I67" i="11"/>
  <c r="H67" i="11"/>
  <c r="G67" i="11"/>
  <c r="F67" i="11"/>
  <c r="E67" i="11"/>
  <c r="D67" i="11"/>
  <c r="AG66" i="11"/>
  <c r="AF66" i="11"/>
  <c r="AE66" i="11"/>
  <c r="AD66" i="11"/>
  <c r="AC66" i="11"/>
  <c r="AB66" i="11"/>
  <c r="AA66" i="11"/>
  <c r="Z66" i="11"/>
  <c r="Y66" i="11"/>
  <c r="X66" i="11"/>
  <c r="W66" i="11"/>
  <c r="V66" i="11"/>
  <c r="U66" i="11"/>
  <c r="T66" i="11"/>
  <c r="S66" i="11"/>
  <c r="R66" i="11"/>
  <c r="P66" i="11"/>
  <c r="O66" i="11"/>
  <c r="N66" i="11"/>
  <c r="M66" i="11"/>
  <c r="L66" i="11"/>
  <c r="K66" i="11"/>
  <c r="J66" i="11"/>
  <c r="I66" i="11"/>
  <c r="H66" i="11"/>
  <c r="G66" i="11"/>
  <c r="F66" i="11"/>
  <c r="E66" i="11"/>
  <c r="D66" i="11"/>
  <c r="AG65" i="11"/>
  <c r="AF65" i="11"/>
  <c r="AE65" i="11"/>
  <c r="AD65" i="11"/>
  <c r="AC65" i="11"/>
  <c r="AB65" i="11"/>
  <c r="AA65" i="11"/>
  <c r="Z65" i="11"/>
  <c r="Y65" i="11"/>
  <c r="X65" i="11"/>
  <c r="W65" i="11"/>
  <c r="V65" i="11"/>
  <c r="U65" i="11"/>
  <c r="T65" i="11"/>
  <c r="S65" i="11"/>
  <c r="R65" i="11"/>
  <c r="P65" i="11"/>
  <c r="O65" i="11"/>
  <c r="N65" i="11"/>
  <c r="M65" i="11"/>
  <c r="L65" i="11"/>
  <c r="K65" i="11"/>
  <c r="J65" i="11"/>
  <c r="I65" i="11"/>
  <c r="H65" i="11"/>
  <c r="G65" i="11"/>
  <c r="F65" i="11"/>
  <c r="E65" i="11"/>
  <c r="D65" i="11"/>
  <c r="AG64" i="11"/>
  <c r="AF64" i="11"/>
  <c r="AE64" i="11"/>
  <c r="AD64" i="11"/>
  <c r="AC64" i="11"/>
  <c r="AB64" i="11"/>
  <c r="AA64" i="11"/>
  <c r="Z64" i="11"/>
  <c r="Y64" i="11"/>
  <c r="X64" i="11"/>
  <c r="W64" i="11"/>
  <c r="V64" i="11"/>
  <c r="U64" i="11"/>
  <c r="T64" i="11"/>
  <c r="S64" i="11"/>
  <c r="R64" i="11"/>
  <c r="P64" i="11"/>
  <c r="O64" i="11"/>
  <c r="N64" i="11"/>
  <c r="M64" i="11"/>
  <c r="L64" i="11"/>
  <c r="K64" i="11"/>
  <c r="J64" i="11"/>
  <c r="I64" i="11"/>
  <c r="H64" i="11"/>
  <c r="G64" i="11"/>
  <c r="F64" i="11"/>
  <c r="E64" i="11"/>
  <c r="D64" i="11"/>
  <c r="AG63" i="11"/>
  <c r="AF63" i="11"/>
  <c r="AE63" i="11"/>
  <c r="AD63" i="11"/>
  <c r="AC63" i="11"/>
  <c r="AB63" i="11"/>
  <c r="AA63" i="11"/>
  <c r="Z63" i="11"/>
  <c r="Y63" i="11"/>
  <c r="X63" i="11"/>
  <c r="W63" i="11"/>
  <c r="V63" i="11"/>
  <c r="U63" i="11"/>
  <c r="T63" i="11"/>
  <c r="S63" i="11"/>
  <c r="R63" i="11"/>
  <c r="P63" i="11"/>
  <c r="O63" i="11"/>
  <c r="N63" i="11"/>
  <c r="M63" i="11"/>
  <c r="L63" i="11"/>
  <c r="K63" i="11"/>
  <c r="J63" i="11"/>
  <c r="I63" i="11"/>
  <c r="H63" i="11"/>
  <c r="G63" i="11"/>
  <c r="F63" i="11"/>
  <c r="E63" i="11"/>
  <c r="D63" i="11"/>
  <c r="AG62" i="11"/>
  <c r="AF62" i="11"/>
  <c r="AE62" i="11"/>
  <c r="AD62" i="11"/>
  <c r="AC62" i="11"/>
  <c r="AB62" i="11"/>
  <c r="AA62" i="11"/>
  <c r="Z62" i="11"/>
  <c r="Y62" i="11"/>
  <c r="X62" i="11"/>
  <c r="W62" i="11"/>
  <c r="V62" i="11"/>
  <c r="U62" i="11"/>
  <c r="T62" i="11"/>
  <c r="S62" i="11"/>
  <c r="R62" i="11"/>
  <c r="P62" i="11"/>
  <c r="O62" i="11"/>
  <c r="N62" i="11"/>
  <c r="M62" i="11"/>
  <c r="L62" i="11"/>
  <c r="K62" i="11"/>
  <c r="J62" i="11"/>
  <c r="I62" i="11"/>
  <c r="H62" i="11"/>
  <c r="G62" i="11"/>
  <c r="F62" i="11"/>
  <c r="E62" i="11"/>
  <c r="D62" i="11"/>
  <c r="AG61" i="11"/>
  <c r="AF61" i="11"/>
  <c r="AE61" i="11"/>
  <c r="AD61" i="11"/>
  <c r="AC61" i="11"/>
  <c r="AB61" i="11"/>
  <c r="AA61" i="11"/>
  <c r="Z61" i="11"/>
  <c r="Y61" i="11"/>
  <c r="X61" i="11"/>
  <c r="W61" i="11"/>
  <c r="V61" i="11"/>
  <c r="U61" i="11"/>
  <c r="T61" i="11"/>
  <c r="S61" i="11"/>
  <c r="R61" i="11"/>
  <c r="P61" i="11"/>
  <c r="O61" i="11"/>
  <c r="N61" i="11"/>
  <c r="M61" i="11"/>
  <c r="L61" i="11"/>
  <c r="K61" i="11"/>
  <c r="J61" i="11"/>
  <c r="I61" i="11"/>
  <c r="H61" i="11"/>
  <c r="G61" i="11"/>
  <c r="F61" i="11"/>
  <c r="E61" i="11"/>
  <c r="D61" i="11"/>
  <c r="AG60" i="11"/>
  <c r="AF60" i="11"/>
  <c r="AE60" i="11"/>
  <c r="AD60" i="11"/>
  <c r="AC60" i="11"/>
  <c r="AB60" i="11"/>
  <c r="AA60" i="11"/>
  <c r="Z60" i="11"/>
  <c r="Y60" i="11"/>
  <c r="X60" i="11"/>
  <c r="W60" i="11"/>
  <c r="V60" i="11"/>
  <c r="U60" i="11"/>
  <c r="T60" i="11"/>
  <c r="S60" i="11"/>
  <c r="R60" i="11"/>
  <c r="P60" i="11"/>
  <c r="O60" i="11"/>
  <c r="N60" i="11"/>
  <c r="M60" i="11"/>
  <c r="L60" i="11"/>
  <c r="K60" i="11"/>
  <c r="J60" i="11"/>
  <c r="I60" i="11"/>
  <c r="H60" i="11"/>
  <c r="G60" i="11"/>
  <c r="F60" i="11"/>
  <c r="E60" i="11"/>
  <c r="D60" i="11"/>
  <c r="AG59" i="11"/>
  <c r="AF59" i="11"/>
  <c r="AE59" i="11"/>
  <c r="AD59" i="11"/>
  <c r="AC59" i="11"/>
  <c r="AB59" i="11"/>
  <c r="AA59" i="11"/>
  <c r="Z59" i="11"/>
  <c r="Y59" i="11"/>
  <c r="X59" i="11"/>
  <c r="W59" i="11"/>
  <c r="V59" i="11"/>
  <c r="U59" i="11"/>
  <c r="T59" i="11"/>
  <c r="S59" i="11"/>
  <c r="R59" i="11"/>
  <c r="P59" i="11"/>
  <c r="O59" i="11"/>
  <c r="N59" i="11"/>
  <c r="M59" i="11"/>
  <c r="L59" i="11"/>
  <c r="K59" i="11"/>
  <c r="J59" i="11"/>
  <c r="I59" i="11"/>
  <c r="H59" i="11"/>
  <c r="G59" i="11"/>
  <c r="F59" i="11"/>
  <c r="E59" i="11"/>
  <c r="D59" i="11"/>
  <c r="AG58" i="11"/>
  <c r="AF58" i="11"/>
  <c r="AE58" i="11"/>
  <c r="AD58" i="11"/>
  <c r="AC58" i="11"/>
  <c r="AB58" i="11"/>
  <c r="AA58" i="11"/>
  <c r="Z58" i="11"/>
  <c r="Y58" i="11"/>
  <c r="X58" i="11"/>
  <c r="W58" i="11"/>
  <c r="V58" i="11"/>
  <c r="U58" i="11"/>
  <c r="T58" i="11"/>
  <c r="S58" i="11"/>
  <c r="R58" i="11"/>
  <c r="P58" i="11"/>
  <c r="O58" i="11"/>
  <c r="N58" i="11"/>
  <c r="M58" i="11"/>
  <c r="L58" i="11"/>
  <c r="K58" i="11"/>
  <c r="J58" i="11"/>
  <c r="I58" i="11"/>
  <c r="H58" i="11"/>
  <c r="G58" i="11"/>
  <c r="F58" i="11"/>
  <c r="E58" i="11"/>
  <c r="D58" i="11"/>
  <c r="AG57" i="11"/>
  <c r="AF57" i="11"/>
  <c r="AE57" i="11"/>
  <c r="AD57" i="11"/>
  <c r="AC57" i="11"/>
  <c r="AB57" i="11"/>
  <c r="AA57" i="11"/>
  <c r="Z57" i="11"/>
  <c r="Y57" i="11"/>
  <c r="X57" i="11"/>
  <c r="W57" i="11"/>
  <c r="V57" i="11"/>
  <c r="U57" i="11"/>
  <c r="T57" i="11"/>
  <c r="S57" i="11"/>
  <c r="R57" i="11"/>
  <c r="P57" i="11"/>
  <c r="O57" i="11"/>
  <c r="N57" i="11"/>
  <c r="M57" i="11"/>
  <c r="L57" i="11"/>
  <c r="K57" i="11"/>
  <c r="J57" i="11"/>
  <c r="I57" i="11"/>
  <c r="H57" i="11"/>
  <c r="G57" i="11"/>
  <c r="F57" i="11"/>
  <c r="E57" i="11"/>
  <c r="D57" i="11"/>
  <c r="AG56" i="11"/>
  <c r="AF56" i="11"/>
  <c r="AE56" i="11"/>
  <c r="AD56" i="11"/>
  <c r="AC56" i="11"/>
  <c r="AB56" i="11"/>
  <c r="AA56" i="11"/>
  <c r="Z56" i="11"/>
  <c r="Y56" i="11"/>
  <c r="X56" i="11"/>
  <c r="W56" i="11"/>
  <c r="V56" i="11"/>
  <c r="U56" i="11"/>
  <c r="T56" i="11"/>
  <c r="S56" i="11"/>
  <c r="R56" i="11"/>
  <c r="P56" i="11"/>
  <c r="O56" i="11"/>
  <c r="N56" i="11"/>
  <c r="M56" i="11"/>
  <c r="L56" i="11"/>
  <c r="K56" i="11"/>
  <c r="J56" i="11"/>
  <c r="I56" i="11"/>
  <c r="H56" i="11"/>
  <c r="G56" i="11"/>
  <c r="F56" i="11"/>
  <c r="E56" i="11"/>
  <c r="D56" i="11"/>
  <c r="AG55" i="11"/>
  <c r="AF55" i="11"/>
  <c r="AE55" i="11"/>
  <c r="AD55" i="11"/>
  <c r="AC55" i="11"/>
  <c r="AB55" i="11"/>
  <c r="AA55" i="11"/>
  <c r="Z55" i="11"/>
  <c r="Y55" i="11"/>
  <c r="X55" i="11"/>
  <c r="W55" i="11"/>
  <c r="V55" i="11"/>
  <c r="U55" i="11"/>
  <c r="T55" i="11"/>
  <c r="S55" i="11"/>
  <c r="R55" i="11"/>
  <c r="P55" i="11"/>
  <c r="O55" i="11"/>
  <c r="N55" i="11"/>
  <c r="M55" i="11"/>
  <c r="L55" i="11"/>
  <c r="K55" i="11"/>
  <c r="J55" i="11"/>
  <c r="I55" i="11"/>
  <c r="H55" i="11"/>
  <c r="G55" i="11"/>
  <c r="F55" i="11"/>
  <c r="E55" i="11"/>
  <c r="D55" i="11"/>
  <c r="AG54" i="11"/>
  <c r="AF54" i="11"/>
  <c r="AE54" i="11"/>
  <c r="AD54" i="11"/>
  <c r="AC54" i="11"/>
  <c r="AB54" i="11"/>
  <c r="AA54" i="11"/>
  <c r="Z54" i="11"/>
  <c r="Y54" i="11"/>
  <c r="X54" i="11"/>
  <c r="W54" i="11"/>
  <c r="V54" i="11"/>
  <c r="U54" i="11"/>
  <c r="T54" i="11"/>
  <c r="S54" i="11"/>
  <c r="R54" i="11"/>
  <c r="P54" i="11"/>
  <c r="O54" i="11"/>
  <c r="N54" i="11"/>
  <c r="M54" i="11"/>
  <c r="L54" i="11"/>
  <c r="K54" i="11"/>
  <c r="J54" i="11"/>
  <c r="I54" i="11"/>
  <c r="H54" i="11"/>
  <c r="G54" i="11"/>
  <c r="F54" i="11"/>
  <c r="E54" i="11"/>
  <c r="D54" i="11"/>
  <c r="AG53" i="11"/>
  <c r="AF53" i="11"/>
  <c r="AE53" i="11"/>
  <c r="AD53" i="11"/>
  <c r="AC53" i="11"/>
  <c r="AB53" i="11"/>
  <c r="AA53" i="11"/>
  <c r="Z53" i="11"/>
  <c r="Y53" i="11"/>
  <c r="X53" i="11"/>
  <c r="W53" i="11"/>
  <c r="V53" i="11"/>
  <c r="U53" i="11"/>
  <c r="T53" i="11"/>
  <c r="S53" i="11"/>
  <c r="R53" i="11"/>
  <c r="P53" i="11"/>
  <c r="O53" i="11"/>
  <c r="N53" i="11"/>
  <c r="M53" i="11"/>
  <c r="L53" i="11"/>
  <c r="K53" i="11"/>
  <c r="J53" i="11"/>
  <c r="I53" i="11"/>
  <c r="H53" i="11"/>
  <c r="G53" i="11"/>
  <c r="F53" i="11"/>
  <c r="E53" i="11"/>
  <c r="D53" i="11"/>
  <c r="AG52" i="11"/>
  <c r="AF52" i="11"/>
  <c r="AE52" i="11"/>
  <c r="AD52" i="11"/>
  <c r="AC52" i="11"/>
  <c r="AB52" i="11"/>
  <c r="AA52" i="11"/>
  <c r="Z52" i="11"/>
  <c r="Y52" i="11"/>
  <c r="X52" i="11"/>
  <c r="W52" i="11"/>
  <c r="V52" i="11"/>
  <c r="U52" i="11"/>
  <c r="T52" i="11"/>
  <c r="S52" i="11"/>
  <c r="R52" i="11"/>
  <c r="P52" i="11"/>
  <c r="O52" i="11"/>
  <c r="N52" i="11"/>
  <c r="M52" i="11"/>
  <c r="L52" i="11"/>
  <c r="K52" i="11"/>
  <c r="J52" i="11"/>
  <c r="I52" i="11"/>
  <c r="H52" i="11"/>
  <c r="G52" i="11"/>
  <c r="F52" i="11"/>
  <c r="E52" i="11"/>
  <c r="D52" i="11"/>
  <c r="AG51" i="11"/>
  <c r="AF51" i="11"/>
  <c r="AE51" i="11"/>
  <c r="AD51" i="11"/>
  <c r="AC51" i="11"/>
  <c r="AB51" i="11"/>
  <c r="AA51" i="11"/>
  <c r="Z51" i="11"/>
  <c r="Y51" i="11"/>
  <c r="X51" i="11"/>
  <c r="W51" i="11"/>
  <c r="V51" i="11"/>
  <c r="U51" i="11"/>
  <c r="T51" i="11"/>
  <c r="S51" i="11"/>
  <c r="R51" i="11"/>
  <c r="P51" i="11"/>
  <c r="O51" i="11"/>
  <c r="N51" i="11"/>
  <c r="M51" i="11"/>
  <c r="L51" i="11"/>
  <c r="K51" i="11"/>
  <c r="J51" i="11"/>
  <c r="I51" i="11"/>
  <c r="H51" i="11"/>
  <c r="G51" i="11"/>
  <c r="F51" i="11"/>
  <c r="E51" i="11"/>
  <c r="D51" i="11"/>
  <c r="AG50" i="11"/>
  <c r="AF50" i="11"/>
  <c r="AE50" i="11"/>
  <c r="AD50" i="11"/>
  <c r="AC50" i="11"/>
  <c r="AB50" i="11"/>
  <c r="AA50" i="11"/>
  <c r="Z50" i="11"/>
  <c r="Y50" i="11"/>
  <c r="X50" i="11"/>
  <c r="W50" i="11"/>
  <c r="V50" i="11"/>
  <c r="U50" i="11"/>
  <c r="T50" i="11"/>
  <c r="S50" i="11"/>
  <c r="R50" i="11"/>
  <c r="P50" i="11"/>
  <c r="O50" i="11"/>
  <c r="N50" i="11"/>
  <c r="M50" i="11"/>
  <c r="L50" i="11"/>
  <c r="K50" i="11"/>
  <c r="J50" i="11"/>
  <c r="I50" i="11"/>
  <c r="H50" i="11"/>
  <c r="G50" i="11"/>
  <c r="F50" i="11"/>
  <c r="E50" i="11"/>
  <c r="D50" i="11"/>
  <c r="AG49" i="11"/>
  <c r="AF49" i="11"/>
  <c r="AE49" i="11"/>
  <c r="AD49" i="11"/>
  <c r="AC49" i="11"/>
  <c r="AB49" i="11"/>
  <c r="AA49" i="11"/>
  <c r="Z49" i="11"/>
  <c r="Y49" i="11"/>
  <c r="X49" i="11"/>
  <c r="W49" i="11"/>
  <c r="V49" i="11"/>
  <c r="U49" i="11"/>
  <c r="T49" i="11"/>
  <c r="S49" i="11"/>
  <c r="R49" i="11"/>
  <c r="P49" i="11"/>
  <c r="O49" i="11"/>
  <c r="N49" i="11"/>
  <c r="M49" i="11"/>
  <c r="L49" i="11"/>
  <c r="K49" i="11"/>
  <c r="J49" i="11"/>
  <c r="I49" i="11"/>
  <c r="H49" i="11"/>
  <c r="G49" i="11"/>
  <c r="F49" i="11"/>
  <c r="E49" i="11"/>
  <c r="D49" i="11"/>
  <c r="AG48" i="11"/>
  <c r="AF48" i="11"/>
  <c r="AE48" i="11"/>
  <c r="AD48" i="11"/>
  <c r="AC48" i="11"/>
  <c r="AB48" i="11"/>
  <c r="AA48" i="11"/>
  <c r="Z48" i="11"/>
  <c r="Y48" i="11"/>
  <c r="X48" i="11"/>
  <c r="W48" i="11"/>
  <c r="V48" i="11"/>
  <c r="U48" i="11"/>
  <c r="T48" i="11"/>
  <c r="S48" i="11"/>
  <c r="R48" i="11"/>
  <c r="P48" i="11"/>
  <c r="O48" i="11"/>
  <c r="N48" i="11"/>
  <c r="M48" i="11"/>
  <c r="L48" i="11"/>
  <c r="K48" i="11"/>
  <c r="J48" i="11"/>
  <c r="I48" i="11"/>
  <c r="H48" i="11"/>
  <c r="G48" i="11"/>
  <c r="F48" i="11"/>
  <c r="E48" i="11"/>
  <c r="D48" i="11"/>
  <c r="AG47" i="11"/>
  <c r="AF47" i="11"/>
  <c r="AE47" i="11"/>
  <c r="AD47" i="11"/>
  <c r="AC47" i="11"/>
  <c r="AB47" i="11"/>
  <c r="AA47" i="11"/>
  <c r="Z47" i="11"/>
  <c r="Y47" i="11"/>
  <c r="X47" i="11"/>
  <c r="W47" i="11"/>
  <c r="V47" i="11"/>
  <c r="U47" i="11"/>
  <c r="T47" i="11"/>
  <c r="S47" i="11"/>
  <c r="R47" i="11"/>
  <c r="P47" i="11"/>
  <c r="O47" i="11"/>
  <c r="N47" i="11"/>
  <c r="M47" i="11"/>
  <c r="L47" i="11"/>
  <c r="K47" i="11"/>
  <c r="J47" i="11"/>
  <c r="I47" i="11"/>
  <c r="H47" i="11"/>
  <c r="G47" i="11"/>
  <c r="F47" i="11"/>
  <c r="E47" i="11"/>
  <c r="D47" i="11"/>
  <c r="AG46" i="11"/>
  <c r="AF46" i="11"/>
  <c r="AE46" i="11"/>
  <c r="AD46" i="11"/>
  <c r="AC46" i="11"/>
  <c r="AB46" i="11"/>
  <c r="AA46" i="11"/>
  <c r="Z46" i="11"/>
  <c r="Y46" i="11"/>
  <c r="X46" i="11"/>
  <c r="W46" i="11"/>
  <c r="V46" i="11"/>
  <c r="U46" i="11"/>
  <c r="T46" i="11"/>
  <c r="S46" i="11"/>
  <c r="R46" i="11"/>
  <c r="P46" i="11"/>
  <c r="O46" i="11"/>
  <c r="N46" i="11"/>
  <c r="M46" i="11"/>
  <c r="L46" i="11"/>
  <c r="K46" i="11"/>
  <c r="J46" i="11"/>
  <c r="I46" i="11"/>
  <c r="H46" i="11"/>
  <c r="G46" i="11"/>
  <c r="F46" i="11"/>
  <c r="E46" i="11"/>
  <c r="D46" i="11"/>
  <c r="AG45" i="11"/>
  <c r="AF45" i="11"/>
  <c r="AE45" i="11"/>
  <c r="AD45" i="11"/>
  <c r="AC45" i="11"/>
  <c r="AB45" i="11"/>
  <c r="AA45" i="11"/>
  <c r="Z45" i="11"/>
  <c r="Y45" i="11"/>
  <c r="X45" i="11"/>
  <c r="W45" i="11"/>
  <c r="V45" i="11"/>
  <c r="U45" i="11"/>
  <c r="T45" i="11"/>
  <c r="S45" i="11"/>
  <c r="R45" i="11"/>
  <c r="P45" i="11"/>
  <c r="O45" i="11"/>
  <c r="N45" i="11"/>
  <c r="M45" i="11"/>
  <c r="L45" i="11"/>
  <c r="K45" i="11"/>
  <c r="J45" i="11"/>
  <c r="I45" i="11"/>
  <c r="H45" i="11"/>
  <c r="G45" i="11"/>
  <c r="F45" i="11"/>
  <c r="E45" i="11"/>
  <c r="D45" i="11"/>
  <c r="AG44" i="11"/>
  <c r="AF44" i="11"/>
  <c r="AE44" i="11"/>
  <c r="AD44" i="11"/>
  <c r="AC44" i="11"/>
  <c r="AB44" i="11"/>
  <c r="AA44" i="11"/>
  <c r="Z44" i="11"/>
  <c r="Y44" i="11"/>
  <c r="X44" i="11"/>
  <c r="W44" i="11"/>
  <c r="V44" i="11"/>
  <c r="U44" i="11"/>
  <c r="T44" i="11"/>
  <c r="S44" i="11"/>
  <c r="R44" i="11"/>
  <c r="P44" i="11"/>
  <c r="O44" i="11"/>
  <c r="N44" i="11"/>
  <c r="M44" i="11"/>
  <c r="L44" i="11"/>
  <c r="K44" i="11"/>
  <c r="J44" i="11"/>
  <c r="I44" i="11"/>
  <c r="H44" i="11"/>
  <c r="G44" i="11"/>
  <c r="F44" i="11"/>
  <c r="E44" i="11"/>
  <c r="D44" i="11"/>
  <c r="AG43" i="11"/>
  <c r="AF43" i="11"/>
  <c r="AE43" i="11"/>
  <c r="AD43" i="11"/>
  <c r="AC43" i="11"/>
  <c r="AB43" i="11"/>
  <c r="AA43" i="11"/>
  <c r="Z43" i="11"/>
  <c r="Y43" i="11"/>
  <c r="X43" i="11"/>
  <c r="W43" i="11"/>
  <c r="V43" i="11"/>
  <c r="U43" i="11"/>
  <c r="T43" i="11"/>
  <c r="S43" i="11"/>
  <c r="R43" i="11"/>
  <c r="P43" i="11"/>
  <c r="O43" i="11"/>
  <c r="N43" i="11"/>
  <c r="M43" i="11"/>
  <c r="L43" i="11"/>
  <c r="K43" i="11"/>
  <c r="J43" i="11"/>
  <c r="I43" i="11"/>
  <c r="H43" i="11"/>
  <c r="G43" i="11"/>
  <c r="F43" i="11"/>
  <c r="E43" i="11"/>
  <c r="D43" i="11"/>
  <c r="AG42" i="11"/>
  <c r="AF42" i="11"/>
  <c r="AE42" i="11"/>
  <c r="AD42" i="11"/>
  <c r="AC42" i="11"/>
  <c r="AB42" i="11"/>
  <c r="AA42" i="11"/>
  <c r="Z42" i="11"/>
  <c r="Y42" i="11"/>
  <c r="X42" i="11"/>
  <c r="W42" i="11"/>
  <c r="V42" i="11"/>
  <c r="U42" i="11"/>
  <c r="T42" i="11"/>
  <c r="S42" i="11"/>
  <c r="R42" i="11"/>
  <c r="P42" i="11"/>
  <c r="O42" i="11"/>
  <c r="N42" i="11"/>
  <c r="M42" i="11"/>
  <c r="L42" i="11"/>
  <c r="K42" i="11"/>
  <c r="J42" i="11"/>
  <c r="I42" i="11"/>
  <c r="H42" i="11"/>
  <c r="G42" i="11"/>
  <c r="F42" i="11"/>
  <c r="E42" i="11"/>
  <c r="D42" i="11"/>
  <c r="AG41" i="11"/>
  <c r="AF41" i="11"/>
  <c r="AE41" i="11"/>
  <c r="AD41" i="11"/>
  <c r="AC41" i="11"/>
  <c r="AB41" i="11"/>
  <c r="AA41" i="11"/>
  <c r="Z41" i="11"/>
  <c r="Y41" i="11"/>
  <c r="X41" i="11"/>
  <c r="W41" i="11"/>
  <c r="V41" i="11"/>
  <c r="U41" i="11"/>
  <c r="T41" i="11"/>
  <c r="S41" i="11"/>
  <c r="R41" i="11"/>
  <c r="P41" i="11"/>
  <c r="O41" i="11"/>
  <c r="N41" i="11"/>
  <c r="M41" i="11"/>
  <c r="L41" i="11"/>
  <c r="K41" i="11"/>
  <c r="J41" i="11"/>
  <c r="I41" i="11"/>
  <c r="H41" i="11"/>
  <c r="G41" i="11"/>
  <c r="F41" i="11"/>
  <c r="E41" i="11"/>
  <c r="D41" i="11"/>
  <c r="AG40" i="11"/>
  <c r="AF40" i="11"/>
  <c r="AE40" i="11"/>
  <c r="AD40" i="11"/>
  <c r="AC40" i="11"/>
  <c r="AB40" i="11"/>
  <c r="AA40" i="11"/>
  <c r="Z40" i="11"/>
  <c r="Y40" i="11"/>
  <c r="X40" i="11"/>
  <c r="W40" i="11"/>
  <c r="V40" i="11"/>
  <c r="U40" i="11"/>
  <c r="T40" i="11"/>
  <c r="S40" i="11"/>
  <c r="R40" i="11"/>
  <c r="P40" i="11"/>
  <c r="O40" i="11"/>
  <c r="N40" i="11"/>
  <c r="M40" i="11"/>
  <c r="L40" i="11"/>
  <c r="K40" i="11"/>
  <c r="J40" i="11"/>
  <c r="I40" i="11"/>
  <c r="H40" i="11"/>
  <c r="G40" i="11"/>
  <c r="F40" i="11"/>
  <c r="E40" i="11"/>
  <c r="D40" i="11"/>
  <c r="AG39" i="11"/>
  <c r="AF39" i="11"/>
  <c r="AE39" i="11"/>
  <c r="AD39" i="11"/>
  <c r="AC39" i="11"/>
  <c r="AB39" i="11"/>
  <c r="AA39" i="11"/>
  <c r="Z39" i="11"/>
  <c r="Y39" i="11"/>
  <c r="X39" i="11"/>
  <c r="W39" i="11"/>
  <c r="V39" i="11"/>
  <c r="U39" i="11"/>
  <c r="T39" i="11"/>
  <c r="S39" i="11"/>
  <c r="R39" i="11"/>
  <c r="P39" i="11"/>
  <c r="O39" i="11"/>
  <c r="N39" i="11"/>
  <c r="M39" i="11"/>
  <c r="L39" i="11"/>
  <c r="K39" i="11"/>
  <c r="J39" i="11"/>
  <c r="I39" i="11"/>
  <c r="H39" i="11"/>
  <c r="G39" i="11"/>
  <c r="F39" i="11"/>
  <c r="E39" i="11"/>
  <c r="D39" i="11"/>
  <c r="AG38" i="11"/>
  <c r="AF38" i="11"/>
  <c r="AE38" i="11"/>
  <c r="AD38" i="11"/>
  <c r="AC38" i="11"/>
  <c r="AB38" i="11"/>
  <c r="AA38" i="11"/>
  <c r="Z38" i="11"/>
  <c r="Y38" i="11"/>
  <c r="X38" i="11"/>
  <c r="W38" i="11"/>
  <c r="V38" i="11"/>
  <c r="U38" i="11"/>
  <c r="T38" i="11"/>
  <c r="S38" i="11"/>
  <c r="R38" i="11"/>
  <c r="P38" i="11"/>
  <c r="O38" i="11"/>
  <c r="N38" i="11"/>
  <c r="M38" i="11"/>
  <c r="L38" i="11"/>
  <c r="K38" i="11"/>
  <c r="J38" i="11"/>
  <c r="I38" i="11"/>
  <c r="H38" i="11"/>
  <c r="G38" i="11"/>
  <c r="F38" i="11"/>
  <c r="E38" i="11"/>
  <c r="D38" i="11"/>
  <c r="AG37" i="11"/>
  <c r="AF37" i="11"/>
  <c r="AE37" i="11"/>
  <c r="AD37" i="11"/>
  <c r="AC37" i="11"/>
  <c r="AB37" i="11"/>
  <c r="AA37" i="11"/>
  <c r="Z37" i="11"/>
  <c r="Y37" i="11"/>
  <c r="X37" i="11"/>
  <c r="W37" i="11"/>
  <c r="V37" i="11"/>
  <c r="U37" i="11"/>
  <c r="T37" i="11"/>
  <c r="S37" i="11"/>
  <c r="R37" i="11"/>
  <c r="P37" i="11"/>
  <c r="O37" i="11"/>
  <c r="N37" i="11"/>
  <c r="M37" i="11"/>
  <c r="L37" i="11"/>
  <c r="K37" i="11"/>
  <c r="J37" i="11"/>
  <c r="I37" i="11"/>
  <c r="H37" i="11"/>
  <c r="G37" i="11"/>
  <c r="F37" i="11"/>
  <c r="E37" i="11"/>
  <c r="D37" i="11"/>
  <c r="AG36" i="11"/>
  <c r="AF36" i="11"/>
  <c r="AE36" i="11"/>
  <c r="AD36" i="11"/>
  <c r="AC36" i="11"/>
  <c r="AB36" i="11"/>
  <c r="AA36" i="11"/>
  <c r="Z36" i="11"/>
  <c r="Y36" i="11"/>
  <c r="X36" i="11"/>
  <c r="W36" i="11"/>
  <c r="V36" i="11"/>
  <c r="U36" i="11"/>
  <c r="T36" i="11"/>
  <c r="S36" i="11"/>
  <c r="R36" i="11"/>
  <c r="P36" i="11"/>
  <c r="O36" i="11"/>
  <c r="N36" i="11"/>
  <c r="M36" i="11"/>
  <c r="L36" i="11"/>
  <c r="K36" i="11"/>
  <c r="J36" i="11"/>
  <c r="I36" i="11"/>
  <c r="H36" i="11"/>
  <c r="G36" i="11"/>
  <c r="F36" i="11"/>
  <c r="E36" i="11"/>
  <c r="D36" i="11"/>
  <c r="AG35" i="11"/>
  <c r="AF35" i="11"/>
  <c r="AE35" i="11"/>
  <c r="AD35" i="11"/>
  <c r="AC35" i="11"/>
  <c r="AB35" i="11"/>
  <c r="AA35" i="11"/>
  <c r="Z35" i="11"/>
  <c r="Y35" i="11"/>
  <c r="X35" i="11"/>
  <c r="W35" i="11"/>
  <c r="V35" i="11"/>
  <c r="U35" i="11"/>
  <c r="T35" i="11"/>
  <c r="S35" i="11"/>
  <c r="R35" i="11"/>
  <c r="P35" i="11"/>
  <c r="O35" i="11"/>
  <c r="N35" i="11"/>
  <c r="M35" i="11"/>
  <c r="L35" i="11"/>
  <c r="K35" i="11"/>
  <c r="J35" i="11"/>
  <c r="I35" i="11"/>
  <c r="H35" i="11"/>
  <c r="G35" i="11"/>
  <c r="F35" i="11"/>
  <c r="E35" i="11"/>
  <c r="D35" i="11"/>
  <c r="AG34" i="11"/>
  <c r="AF34" i="11"/>
  <c r="AE34" i="11"/>
  <c r="AD34" i="11"/>
  <c r="AC34" i="11"/>
  <c r="AB34" i="11"/>
  <c r="AA34" i="11"/>
  <c r="Z34" i="11"/>
  <c r="Y34" i="11"/>
  <c r="X34" i="11"/>
  <c r="W34" i="11"/>
  <c r="V34" i="11"/>
  <c r="U34" i="11"/>
  <c r="T34" i="11"/>
  <c r="S34" i="11"/>
  <c r="R34" i="11"/>
  <c r="P34" i="11"/>
  <c r="O34" i="11"/>
  <c r="N34" i="11"/>
  <c r="M34" i="11"/>
  <c r="L34" i="11"/>
  <c r="K34" i="11"/>
  <c r="J34" i="11"/>
  <c r="I34" i="11"/>
  <c r="H34" i="11"/>
  <c r="G34" i="11"/>
  <c r="F34" i="11"/>
  <c r="E34" i="11"/>
  <c r="D34" i="11"/>
  <c r="AG33" i="11"/>
  <c r="AF33" i="11"/>
  <c r="AE33" i="11"/>
  <c r="AD33" i="11"/>
  <c r="AC33" i="11"/>
  <c r="AB33" i="11"/>
  <c r="AA33" i="11"/>
  <c r="Z33" i="11"/>
  <c r="Y33" i="11"/>
  <c r="X33" i="11"/>
  <c r="W33" i="11"/>
  <c r="V33" i="11"/>
  <c r="U33" i="11"/>
  <c r="T33" i="11"/>
  <c r="S33" i="11"/>
  <c r="R33" i="11"/>
  <c r="P33" i="11"/>
  <c r="O33" i="11"/>
  <c r="N33" i="11"/>
  <c r="M33" i="11"/>
  <c r="L33" i="11"/>
  <c r="K33" i="11"/>
  <c r="J33" i="11"/>
  <c r="I33" i="11"/>
  <c r="H33" i="11"/>
  <c r="G33" i="11"/>
  <c r="F33" i="11"/>
  <c r="E33" i="11"/>
  <c r="D33" i="11"/>
  <c r="AG32" i="11"/>
  <c r="AF32" i="11"/>
  <c r="AE32" i="11"/>
  <c r="AD32" i="11"/>
  <c r="AC32" i="11"/>
  <c r="AB32" i="11"/>
  <c r="AA32" i="11"/>
  <c r="Z32" i="11"/>
  <c r="Y32" i="11"/>
  <c r="X32" i="11"/>
  <c r="W32" i="11"/>
  <c r="V32" i="11"/>
  <c r="U32" i="11"/>
  <c r="T32" i="11"/>
  <c r="S32" i="11"/>
  <c r="R32" i="11"/>
  <c r="P32" i="11"/>
  <c r="O32" i="11"/>
  <c r="N32" i="11"/>
  <c r="M32" i="11"/>
  <c r="L32" i="11"/>
  <c r="K32" i="11"/>
  <c r="J32" i="11"/>
  <c r="I32" i="11"/>
  <c r="H32" i="11"/>
  <c r="G32" i="11"/>
  <c r="F32" i="11"/>
  <c r="E32" i="11"/>
  <c r="D32" i="11"/>
  <c r="AG31" i="11"/>
  <c r="AF31" i="11"/>
  <c r="AE31" i="11"/>
  <c r="AD31" i="11"/>
  <c r="AC31" i="11"/>
  <c r="AB31" i="11"/>
  <c r="AA31" i="11"/>
  <c r="Z31" i="11"/>
  <c r="Y31" i="11"/>
  <c r="X31" i="11"/>
  <c r="W31" i="11"/>
  <c r="V31" i="11"/>
  <c r="U31" i="11"/>
  <c r="T31" i="11"/>
  <c r="S31" i="11"/>
  <c r="R31" i="11"/>
  <c r="P31" i="11"/>
  <c r="O31" i="11"/>
  <c r="N31" i="11"/>
  <c r="M31" i="11"/>
  <c r="L31" i="11"/>
  <c r="K31" i="11"/>
  <c r="J31" i="11"/>
  <c r="I31" i="11"/>
  <c r="H31" i="11"/>
  <c r="G31" i="11"/>
  <c r="F31" i="11"/>
  <c r="E31" i="11"/>
  <c r="D31" i="11"/>
  <c r="AG30" i="11"/>
  <c r="AF30" i="11"/>
  <c r="AE30" i="11"/>
  <c r="AD30" i="11"/>
  <c r="AC30" i="11"/>
  <c r="AB30" i="11"/>
  <c r="AA30" i="11"/>
  <c r="Z30" i="11"/>
  <c r="Y30" i="11"/>
  <c r="X30" i="11"/>
  <c r="W30" i="11"/>
  <c r="V30" i="11"/>
  <c r="U30" i="11"/>
  <c r="T30" i="11"/>
  <c r="S30" i="11"/>
  <c r="R30" i="11"/>
  <c r="P30" i="11"/>
  <c r="O30" i="11"/>
  <c r="N30" i="11"/>
  <c r="M30" i="11"/>
  <c r="L30" i="11"/>
  <c r="K30" i="11"/>
  <c r="J30" i="11"/>
  <c r="I30" i="11"/>
  <c r="H30" i="11"/>
  <c r="G30" i="11"/>
  <c r="F30" i="11"/>
  <c r="E30" i="11"/>
  <c r="D30" i="11"/>
  <c r="AG29" i="11"/>
  <c r="AF29" i="11"/>
  <c r="AE29" i="11"/>
  <c r="AD29" i="11"/>
  <c r="AC29" i="11"/>
  <c r="AB29" i="11"/>
  <c r="AA29" i="11"/>
  <c r="Z29" i="11"/>
  <c r="Y29" i="11"/>
  <c r="X29" i="11"/>
  <c r="W29" i="11"/>
  <c r="V29" i="11"/>
  <c r="U29" i="11"/>
  <c r="T29" i="11"/>
  <c r="S29" i="11"/>
  <c r="R29" i="11"/>
  <c r="P29" i="11"/>
  <c r="O29" i="11"/>
  <c r="N29" i="11"/>
  <c r="M29" i="11"/>
  <c r="L29" i="11"/>
  <c r="K29" i="11"/>
  <c r="J29" i="11"/>
  <c r="I29" i="11"/>
  <c r="H29" i="11"/>
  <c r="G29" i="11"/>
  <c r="F29" i="11"/>
  <c r="E29" i="11"/>
  <c r="D29" i="11"/>
  <c r="AG28" i="11"/>
  <c r="AF28" i="11"/>
  <c r="AE28" i="11"/>
  <c r="AD28" i="11"/>
  <c r="AC28" i="11"/>
  <c r="AB28" i="11"/>
  <c r="AA28" i="11"/>
  <c r="Z28" i="11"/>
  <c r="Y28" i="11"/>
  <c r="X28" i="11"/>
  <c r="W28" i="11"/>
  <c r="V28" i="11"/>
  <c r="U28" i="11"/>
  <c r="T28" i="11"/>
  <c r="S28" i="11"/>
  <c r="R28" i="11"/>
  <c r="P28" i="11"/>
  <c r="O28" i="11"/>
  <c r="N28" i="11"/>
  <c r="M28" i="11"/>
  <c r="L28" i="11"/>
  <c r="K28" i="11"/>
  <c r="J28" i="11"/>
  <c r="I28" i="11"/>
  <c r="H28" i="11"/>
  <c r="G28" i="11"/>
  <c r="F28" i="11"/>
  <c r="E28" i="11"/>
  <c r="D28" i="11"/>
  <c r="AG27" i="11"/>
  <c r="AF27" i="11"/>
  <c r="AE27" i="11"/>
  <c r="AD27" i="11"/>
  <c r="AC27" i="11"/>
  <c r="AB27" i="11"/>
  <c r="AA27" i="11"/>
  <c r="Z27" i="11"/>
  <c r="Y27" i="11"/>
  <c r="X27" i="11"/>
  <c r="W27" i="11"/>
  <c r="V27" i="11"/>
  <c r="U27" i="11"/>
  <c r="T27" i="11"/>
  <c r="S27" i="11"/>
  <c r="R27" i="11"/>
  <c r="P27" i="11"/>
  <c r="O27" i="11"/>
  <c r="N27" i="11"/>
  <c r="M27" i="11"/>
  <c r="L27" i="11"/>
  <c r="K27" i="11"/>
  <c r="J27" i="11"/>
  <c r="I27" i="11"/>
  <c r="H27" i="11"/>
  <c r="G27" i="11"/>
  <c r="F27" i="11"/>
  <c r="E27" i="11"/>
  <c r="D27" i="11"/>
  <c r="AG26" i="11"/>
  <c r="AF26" i="11"/>
  <c r="AE26" i="11"/>
  <c r="AD26" i="11"/>
  <c r="AC26" i="11"/>
  <c r="AB26" i="11"/>
  <c r="AA26" i="11"/>
  <c r="Z26" i="11"/>
  <c r="Y26" i="11"/>
  <c r="X26" i="11"/>
  <c r="W26" i="11"/>
  <c r="V26" i="11"/>
  <c r="U26" i="11"/>
  <c r="T26" i="11"/>
  <c r="S26" i="11"/>
  <c r="R26" i="11"/>
  <c r="P26" i="11"/>
  <c r="O26" i="11"/>
  <c r="N26" i="11"/>
  <c r="M26" i="11"/>
  <c r="L26" i="11"/>
  <c r="K26" i="11"/>
  <c r="J26" i="11"/>
  <c r="I26" i="11"/>
  <c r="H26" i="11"/>
  <c r="G26" i="11"/>
  <c r="F26" i="11"/>
  <c r="E26" i="11"/>
  <c r="D26" i="11"/>
  <c r="AG25" i="11"/>
  <c r="AF25" i="11"/>
  <c r="AE25" i="11"/>
  <c r="AD25" i="11"/>
  <c r="AC25" i="11"/>
  <c r="AB25" i="11"/>
  <c r="AA25" i="11"/>
  <c r="Z25" i="11"/>
  <c r="Y25" i="11"/>
  <c r="X25" i="11"/>
  <c r="W25" i="11"/>
  <c r="V25" i="11"/>
  <c r="U25" i="11"/>
  <c r="T25" i="11"/>
  <c r="S25" i="11"/>
  <c r="R25" i="11"/>
  <c r="P25" i="11"/>
  <c r="O25" i="11"/>
  <c r="N25" i="11"/>
  <c r="M25" i="11"/>
  <c r="L25" i="11"/>
  <c r="K25" i="11"/>
  <c r="J25" i="11"/>
  <c r="I25" i="11"/>
  <c r="H25" i="11"/>
  <c r="G25" i="11"/>
  <c r="F25" i="11"/>
  <c r="E25" i="11"/>
  <c r="D25" i="11"/>
  <c r="AG24" i="11"/>
  <c r="AF24" i="11"/>
  <c r="AE24" i="11"/>
  <c r="AD24" i="11"/>
  <c r="AC24" i="11"/>
  <c r="AB24" i="11"/>
  <c r="AA24" i="11"/>
  <c r="Z24" i="11"/>
  <c r="Y24" i="11"/>
  <c r="X24" i="11"/>
  <c r="W24" i="11"/>
  <c r="V24" i="11"/>
  <c r="U24" i="11"/>
  <c r="T24" i="11"/>
  <c r="S24" i="11"/>
  <c r="R24" i="11"/>
  <c r="P24" i="11"/>
  <c r="O24" i="11"/>
  <c r="N24" i="11"/>
  <c r="M24" i="11"/>
  <c r="L24" i="11"/>
  <c r="K24" i="11"/>
  <c r="J24" i="11"/>
  <c r="I24" i="11"/>
  <c r="H24" i="11"/>
  <c r="G24" i="11"/>
  <c r="F24" i="11"/>
  <c r="E24" i="11"/>
  <c r="D24" i="11"/>
  <c r="AG23" i="11"/>
  <c r="AF23" i="11"/>
  <c r="AE23" i="11"/>
  <c r="AD23" i="11"/>
  <c r="AC23" i="11"/>
  <c r="AB23" i="11"/>
  <c r="AA23" i="11"/>
  <c r="Z23" i="11"/>
  <c r="Y23" i="11"/>
  <c r="X23" i="11"/>
  <c r="W23" i="11"/>
  <c r="V23" i="11"/>
  <c r="U23" i="11"/>
  <c r="T23" i="11"/>
  <c r="S23" i="11"/>
  <c r="R23" i="11"/>
  <c r="P23" i="11"/>
  <c r="O23" i="11"/>
  <c r="N23" i="11"/>
  <c r="M23" i="11"/>
  <c r="L23" i="11"/>
  <c r="K23" i="11"/>
  <c r="J23" i="11"/>
  <c r="I23" i="11"/>
  <c r="H23" i="11"/>
  <c r="G23" i="11"/>
  <c r="F23" i="11"/>
  <c r="E23" i="11"/>
  <c r="D23" i="11"/>
  <c r="AG22" i="11"/>
  <c r="AF22" i="11"/>
  <c r="AE22" i="11"/>
  <c r="AD22" i="11"/>
  <c r="AC22" i="11"/>
  <c r="AB22" i="11"/>
  <c r="AA22" i="11"/>
  <c r="Z22" i="11"/>
  <c r="Y22" i="11"/>
  <c r="X22" i="11"/>
  <c r="W22" i="11"/>
  <c r="V22" i="11"/>
  <c r="U22" i="11"/>
  <c r="T22" i="11"/>
  <c r="S22" i="11"/>
  <c r="R22" i="11"/>
  <c r="P22" i="11"/>
  <c r="O22" i="11"/>
  <c r="N22" i="11"/>
  <c r="M22" i="11"/>
  <c r="L22" i="11"/>
  <c r="K22" i="11"/>
  <c r="J22" i="11"/>
  <c r="I22" i="11"/>
  <c r="H22" i="11"/>
  <c r="G22" i="11"/>
  <c r="F22" i="11"/>
  <c r="E22" i="11"/>
  <c r="D22" i="11"/>
  <c r="AG21" i="11"/>
  <c r="AF21" i="11"/>
  <c r="AE21" i="11"/>
  <c r="AD21" i="11"/>
  <c r="AC21" i="11"/>
  <c r="AB21" i="11"/>
  <c r="AA21" i="11"/>
  <c r="Z21" i="11"/>
  <c r="Y21" i="11"/>
  <c r="X21" i="11"/>
  <c r="W21" i="11"/>
  <c r="V21" i="11"/>
  <c r="U21" i="11"/>
  <c r="T21" i="11"/>
  <c r="S21" i="11"/>
  <c r="R21" i="11"/>
  <c r="P21" i="11"/>
  <c r="O21" i="11"/>
  <c r="N21" i="11"/>
  <c r="M21" i="11"/>
  <c r="L21" i="11"/>
  <c r="K21" i="11"/>
  <c r="J21" i="11"/>
  <c r="I21" i="11"/>
  <c r="H21" i="11"/>
  <c r="G21" i="11"/>
  <c r="F21" i="11"/>
  <c r="E21" i="11"/>
  <c r="D21" i="11"/>
  <c r="AG20" i="11"/>
  <c r="AF20" i="11"/>
  <c r="AE20" i="11"/>
  <c r="AD20" i="11"/>
  <c r="AC20" i="11"/>
  <c r="AB20" i="11"/>
  <c r="AA20" i="11"/>
  <c r="Z20" i="11"/>
  <c r="Y20" i="11"/>
  <c r="X20" i="11"/>
  <c r="W20" i="11"/>
  <c r="V20" i="11"/>
  <c r="U20" i="11"/>
  <c r="T20" i="11"/>
  <c r="S20" i="11"/>
  <c r="R20" i="11"/>
  <c r="P20" i="11"/>
  <c r="O20" i="11"/>
  <c r="N20" i="11"/>
  <c r="M20" i="11"/>
  <c r="L20" i="11"/>
  <c r="K20" i="11"/>
  <c r="J20" i="11"/>
  <c r="I20" i="11"/>
  <c r="H20" i="11"/>
  <c r="G20" i="11"/>
  <c r="F20" i="11"/>
  <c r="E20" i="11"/>
  <c r="D20" i="11"/>
  <c r="AG19" i="11"/>
  <c r="AF19" i="11"/>
  <c r="AE19" i="11"/>
  <c r="AD19" i="11"/>
  <c r="AC19" i="11"/>
  <c r="AB19" i="11"/>
  <c r="AA19" i="11"/>
  <c r="Z19" i="11"/>
  <c r="Y19" i="11"/>
  <c r="X19" i="11"/>
  <c r="W19" i="11"/>
  <c r="V19" i="11"/>
  <c r="U19" i="11"/>
  <c r="T19" i="11"/>
  <c r="S19" i="11"/>
  <c r="R19" i="11"/>
  <c r="P19" i="11"/>
  <c r="O19" i="11"/>
  <c r="N19" i="11"/>
  <c r="M19" i="11"/>
  <c r="L19" i="11"/>
  <c r="K19" i="11"/>
  <c r="J19" i="11"/>
  <c r="I19" i="11"/>
  <c r="H19" i="11"/>
  <c r="G19" i="11"/>
  <c r="F19" i="11"/>
  <c r="E19" i="11"/>
  <c r="D19" i="11"/>
  <c r="AG18" i="11"/>
  <c r="AF18" i="11"/>
  <c r="AE18" i="11"/>
  <c r="AD18" i="11"/>
  <c r="AC18" i="11"/>
  <c r="AB18" i="11"/>
  <c r="AA18" i="11"/>
  <c r="Z18" i="11"/>
  <c r="Y18" i="11"/>
  <c r="X18" i="11"/>
  <c r="W18" i="11"/>
  <c r="V18" i="11"/>
  <c r="U18" i="11"/>
  <c r="T18" i="11"/>
  <c r="S18" i="11"/>
  <c r="R18" i="11"/>
  <c r="P18" i="11"/>
  <c r="O18" i="11"/>
  <c r="N18" i="11"/>
  <c r="M18" i="11"/>
  <c r="L18" i="11"/>
  <c r="K18" i="11"/>
  <c r="J18" i="11"/>
  <c r="I18" i="11"/>
  <c r="H18" i="11"/>
  <c r="G18" i="11"/>
  <c r="F18" i="11"/>
  <c r="E18" i="11"/>
  <c r="D18" i="11"/>
  <c r="AG17" i="11"/>
  <c r="AF17" i="11"/>
  <c r="AE17" i="11"/>
  <c r="AD17" i="11"/>
  <c r="AC17" i="11"/>
  <c r="AB17" i="11"/>
  <c r="AA17" i="11"/>
  <c r="Z17" i="11"/>
  <c r="Y17" i="11"/>
  <c r="X17" i="11"/>
  <c r="W17" i="11"/>
  <c r="V17" i="11"/>
  <c r="U17" i="11"/>
  <c r="T17" i="11"/>
  <c r="S17" i="11"/>
  <c r="R17" i="11"/>
  <c r="P17" i="11"/>
  <c r="O17" i="11"/>
  <c r="N17" i="11"/>
  <c r="M17" i="11"/>
  <c r="L17" i="11"/>
  <c r="K17" i="11"/>
  <c r="J17" i="11"/>
  <c r="I17" i="11"/>
  <c r="H17" i="11"/>
  <c r="G17" i="11"/>
  <c r="F17" i="11"/>
  <c r="E17" i="11"/>
  <c r="D17" i="11"/>
  <c r="AG16" i="11"/>
  <c r="AF16" i="11"/>
  <c r="AE16" i="11"/>
  <c r="AD16" i="11"/>
  <c r="AC16" i="11"/>
  <c r="AB16" i="11"/>
  <c r="AA16" i="11"/>
  <c r="Z16" i="11"/>
  <c r="Y16" i="11"/>
  <c r="X16" i="11"/>
  <c r="W16" i="11"/>
  <c r="V16" i="11"/>
  <c r="U16" i="11"/>
  <c r="T16" i="11"/>
  <c r="S16" i="11"/>
  <c r="R16" i="11"/>
  <c r="P16" i="11"/>
  <c r="O16" i="11"/>
  <c r="N16" i="11"/>
  <c r="M16" i="11"/>
  <c r="L16" i="11"/>
  <c r="K16" i="11"/>
  <c r="J16" i="11"/>
  <c r="I16" i="11"/>
  <c r="H16" i="11"/>
  <c r="G16" i="11"/>
  <c r="F16" i="11"/>
  <c r="E16" i="11"/>
  <c r="D16" i="11"/>
  <c r="AG15" i="11"/>
  <c r="AF15" i="11"/>
  <c r="AE15" i="11"/>
  <c r="AD15" i="11"/>
  <c r="AC15" i="11"/>
  <c r="AB15" i="11"/>
  <c r="AA15" i="11"/>
  <c r="Z15" i="11"/>
  <c r="Y15" i="11"/>
  <c r="X15" i="11"/>
  <c r="W15" i="11"/>
  <c r="V15" i="11"/>
  <c r="U15" i="11"/>
  <c r="T15" i="11"/>
  <c r="S15" i="11"/>
  <c r="R15" i="11"/>
  <c r="P15" i="11"/>
  <c r="O15" i="11"/>
  <c r="N15" i="11"/>
  <c r="M15" i="11"/>
  <c r="L15" i="11"/>
  <c r="K15" i="11"/>
  <c r="J15" i="11"/>
  <c r="I15" i="11"/>
  <c r="H15" i="11"/>
  <c r="G15" i="11"/>
  <c r="F15" i="11"/>
  <c r="E15" i="11"/>
  <c r="D15" i="11"/>
  <c r="AG14" i="11"/>
  <c r="AF14" i="11"/>
  <c r="AE14" i="11"/>
  <c r="AD14" i="11"/>
  <c r="AC14" i="11"/>
  <c r="AB14" i="11"/>
  <c r="AA14" i="11"/>
  <c r="Z14" i="11"/>
  <c r="Y14" i="11"/>
  <c r="X14" i="11"/>
  <c r="W14" i="11"/>
  <c r="V14" i="11"/>
  <c r="U14" i="11"/>
  <c r="T14" i="11"/>
  <c r="S14" i="11"/>
  <c r="R14" i="11"/>
  <c r="P14" i="11"/>
  <c r="O14" i="11"/>
  <c r="N14" i="11"/>
  <c r="M14" i="11"/>
  <c r="L14" i="11"/>
  <c r="K14" i="11"/>
  <c r="J14" i="11"/>
  <c r="I14" i="11"/>
  <c r="H14" i="11"/>
  <c r="G14" i="11"/>
  <c r="F14" i="11"/>
  <c r="E14" i="11"/>
  <c r="D14" i="11"/>
  <c r="AG13" i="11"/>
  <c r="AF13" i="11"/>
  <c r="AE13" i="11"/>
  <c r="AD13" i="11"/>
  <c r="AC13" i="11"/>
  <c r="AB13" i="11"/>
  <c r="AA13" i="11"/>
  <c r="Z13" i="11"/>
  <c r="Y13" i="11"/>
  <c r="X13" i="11"/>
  <c r="W13" i="11"/>
  <c r="V13" i="11"/>
  <c r="U13" i="11"/>
  <c r="T13" i="11"/>
  <c r="S13" i="11"/>
  <c r="R13" i="11"/>
  <c r="P13" i="11"/>
  <c r="O13" i="11"/>
  <c r="N13" i="11"/>
  <c r="M13" i="11"/>
  <c r="L13" i="11"/>
  <c r="K13" i="11"/>
  <c r="J13" i="11"/>
  <c r="I13" i="11"/>
  <c r="H13" i="11"/>
  <c r="G13" i="11"/>
  <c r="F13" i="11"/>
  <c r="E13" i="11"/>
  <c r="D13" i="11"/>
  <c r="AG12" i="11"/>
  <c r="AF12" i="11"/>
  <c r="AE12" i="11"/>
  <c r="AD12" i="11"/>
  <c r="AC12" i="11"/>
  <c r="AB12" i="11"/>
  <c r="AA12" i="11"/>
  <c r="Z12" i="11"/>
  <c r="Y12" i="11"/>
  <c r="X12" i="11"/>
  <c r="W12" i="11"/>
  <c r="V12" i="11"/>
  <c r="U12" i="11"/>
  <c r="T12" i="11"/>
  <c r="S12" i="11"/>
  <c r="R12" i="11"/>
  <c r="P12" i="11"/>
  <c r="O12" i="11"/>
  <c r="N12" i="11"/>
  <c r="M12" i="11"/>
  <c r="L12" i="11"/>
  <c r="K12" i="11"/>
  <c r="J12" i="11"/>
  <c r="I12" i="11"/>
  <c r="H12" i="11"/>
  <c r="G12" i="11"/>
  <c r="F12" i="11"/>
  <c r="E12" i="11"/>
  <c r="D12" i="11"/>
  <c r="AG11" i="11"/>
  <c r="AF11" i="11"/>
  <c r="AE11" i="11"/>
  <c r="AD11" i="11"/>
  <c r="AC11" i="11"/>
  <c r="AB11" i="11"/>
  <c r="AA11" i="11"/>
  <c r="Z11" i="11"/>
  <c r="Y11" i="11"/>
  <c r="X11" i="11"/>
  <c r="W11" i="11"/>
  <c r="V11" i="11"/>
  <c r="U11" i="11"/>
  <c r="T11" i="11"/>
  <c r="S11" i="11"/>
  <c r="R11" i="11"/>
  <c r="P11" i="11"/>
  <c r="O11" i="11"/>
  <c r="N11" i="11"/>
  <c r="M11" i="11"/>
  <c r="L11" i="11"/>
  <c r="K11" i="11"/>
  <c r="J11" i="11"/>
  <c r="I11" i="11"/>
  <c r="H11" i="11"/>
  <c r="G11" i="11"/>
  <c r="F11" i="11"/>
  <c r="E11" i="11"/>
  <c r="D11" i="11"/>
  <c r="AG10" i="11"/>
  <c r="AF10" i="11"/>
  <c r="AE10" i="11"/>
  <c r="AD10" i="11"/>
  <c r="AC10" i="11"/>
  <c r="AB10" i="11"/>
  <c r="AA10" i="11"/>
  <c r="Z10" i="11"/>
  <c r="Y10" i="11"/>
  <c r="X10" i="11"/>
  <c r="W10" i="11"/>
  <c r="V10" i="11"/>
  <c r="U10" i="11"/>
  <c r="T10" i="11"/>
  <c r="S10" i="11"/>
  <c r="R10" i="11"/>
  <c r="P10" i="11"/>
  <c r="O10" i="11"/>
  <c r="N10" i="11"/>
  <c r="M10" i="11"/>
  <c r="L10" i="11"/>
  <c r="K10" i="11"/>
  <c r="J10" i="11"/>
  <c r="I10" i="11"/>
  <c r="H10" i="11"/>
  <c r="G10" i="11"/>
  <c r="F10" i="11"/>
  <c r="E10" i="11"/>
  <c r="D10" i="11"/>
  <c r="AG9" i="11"/>
  <c r="AF9" i="11"/>
  <c r="AE9" i="11"/>
  <c r="AD9" i="11"/>
  <c r="AC9" i="11"/>
  <c r="AB9" i="11"/>
  <c r="AA9" i="11"/>
  <c r="Z9" i="11"/>
  <c r="Y9" i="11"/>
  <c r="X9" i="11"/>
  <c r="W9" i="11"/>
  <c r="V9" i="11"/>
  <c r="U9" i="11"/>
  <c r="T9" i="11"/>
  <c r="S9" i="11"/>
  <c r="R9" i="11"/>
  <c r="P9" i="11"/>
  <c r="O9" i="11"/>
  <c r="N9" i="11"/>
  <c r="M9" i="11"/>
  <c r="L9" i="11"/>
  <c r="K9" i="11"/>
  <c r="J9" i="11"/>
  <c r="I9" i="11"/>
  <c r="H9" i="11"/>
  <c r="G9" i="11"/>
  <c r="F9" i="11"/>
  <c r="E9" i="11"/>
  <c r="D9" i="11"/>
  <c r="AG8" i="11"/>
  <c r="AF8" i="11"/>
  <c r="AE8" i="11"/>
  <c r="AD8" i="11"/>
  <c r="AC8" i="11"/>
  <c r="AB8" i="11"/>
  <c r="AA8" i="11"/>
  <c r="Z8" i="11"/>
  <c r="Y8" i="11"/>
  <c r="X8" i="11"/>
  <c r="W8" i="11"/>
  <c r="V8" i="11"/>
  <c r="U8" i="11"/>
  <c r="T8" i="11"/>
  <c r="S8" i="11"/>
  <c r="R8" i="11"/>
  <c r="P8" i="11"/>
  <c r="O8" i="11"/>
  <c r="N8" i="11"/>
  <c r="M8" i="11"/>
  <c r="L8" i="11"/>
  <c r="K8" i="11"/>
  <c r="J8" i="11"/>
  <c r="I8" i="11"/>
  <c r="H8" i="11"/>
  <c r="G8" i="11"/>
  <c r="F8" i="11"/>
  <c r="E8" i="11"/>
  <c r="D8" i="11"/>
  <c r="AG30" i="10"/>
  <c r="AF30" i="10"/>
  <c r="AE30" i="10"/>
  <c r="AD30" i="10"/>
  <c r="AC30" i="10"/>
  <c r="AB30" i="10"/>
  <c r="AA30" i="10"/>
  <c r="Z30" i="10"/>
  <c r="Y30" i="10"/>
  <c r="X30" i="10"/>
  <c r="W30" i="10"/>
  <c r="V30" i="10"/>
  <c r="U30" i="10"/>
  <c r="T30" i="10"/>
  <c r="S30" i="10"/>
  <c r="R30" i="10"/>
  <c r="P30" i="10"/>
  <c r="O30" i="10"/>
  <c r="N30" i="10"/>
  <c r="M30" i="10"/>
  <c r="L30" i="10"/>
  <c r="K30" i="10"/>
  <c r="J30" i="10"/>
  <c r="I30" i="10"/>
  <c r="H30" i="10"/>
  <c r="G30" i="10"/>
  <c r="F30" i="10"/>
  <c r="E30" i="10"/>
  <c r="D30" i="10"/>
  <c r="AG29" i="10"/>
  <c r="AF29" i="10"/>
  <c r="AE29" i="10"/>
  <c r="AD29" i="10"/>
  <c r="AC29" i="10"/>
  <c r="AB29" i="10"/>
  <c r="AA29" i="10"/>
  <c r="Z29" i="10"/>
  <c r="Y29" i="10"/>
  <c r="X29" i="10"/>
  <c r="W29" i="10"/>
  <c r="V29" i="10"/>
  <c r="U29" i="10"/>
  <c r="T29" i="10"/>
  <c r="S29" i="10"/>
  <c r="R29" i="10"/>
  <c r="P29" i="10"/>
  <c r="O29" i="10"/>
  <c r="N29" i="10"/>
  <c r="M29" i="10"/>
  <c r="L29" i="10"/>
  <c r="K29" i="10"/>
  <c r="J29" i="10"/>
  <c r="I29" i="10"/>
  <c r="H29" i="10"/>
  <c r="G29" i="10"/>
  <c r="F29" i="10"/>
  <c r="E29" i="10"/>
  <c r="D29" i="10"/>
  <c r="AG28" i="10"/>
  <c r="AF28" i="10"/>
  <c r="AE28" i="10"/>
  <c r="AD28" i="10"/>
  <c r="AC28" i="10"/>
  <c r="AB28" i="10"/>
  <c r="AA28" i="10"/>
  <c r="Z28" i="10"/>
  <c r="Y28" i="10"/>
  <c r="X28" i="10"/>
  <c r="W28" i="10"/>
  <c r="V28" i="10"/>
  <c r="U28" i="10"/>
  <c r="T28" i="10"/>
  <c r="S28" i="10"/>
  <c r="R28" i="10"/>
  <c r="P28" i="10"/>
  <c r="O28" i="10"/>
  <c r="N28" i="10"/>
  <c r="M28" i="10"/>
  <c r="L28" i="10"/>
  <c r="K28" i="10"/>
  <c r="J28" i="10"/>
  <c r="I28" i="10"/>
  <c r="H28" i="10"/>
  <c r="G28" i="10"/>
  <c r="F28" i="10"/>
  <c r="E28" i="10"/>
  <c r="D28" i="10"/>
  <c r="AG27" i="10"/>
  <c r="AF27" i="10"/>
  <c r="AE27" i="10"/>
  <c r="AD27" i="10"/>
  <c r="AC27" i="10"/>
  <c r="AB27" i="10"/>
  <c r="AA27" i="10"/>
  <c r="Z27" i="10"/>
  <c r="Y27" i="10"/>
  <c r="X27" i="10"/>
  <c r="W27" i="10"/>
  <c r="V27" i="10"/>
  <c r="U27" i="10"/>
  <c r="T27" i="10"/>
  <c r="S27" i="10"/>
  <c r="R27" i="10"/>
  <c r="P27" i="10"/>
  <c r="O27" i="10"/>
  <c r="N27" i="10"/>
  <c r="M27" i="10"/>
  <c r="L27" i="10"/>
  <c r="K27" i="10"/>
  <c r="J27" i="10"/>
  <c r="I27" i="10"/>
  <c r="H27" i="10"/>
  <c r="G27" i="10"/>
  <c r="F27" i="10"/>
  <c r="E27" i="10"/>
  <c r="D27" i="10"/>
  <c r="AG26" i="10"/>
  <c r="AF26" i="10"/>
  <c r="AE26" i="10"/>
  <c r="AD26" i="10"/>
  <c r="AC26" i="10"/>
  <c r="AB26" i="10"/>
  <c r="AA26" i="10"/>
  <c r="Z26" i="10"/>
  <c r="Y26" i="10"/>
  <c r="X26" i="10"/>
  <c r="W26" i="10"/>
  <c r="V26" i="10"/>
  <c r="U26" i="10"/>
  <c r="T26" i="10"/>
  <c r="S26" i="10"/>
  <c r="R26" i="10"/>
  <c r="P26" i="10"/>
  <c r="O26" i="10"/>
  <c r="N26" i="10"/>
  <c r="M26" i="10"/>
  <c r="L26" i="10"/>
  <c r="K26" i="10"/>
  <c r="J26" i="10"/>
  <c r="I26" i="10"/>
  <c r="H26" i="10"/>
  <c r="G26" i="10"/>
  <c r="F26" i="10"/>
  <c r="E26" i="10"/>
  <c r="D26" i="10"/>
  <c r="AG25" i="10"/>
  <c r="AF25" i="10"/>
  <c r="AE25" i="10"/>
  <c r="AD25" i="10"/>
  <c r="AC25" i="10"/>
  <c r="AB25" i="10"/>
  <c r="AA25" i="10"/>
  <c r="Z25" i="10"/>
  <c r="Y25" i="10"/>
  <c r="X25" i="10"/>
  <c r="W25" i="10"/>
  <c r="V25" i="10"/>
  <c r="U25" i="10"/>
  <c r="T25" i="10"/>
  <c r="S25" i="10"/>
  <c r="R25" i="10"/>
  <c r="P25" i="10"/>
  <c r="O25" i="10"/>
  <c r="N25" i="10"/>
  <c r="M25" i="10"/>
  <c r="L25" i="10"/>
  <c r="K25" i="10"/>
  <c r="J25" i="10"/>
  <c r="I25" i="10"/>
  <c r="H25" i="10"/>
  <c r="G25" i="10"/>
  <c r="F25" i="10"/>
  <c r="E25" i="10"/>
  <c r="D25" i="10"/>
  <c r="AG24" i="10"/>
  <c r="AF24" i="10"/>
  <c r="AE24" i="10"/>
  <c r="AD24" i="10"/>
  <c r="AC24" i="10"/>
  <c r="AB24" i="10"/>
  <c r="AA24" i="10"/>
  <c r="Z24" i="10"/>
  <c r="Y24" i="10"/>
  <c r="X24" i="10"/>
  <c r="W24" i="10"/>
  <c r="V24" i="10"/>
  <c r="U24" i="10"/>
  <c r="T24" i="10"/>
  <c r="S24" i="10"/>
  <c r="R24" i="10"/>
  <c r="P24" i="10"/>
  <c r="O24" i="10"/>
  <c r="N24" i="10"/>
  <c r="M24" i="10"/>
  <c r="L24" i="10"/>
  <c r="K24" i="10"/>
  <c r="J24" i="10"/>
  <c r="I24" i="10"/>
  <c r="H24" i="10"/>
  <c r="G24" i="10"/>
  <c r="F24" i="10"/>
  <c r="E24" i="10"/>
  <c r="D24" i="10"/>
  <c r="AG23" i="10"/>
  <c r="AF23" i="10"/>
  <c r="AE23" i="10"/>
  <c r="AD23" i="10"/>
  <c r="AC23" i="10"/>
  <c r="AB23" i="10"/>
  <c r="AA23" i="10"/>
  <c r="Z23" i="10"/>
  <c r="Y23" i="10"/>
  <c r="X23" i="10"/>
  <c r="W23" i="10"/>
  <c r="V23" i="10"/>
  <c r="U23" i="10"/>
  <c r="T23" i="10"/>
  <c r="S23" i="10"/>
  <c r="R23" i="10"/>
  <c r="P23" i="10"/>
  <c r="O23" i="10"/>
  <c r="N23" i="10"/>
  <c r="M23" i="10"/>
  <c r="L23" i="10"/>
  <c r="K23" i="10"/>
  <c r="J23" i="10"/>
  <c r="I23" i="10"/>
  <c r="H23" i="10"/>
  <c r="G23" i="10"/>
  <c r="F23" i="10"/>
  <c r="E23" i="10"/>
  <c r="D23" i="10"/>
  <c r="AG22" i="10"/>
  <c r="AF22" i="10"/>
  <c r="AE22" i="10"/>
  <c r="AD22" i="10"/>
  <c r="AC22" i="10"/>
  <c r="AB22" i="10"/>
  <c r="AA22" i="10"/>
  <c r="Z22" i="10"/>
  <c r="Y22" i="10"/>
  <c r="X22" i="10"/>
  <c r="W22" i="10"/>
  <c r="V22" i="10"/>
  <c r="U22" i="10"/>
  <c r="T22" i="10"/>
  <c r="S22" i="10"/>
  <c r="R22" i="10"/>
  <c r="P22" i="10"/>
  <c r="O22" i="10"/>
  <c r="N22" i="10"/>
  <c r="M22" i="10"/>
  <c r="L22" i="10"/>
  <c r="K22" i="10"/>
  <c r="J22" i="10"/>
  <c r="I22" i="10"/>
  <c r="H22" i="10"/>
  <c r="G22" i="10"/>
  <c r="F22" i="10"/>
  <c r="E22" i="10"/>
  <c r="D22" i="10"/>
  <c r="AG21" i="10"/>
  <c r="AF21" i="10"/>
  <c r="AE21" i="10"/>
  <c r="AD21" i="10"/>
  <c r="AC21" i="10"/>
  <c r="AB21" i="10"/>
  <c r="AA21" i="10"/>
  <c r="Z21" i="10"/>
  <c r="Y21" i="10"/>
  <c r="X21" i="10"/>
  <c r="W21" i="10"/>
  <c r="V21" i="10"/>
  <c r="U21" i="10"/>
  <c r="T21" i="10"/>
  <c r="S21" i="10"/>
  <c r="R21" i="10"/>
  <c r="P21" i="10"/>
  <c r="O21" i="10"/>
  <c r="N21" i="10"/>
  <c r="M21" i="10"/>
  <c r="L21" i="10"/>
  <c r="K21" i="10"/>
  <c r="J21" i="10"/>
  <c r="I21" i="10"/>
  <c r="H21" i="10"/>
  <c r="G21" i="10"/>
  <c r="F21" i="10"/>
  <c r="E21" i="10"/>
  <c r="D21" i="10"/>
  <c r="AG20" i="10"/>
  <c r="AF20" i="10"/>
  <c r="AE20" i="10"/>
  <c r="AD20" i="10"/>
  <c r="AC20" i="10"/>
  <c r="AB20" i="10"/>
  <c r="AA20" i="10"/>
  <c r="Z20" i="10"/>
  <c r="Y20" i="10"/>
  <c r="X20" i="10"/>
  <c r="W20" i="10"/>
  <c r="V20" i="10"/>
  <c r="U20" i="10"/>
  <c r="T20" i="10"/>
  <c r="S20" i="10"/>
  <c r="R20" i="10"/>
  <c r="P20" i="10"/>
  <c r="O20" i="10"/>
  <c r="N20" i="10"/>
  <c r="M20" i="10"/>
  <c r="L20" i="10"/>
  <c r="K20" i="10"/>
  <c r="J20" i="10"/>
  <c r="I20" i="10"/>
  <c r="H20" i="10"/>
  <c r="G20" i="10"/>
  <c r="F20" i="10"/>
  <c r="E20" i="10"/>
  <c r="D20" i="10"/>
  <c r="AG19" i="10"/>
  <c r="AF19" i="10"/>
  <c r="AE19" i="10"/>
  <c r="AD19" i="10"/>
  <c r="AC19" i="10"/>
  <c r="AB19" i="10"/>
  <c r="AA19" i="10"/>
  <c r="Z19" i="10"/>
  <c r="Y19" i="10"/>
  <c r="X19" i="10"/>
  <c r="W19" i="10"/>
  <c r="V19" i="10"/>
  <c r="U19" i="10"/>
  <c r="T19" i="10"/>
  <c r="S19" i="10"/>
  <c r="R19" i="10"/>
  <c r="P19" i="10"/>
  <c r="O19" i="10"/>
  <c r="N19" i="10"/>
  <c r="M19" i="10"/>
  <c r="L19" i="10"/>
  <c r="K19" i="10"/>
  <c r="J19" i="10"/>
  <c r="I19" i="10"/>
  <c r="H19" i="10"/>
  <c r="G19" i="10"/>
  <c r="F19" i="10"/>
  <c r="E19" i="10"/>
  <c r="D19" i="10"/>
  <c r="AG18" i="10"/>
  <c r="AF18" i="10"/>
  <c r="AE18" i="10"/>
  <c r="AD18" i="10"/>
  <c r="AC18" i="10"/>
  <c r="AB18" i="10"/>
  <c r="AA18" i="10"/>
  <c r="Z18" i="10"/>
  <c r="Y18" i="10"/>
  <c r="X18" i="10"/>
  <c r="W18" i="10"/>
  <c r="V18" i="10"/>
  <c r="U18" i="10"/>
  <c r="T18" i="10"/>
  <c r="S18" i="10"/>
  <c r="R18" i="10"/>
  <c r="P18" i="10"/>
  <c r="O18" i="10"/>
  <c r="N18" i="10"/>
  <c r="M18" i="10"/>
  <c r="L18" i="10"/>
  <c r="K18" i="10"/>
  <c r="J18" i="10"/>
  <c r="I18" i="10"/>
  <c r="H18" i="10"/>
  <c r="G18" i="10"/>
  <c r="F18" i="10"/>
  <c r="E18" i="10"/>
  <c r="D18" i="10"/>
  <c r="AG17" i="10"/>
  <c r="AF17" i="10"/>
  <c r="AE17" i="10"/>
  <c r="AD17" i="10"/>
  <c r="AC17" i="10"/>
  <c r="AB17" i="10"/>
  <c r="AA17" i="10"/>
  <c r="Z17" i="10"/>
  <c r="Y17" i="10"/>
  <c r="X17" i="10"/>
  <c r="W17" i="10"/>
  <c r="V17" i="10"/>
  <c r="U17" i="10"/>
  <c r="T17" i="10"/>
  <c r="S17" i="10"/>
  <c r="R17" i="10"/>
  <c r="P17" i="10"/>
  <c r="O17" i="10"/>
  <c r="N17" i="10"/>
  <c r="M17" i="10"/>
  <c r="L17" i="10"/>
  <c r="K17" i="10"/>
  <c r="J17" i="10"/>
  <c r="I17" i="10"/>
  <c r="H17" i="10"/>
  <c r="G17" i="10"/>
  <c r="F17" i="10"/>
  <c r="E17" i="10"/>
  <c r="D17" i="10"/>
  <c r="AG16" i="10"/>
  <c r="AF16" i="10"/>
  <c r="AE16" i="10"/>
  <c r="AD16" i="10"/>
  <c r="AC16" i="10"/>
  <c r="AB16" i="10"/>
  <c r="AA16" i="10"/>
  <c r="Z16" i="10"/>
  <c r="Y16" i="10"/>
  <c r="X16" i="10"/>
  <c r="W16" i="10"/>
  <c r="V16" i="10"/>
  <c r="U16" i="10"/>
  <c r="T16" i="10"/>
  <c r="S16" i="10"/>
  <c r="R16" i="10"/>
  <c r="P16" i="10"/>
  <c r="O16" i="10"/>
  <c r="N16" i="10"/>
  <c r="M16" i="10"/>
  <c r="L16" i="10"/>
  <c r="K16" i="10"/>
  <c r="J16" i="10"/>
  <c r="I16" i="10"/>
  <c r="H16" i="10"/>
  <c r="G16" i="10"/>
  <c r="F16" i="10"/>
  <c r="E16" i="10"/>
  <c r="D16" i="10"/>
  <c r="AG15" i="10"/>
  <c r="AF15" i="10"/>
  <c r="AE15" i="10"/>
  <c r="AD15" i="10"/>
  <c r="AC15" i="10"/>
  <c r="AB15" i="10"/>
  <c r="AA15" i="10"/>
  <c r="Z15" i="10"/>
  <c r="Y15" i="10"/>
  <c r="X15" i="10"/>
  <c r="W15" i="10"/>
  <c r="V15" i="10"/>
  <c r="U15" i="10"/>
  <c r="T15" i="10"/>
  <c r="S15" i="10"/>
  <c r="R15" i="10"/>
  <c r="P15" i="10"/>
  <c r="O15" i="10"/>
  <c r="N15" i="10"/>
  <c r="M15" i="10"/>
  <c r="L15" i="10"/>
  <c r="K15" i="10"/>
  <c r="J15" i="10"/>
  <c r="I15" i="10"/>
  <c r="H15" i="10"/>
  <c r="G15" i="10"/>
  <c r="F15" i="10"/>
  <c r="E15" i="10"/>
  <c r="D15" i="10"/>
  <c r="AG14" i="10"/>
  <c r="AF14" i="10"/>
  <c r="AE14" i="10"/>
  <c r="AD14" i="10"/>
  <c r="AC14" i="10"/>
  <c r="AB14" i="10"/>
  <c r="AA14" i="10"/>
  <c r="Z14" i="10"/>
  <c r="Y14" i="10"/>
  <c r="X14" i="10"/>
  <c r="W14" i="10"/>
  <c r="V14" i="10"/>
  <c r="U14" i="10"/>
  <c r="T14" i="10"/>
  <c r="S14" i="10"/>
  <c r="R14" i="10"/>
  <c r="P14" i="10"/>
  <c r="O14" i="10"/>
  <c r="N14" i="10"/>
  <c r="M14" i="10"/>
  <c r="L14" i="10"/>
  <c r="K14" i="10"/>
  <c r="J14" i="10"/>
  <c r="I14" i="10"/>
  <c r="H14" i="10"/>
  <c r="G14" i="10"/>
  <c r="F14" i="10"/>
  <c r="E14" i="10"/>
  <c r="D14" i="10"/>
  <c r="AG13" i="10"/>
  <c r="AF13" i="10"/>
  <c r="AE13" i="10"/>
  <c r="AD13" i="10"/>
  <c r="AC13" i="10"/>
  <c r="AB13" i="10"/>
  <c r="AA13" i="10"/>
  <c r="Z13" i="10"/>
  <c r="Y13" i="10"/>
  <c r="X13" i="10"/>
  <c r="W13" i="10"/>
  <c r="V13" i="10"/>
  <c r="U13" i="10"/>
  <c r="T13" i="10"/>
  <c r="S13" i="10"/>
  <c r="R13" i="10"/>
  <c r="P13" i="10"/>
  <c r="O13" i="10"/>
  <c r="N13" i="10"/>
  <c r="M13" i="10"/>
  <c r="L13" i="10"/>
  <c r="K13" i="10"/>
  <c r="J13" i="10"/>
  <c r="I13" i="10"/>
  <c r="H13" i="10"/>
  <c r="G13" i="10"/>
  <c r="F13" i="10"/>
  <c r="E13" i="10"/>
  <c r="D13" i="10"/>
  <c r="AG12" i="10"/>
  <c r="AF12" i="10"/>
  <c r="AE12" i="10"/>
  <c r="AD12" i="10"/>
  <c r="AC12" i="10"/>
  <c r="AB12" i="10"/>
  <c r="AA12" i="10"/>
  <c r="Z12" i="10"/>
  <c r="Y12" i="10"/>
  <c r="X12" i="10"/>
  <c r="W12" i="10"/>
  <c r="V12" i="10"/>
  <c r="U12" i="10"/>
  <c r="T12" i="10"/>
  <c r="S12" i="10"/>
  <c r="R12" i="10"/>
  <c r="P12" i="10"/>
  <c r="O12" i="10"/>
  <c r="N12" i="10"/>
  <c r="M12" i="10"/>
  <c r="L12" i="10"/>
  <c r="K12" i="10"/>
  <c r="J12" i="10"/>
  <c r="I12" i="10"/>
  <c r="H12" i="10"/>
  <c r="G12" i="10"/>
  <c r="F12" i="10"/>
  <c r="E12" i="10"/>
  <c r="D12" i="10"/>
  <c r="AG11" i="10"/>
  <c r="AF11" i="10"/>
  <c r="AE11" i="10"/>
  <c r="AD11" i="10"/>
  <c r="AC11" i="10"/>
  <c r="AB11" i="10"/>
  <c r="AA11" i="10"/>
  <c r="Z11" i="10"/>
  <c r="Y11" i="10"/>
  <c r="X11" i="10"/>
  <c r="W11" i="10"/>
  <c r="V11" i="10"/>
  <c r="U11" i="10"/>
  <c r="T11" i="10"/>
  <c r="S11" i="10"/>
  <c r="R11" i="10"/>
  <c r="P11" i="10"/>
  <c r="O11" i="10"/>
  <c r="N11" i="10"/>
  <c r="M11" i="10"/>
  <c r="L11" i="10"/>
  <c r="K11" i="10"/>
  <c r="J11" i="10"/>
  <c r="I11" i="10"/>
  <c r="H11" i="10"/>
  <c r="G11" i="10"/>
  <c r="F11" i="10"/>
  <c r="E11" i="10"/>
  <c r="D11" i="10"/>
  <c r="AG10" i="10"/>
  <c r="AF10" i="10"/>
  <c r="AE10" i="10"/>
  <c r="AD10" i="10"/>
  <c r="AC10" i="10"/>
  <c r="AB10" i="10"/>
  <c r="AA10" i="10"/>
  <c r="Z10" i="10"/>
  <c r="Y10" i="10"/>
  <c r="X10" i="10"/>
  <c r="W10" i="10"/>
  <c r="V10" i="10"/>
  <c r="U10" i="10"/>
  <c r="T10" i="10"/>
  <c r="S10" i="10"/>
  <c r="R10" i="10"/>
  <c r="P10" i="10"/>
  <c r="O10" i="10"/>
  <c r="N10" i="10"/>
  <c r="M10" i="10"/>
  <c r="L10" i="10"/>
  <c r="K10" i="10"/>
  <c r="J10" i="10"/>
  <c r="I10" i="10"/>
  <c r="H10" i="10"/>
  <c r="G10" i="10"/>
  <c r="F10" i="10"/>
  <c r="E10" i="10"/>
  <c r="D10" i="10"/>
  <c r="AG9" i="10"/>
  <c r="AF9" i="10"/>
  <c r="AE9" i="10"/>
  <c r="AD9" i="10"/>
  <c r="AC9" i="10"/>
  <c r="AB9" i="10"/>
  <c r="AA9" i="10"/>
  <c r="Z9" i="10"/>
  <c r="Y9" i="10"/>
  <c r="X9" i="10"/>
  <c r="W9" i="10"/>
  <c r="V9" i="10"/>
  <c r="U9" i="10"/>
  <c r="T9" i="10"/>
  <c r="S9" i="10"/>
  <c r="R9" i="10"/>
  <c r="P9" i="10"/>
  <c r="O9" i="10"/>
  <c r="N9" i="10"/>
  <c r="M9" i="10"/>
  <c r="L9" i="10"/>
  <c r="K9" i="10"/>
  <c r="J9" i="10"/>
  <c r="I9" i="10"/>
  <c r="H9" i="10"/>
  <c r="G9" i="10"/>
  <c r="F9" i="10"/>
  <c r="E9" i="10"/>
  <c r="D9" i="10"/>
  <c r="AG8" i="10"/>
  <c r="AF8" i="10"/>
  <c r="AE8" i="10"/>
  <c r="AD8" i="10"/>
  <c r="AC8" i="10"/>
  <c r="AB8" i="10"/>
  <c r="AA8" i="10"/>
  <c r="Z8" i="10"/>
  <c r="Y8" i="10"/>
  <c r="X8" i="10"/>
  <c r="W8" i="10"/>
  <c r="V8" i="10"/>
  <c r="U8" i="10"/>
  <c r="T8" i="10"/>
  <c r="S8" i="10"/>
  <c r="R8" i="10"/>
  <c r="P8" i="10"/>
  <c r="O8" i="10"/>
  <c r="N8" i="10"/>
  <c r="M8" i="10"/>
  <c r="L8" i="10"/>
  <c r="K8" i="10"/>
  <c r="J8" i="10"/>
  <c r="I8" i="10"/>
  <c r="H8" i="10"/>
  <c r="G8" i="10"/>
  <c r="F8" i="10"/>
  <c r="E8" i="10"/>
  <c r="D8" i="10"/>
  <c r="AF69" i="9"/>
  <c r="AE69" i="9"/>
  <c r="AD69" i="9"/>
  <c r="AC69" i="9"/>
  <c r="AB69" i="9"/>
  <c r="AA69" i="9"/>
  <c r="Z69" i="9"/>
  <c r="Y69" i="9"/>
  <c r="X69" i="9"/>
  <c r="W69" i="9"/>
  <c r="V69" i="9"/>
  <c r="U69" i="9"/>
  <c r="T69" i="9"/>
  <c r="S69" i="9"/>
  <c r="R69" i="9"/>
  <c r="Q69" i="9"/>
  <c r="O69" i="9"/>
  <c r="N69" i="9"/>
  <c r="M69" i="9"/>
  <c r="L69" i="9"/>
  <c r="K69" i="9"/>
  <c r="J69" i="9"/>
  <c r="I69" i="9"/>
  <c r="H69" i="9"/>
  <c r="G69" i="9"/>
  <c r="F69" i="9"/>
  <c r="E69" i="9"/>
  <c r="D69" i="9"/>
  <c r="C69" i="9"/>
  <c r="AF68" i="9"/>
  <c r="AE68" i="9"/>
  <c r="AD68" i="9"/>
  <c r="AC68" i="9"/>
  <c r="AB68" i="9"/>
  <c r="AA68" i="9"/>
  <c r="Z68" i="9"/>
  <c r="Y68" i="9"/>
  <c r="X68" i="9"/>
  <c r="W68" i="9"/>
  <c r="V68" i="9"/>
  <c r="U68" i="9"/>
  <c r="T68" i="9"/>
  <c r="S68" i="9"/>
  <c r="R68" i="9"/>
  <c r="Q68" i="9"/>
  <c r="O68" i="9"/>
  <c r="N68" i="9"/>
  <c r="M68" i="9"/>
  <c r="L68" i="9"/>
  <c r="K68" i="9"/>
  <c r="J68" i="9"/>
  <c r="I68" i="9"/>
  <c r="H68" i="9"/>
  <c r="G68" i="9"/>
  <c r="F68" i="9"/>
  <c r="E68" i="9"/>
  <c r="D68" i="9"/>
  <c r="C68" i="9"/>
  <c r="AF67" i="9"/>
  <c r="AE67" i="9"/>
  <c r="AD67" i="9"/>
  <c r="AC67" i="9"/>
  <c r="AB67" i="9"/>
  <c r="AA67" i="9"/>
  <c r="Z67" i="9"/>
  <c r="Y67" i="9"/>
  <c r="X67" i="9"/>
  <c r="W67" i="9"/>
  <c r="V67" i="9"/>
  <c r="U67" i="9"/>
  <c r="T67" i="9"/>
  <c r="S67" i="9"/>
  <c r="R67" i="9"/>
  <c r="Q67" i="9"/>
  <c r="O67" i="9"/>
  <c r="N67" i="9"/>
  <c r="M67" i="9"/>
  <c r="L67" i="9"/>
  <c r="K67" i="9"/>
  <c r="J67" i="9"/>
  <c r="I67" i="9"/>
  <c r="H67" i="9"/>
  <c r="G67" i="9"/>
  <c r="F67" i="9"/>
  <c r="E67" i="9"/>
  <c r="D67" i="9"/>
  <c r="C67" i="9"/>
  <c r="AF66" i="9"/>
  <c r="AE66" i="9"/>
  <c r="AD66" i="9"/>
  <c r="AC66" i="9"/>
  <c r="AB66" i="9"/>
  <c r="AA66" i="9"/>
  <c r="Z66" i="9"/>
  <c r="Y66" i="9"/>
  <c r="X66" i="9"/>
  <c r="W66" i="9"/>
  <c r="V66" i="9"/>
  <c r="U66" i="9"/>
  <c r="T66" i="9"/>
  <c r="S66" i="9"/>
  <c r="R66" i="9"/>
  <c r="Q66" i="9"/>
  <c r="O66" i="9"/>
  <c r="N66" i="9"/>
  <c r="M66" i="9"/>
  <c r="L66" i="9"/>
  <c r="K66" i="9"/>
  <c r="J66" i="9"/>
  <c r="I66" i="9"/>
  <c r="H66" i="9"/>
  <c r="G66" i="9"/>
  <c r="F66" i="9"/>
  <c r="E66" i="9"/>
  <c r="D66" i="9"/>
  <c r="C66" i="9"/>
  <c r="AF65" i="9"/>
  <c r="AE65" i="9"/>
  <c r="AD65" i="9"/>
  <c r="AC65" i="9"/>
  <c r="AB65" i="9"/>
  <c r="AA65" i="9"/>
  <c r="Z65" i="9"/>
  <c r="Y65" i="9"/>
  <c r="X65" i="9"/>
  <c r="W65" i="9"/>
  <c r="V65" i="9"/>
  <c r="U65" i="9"/>
  <c r="T65" i="9"/>
  <c r="S65" i="9"/>
  <c r="R65" i="9"/>
  <c r="Q65" i="9"/>
  <c r="O65" i="9"/>
  <c r="N65" i="9"/>
  <c r="M65" i="9"/>
  <c r="L65" i="9"/>
  <c r="K65" i="9"/>
  <c r="J65" i="9"/>
  <c r="I65" i="9"/>
  <c r="H65" i="9"/>
  <c r="G65" i="9"/>
  <c r="F65" i="9"/>
  <c r="E65" i="9"/>
  <c r="D65" i="9"/>
  <c r="C65" i="9"/>
  <c r="AF64" i="9"/>
  <c r="AE64" i="9"/>
  <c r="AD64" i="9"/>
  <c r="AC64" i="9"/>
  <c r="AB64" i="9"/>
  <c r="AA64" i="9"/>
  <c r="Z64" i="9"/>
  <c r="Y64" i="9"/>
  <c r="X64" i="9"/>
  <c r="W64" i="9"/>
  <c r="V64" i="9"/>
  <c r="U64" i="9"/>
  <c r="T64" i="9"/>
  <c r="S64" i="9"/>
  <c r="R64" i="9"/>
  <c r="Q64" i="9"/>
  <c r="O64" i="9"/>
  <c r="N64" i="9"/>
  <c r="M64" i="9"/>
  <c r="L64" i="9"/>
  <c r="K64" i="9"/>
  <c r="J64" i="9"/>
  <c r="I64" i="9"/>
  <c r="H64" i="9"/>
  <c r="G64" i="9"/>
  <c r="F64" i="9"/>
  <c r="E64" i="9"/>
  <c r="D64" i="9"/>
  <c r="C64" i="9"/>
  <c r="AF63" i="9"/>
  <c r="AE63" i="9"/>
  <c r="AD63" i="9"/>
  <c r="AC63" i="9"/>
  <c r="AB63" i="9"/>
  <c r="AA63" i="9"/>
  <c r="Z63" i="9"/>
  <c r="Y63" i="9"/>
  <c r="X63" i="9"/>
  <c r="W63" i="9"/>
  <c r="V63" i="9"/>
  <c r="U63" i="9"/>
  <c r="T63" i="9"/>
  <c r="S63" i="9"/>
  <c r="R63" i="9"/>
  <c r="Q63" i="9"/>
  <c r="O63" i="9"/>
  <c r="N63" i="9"/>
  <c r="M63" i="9"/>
  <c r="L63" i="9"/>
  <c r="K63" i="9"/>
  <c r="J63" i="9"/>
  <c r="I63" i="9"/>
  <c r="H63" i="9"/>
  <c r="G63" i="9"/>
  <c r="F63" i="9"/>
  <c r="E63" i="9"/>
  <c r="D63" i="9"/>
  <c r="C63" i="9"/>
  <c r="AF62" i="9"/>
  <c r="AE62" i="9"/>
  <c r="AD62" i="9"/>
  <c r="AC62" i="9"/>
  <c r="AB62" i="9"/>
  <c r="AA62" i="9"/>
  <c r="Z62" i="9"/>
  <c r="Y62" i="9"/>
  <c r="X62" i="9"/>
  <c r="W62" i="9"/>
  <c r="V62" i="9"/>
  <c r="U62" i="9"/>
  <c r="T62" i="9"/>
  <c r="S62" i="9"/>
  <c r="R62" i="9"/>
  <c r="Q62" i="9"/>
  <c r="O62" i="9"/>
  <c r="N62" i="9"/>
  <c r="M62" i="9"/>
  <c r="L62" i="9"/>
  <c r="K62" i="9"/>
  <c r="J62" i="9"/>
  <c r="I62" i="9"/>
  <c r="H62" i="9"/>
  <c r="G62" i="9"/>
  <c r="F62" i="9"/>
  <c r="E62" i="9"/>
  <c r="D62" i="9"/>
  <c r="C62" i="9"/>
  <c r="AF61" i="9"/>
  <c r="AE61" i="9"/>
  <c r="AD61" i="9"/>
  <c r="AC61" i="9"/>
  <c r="AB61" i="9"/>
  <c r="AA61" i="9"/>
  <c r="Z61" i="9"/>
  <c r="Y61" i="9"/>
  <c r="X61" i="9"/>
  <c r="W61" i="9"/>
  <c r="V61" i="9"/>
  <c r="U61" i="9"/>
  <c r="T61" i="9"/>
  <c r="S61" i="9"/>
  <c r="R61" i="9"/>
  <c r="Q61" i="9"/>
  <c r="O61" i="9"/>
  <c r="N61" i="9"/>
  <c r="M61" i="9"/>
  <c r="L61" i="9"/>
  <c r="K61" i="9"/>
  <c r="J61" i="9"/>
  <c r="I61" i="9"/>
  <c r="H61" i="9"/>
  <c r="G61" i="9"/>
  <c r="F61" i="9"/>
  <c r="E61" i="9"/>
  <c r="D61" i="9"/>
  <c r="C61" i="9"/>
  <c r="AF60" i="9"/>
  <c r="AE60" i="9"/>
  <c r="AD60" i="9"/>
  <c r="AC60" i="9"/>
  <c r="AB60" i="9"/>
  <c r="AA60" i="9"/>
  <c r="Z60" i="9"/>
  <c r="Y60" i="9"/>
  <c r="X60" i="9"/>
  <c r="W60" i="9"/>
  <c r="V60" i="9"/>
  <c r="U60" i="9"/>
  <c r="T60" i="9"/>
  <c r="S60" i="9"/>
  <c r="R60" i="9"/>
  <c r="Q60" i="9"/>
  <c r="O60" i="9"/>
  <c r="N60" i="9"/>
  <c r="M60" i="9"/>
  <c r="L60" i="9"/>
  <c r="K60" i="9"/>
  <c r="J60" i="9"/>
  <c r="I60" i="9"/>
  <c r="H60" i="9"/>
  <c r="G60" i="9"/>
  <c r="F60" i="9"/>
  <c r="E60" i="9"/>
  <c r="D60" i="9"/>
  <c r="C60" i="9"/>
  <c r="AF59" i="9"/>
  <c r="AE59" i="9"/>
  <c r="AD59" i="9"/>
  <c r="AC59" i="9"/>
  <c r="AB59" i="9"/>
  <c r="AA59" i="9"/>
  <c r="Z59" i="9"/>
  <c r="Y59" i="9"/>
  <c r="X59" i="9"/>
  <c r="W59" i="9"/>
  <c r="V59" i="9"/>
  <c r="U59" i="9"/>
  <c r="T59" i="9"/>
  <c r="S59" i="9"/>
  <c r="R59" i="9"/>
  <c r="Q59" i="9"/>
  <c r="O59" i="9"/>
  <c r="N59" i="9"/>
  <c r="M59" i="9"/>
  <c r="L59" i="9"/>
  <c r="K59" i="9"/>
  <c r="J59" i="9"/>
  <c r="I59" i="9"/>
  <c r="H59" i="9"/>
  <c r="G59" i="9"/>
  <c r="F59" i="9"/>
  <c r="E59" i="9"/>
  <c r="D59" i="9"/>
  <c r="C59" i="9"/>
  <c r="AF58" i="9"/>
  <c r="AE58" i="9"/>
  <c r="AD58" i="9"/>
  <c r="AC58" i="9"/>
  <c r="AB58" i="9"/>
  <c r="AA58" i="9"/>
  <c r="Z58" i="9"/>
  <c r="Y58" i="9"/>
  <c r="X58" i="9"/>
  <c r="W58" i="9"/>
  <c r="V58" i="9"/>
  <c r="U58" i="9"/>
  <c r="T58" i="9"/>
  <c r="S58" i="9"/>
  <c r="R58" i="9"/>
  <c r="Q58" i="9"/>
  <c r="O58" i="9"/>
  <c r="N58" i="9"/>
  <c r="M58" i="9"/>
  <c r="L58" i="9"/>
  <c r="K58" i="9"/>
  <c r="J58" i="9"/>
  <c r="I58" i="9"/>
  <c r="H58" i="9"/>
  <c r="G58" i="9"/>
  <c r="F58" i="9"/>
  <c r="E58" i="9"/>
  <c r="D58" i="9"/>
  <c r="C58" i="9"/>
  <c r="AF57" i="9"/>
  <c r="AE57" i="9"/>
  <c r="AD57" i="9"/>
  <c r="AC57" i="9"/>
  <c r="AB57" i="9"/>
  <c r="AA57" i="9"/>
  <c r="Z57" i="9"/>
  <c r="Y57" i="9"/>
  <c r="X57" i="9"/>
  <c r="W57" i="9"/>
  <c r="V57" i="9"/>
  <c r="U57" i="9"/>
  <c r="T57" i="9"/>
  <c r="S57" i="9"/>
  <c r="R57" i="9"/>
  <c r="Q57" i="9"/>
  <c r="O57" i="9"/>
  <c r="N57" i="9"/>
  <c r="M57" i="9"/>
  <c r="L57" i="9"/>
  <c r="K57" i="9"/>
  <c r="J57" i="9"/>
  <c r="I57" i="9"/>
  <c r="H57" i="9"/>
  <c r="G57" i="9"/>
  <c r="F57" i="9"/>
  <c r="E57" i="9"/>
  <c r="D57" i="9"/>
  <c r="C57" i="9"/>
  <c r="AF56" i="9"/>
  <c r="AE56" i="9"/>
  <c r="AD56" i="9"/>
  <c r="AC56" i="9"/>
  <c r="AB56" i="9"/>
  <c r="AA56" i="9"/>
  <c r="Z56" i="9"/>
  <c r="Y56" i="9"/>
  <c r="X56" i="9"/>
  <c r="W56" i="9"/>
  <c r="V56" i="9"/>
  <c r="U56" i="9"/>
  <c r="T56" i="9"/>
  <c r="S56" i="9"/>
  <c r="R56" i="9"/>
  <c r="Q56" i="9"/>
  <c r="O56" i="9"/>
  <c r="N56" i="9"/>
  <c r="M56" i="9"/>
  <c r="L56" i="9"/>
  <c r="K56" i="9"/>
  <c r="J56" i="9"/>
  <c r="I56" i="9"/>
  <c r="H56" i="9"/>
  <c r="G56" i="9"/>
  <c r="F56" i="9"/>
  <c r="E56" i="9"/>
  <c r="D56" i="9"/>
  <c r="C56" i="9"/>
  <c r="AF55" i="9"/>
  <c r="AE55" i="9"/>
  <c r="AD55" i="9"/>
  <c r="AC55" i="9"/>
  <c r="AB55" i="9"/>
  <c r="AA55" i="9"/>
  <c r="Z55" i="9"/>
  <c r="Y55" i="9"/>
  <c r="X55" i="9"/>
  <c r="W55" i="9"/>
  <c r="V55" i="9"/>
  <c r="U55" i="9"/>
  <c r="T55" i="9"/>
  <c r="S55" i="9"/>
  <c r="R55" i="9"/>
  <c r="Q55" i="9"/>
  <c r="O55" i="9"/>
  <c r="N55" i="9"/>
  <c r="M55" i="9"/>
  <c r="L55" i="9"/>
  <c r="K55" i="9"/>
  <c r="J55" i="9"/>
  <c r="I55" i="9"/>
  <c r="H55" i="9"/>
  <c r="G55" i="9"/>
  <c r="F55" i="9"/>
  <c r="E55" i="9"/>
  <c r="D55" i="9"/>
  <c r="C55" i="9"/>
  <c r="AF54" i="9"/>
  <c r="AE54" i="9"/>
  <c r="AD54" i="9"/>
  <c r="AC54" i="9"/>
  <c r="AB54" i="9"/>
  <c r="AA54" i="9"/>
  <c r="Z54" i="9"/>
  <c r="Y54" i="9"/>
  <c r="X54" i="9"/>
  <c r="W54" i="9"/>
  <c r="V54" i="9"/>
  <c r="U54" i="9"/>
  <c r="T54" i="9"/>
  <c r="S54" i="9"/>
  <c r="R54" i="9"/>
  <c r="Q54" i="9"/>
  <c r="O54" i="9"/>
  <c r="N54" i="9"/>
  <c r="M54" i="9"/>
  <c r="L54" i="9"/>
  <c r="K54" i="9"/>
  <c r="J54" i="9"/>
  <c r="I54" i="9"/>
  <c r="H54" i="9"/>
  <c r="G54" i="9"/>
  <c r="F54" i="9"/>
  <c r="E54" i="9"/>
  <c r="D54" i="9"/>
  <c r="C54" i="9"/>
  <c r="AF53" i="9"/>
  <c r="AE53" i="9"/>
  <c r="AD53" i="9"/>
  <c r="AC53" i="9"/>
  <c r="AB53" i="9"/>
  <c r="AA53" i="9"/>
  <c r="Z53" i="9"/>
  <c r="Y53" i="9"/>
  <c r="X53" i="9"/>
  <c r="W53" i="9"/>
  <c r="V53" i="9"/>
  <c r="U53" i="9"/>
  <c r="T53" i="9"/>
  <c r="S53" i="9"/>
  <c r="R53" i="9"/>
  <c r="Q53" i="9"/>
  <c r="O53" i="9"/>
  <c r="N53" i="9"/>
  <c r="M53" i="9"/>
  <c r="L53" i="9"/>
  <c r="K53" i="9"/>
  <c r="J53" i="9"/>
  <c r="I53" i="9"/>
  <c r="H53" i="9"/>
  <c r="G53" i="9"/>
  <c r="F53" i="9"/>
  <c r="E53" i="9"/>
  <c r="D53" i="9"/>
  <c r="C53" i="9"/>
  <c r="AF52" i="9"/>
  <c r="AE52" i="9"/>
  <c r="AD52" i="9"/>
  <c r="AC52" i="9"/>
  <c r="AB52" i="9"/>
  <c r="AA52" i="9"/>
  <c r="Z52" i="9"/>
  <c r="Y52" i="9"/>
  <c r="X52" i="9"/>
  <c r="W52" i="9"/>
  <c r="V52" i="9"/>
  <c r="U52" i="9"/>
  <c r="T52" i="9"/>
  <c r="S52" i="9"/>
  <c r="R52" i="9"/>
  <c r="Q52" i="9"/>
  <c r="O52" i="9"/>
  <c r="N52" i="9"/>
  <c r="M52" i="9"/>
  <c r="L52" i="9"/>
  <c r="K52" i="9"/>
  <c r="J52" i="9"/>
  <c r="I52" i="9"/>
  <c r="H52" i="9"/>
  <c r="G52" i="9"/>
  <c r="F52" i="9"/>
  <c r="E52" i="9"/>
  <c r="D52" i="9"/>
  <c r="C52" i="9"/>
  <c r="AF51" i="9"/>
  <c r="AE51" i="9"/>
  <c r="AD51" i="9"/>
  <c r="AC51" i="9"/>
  <c r="AB51" i="9"/>
  <c r="AA51" i="9"/>
  <c r="Z51" i="9"/>
  <c r="Y51" i="9"/>
  <c r="X51" i="9"/>
  <c r="W51" i="9"/>
  <c r="V51" i="9"/>
  <c r="U51" i="9"/>
  <c r="T51" i="9"/>
  <c r="S51" i="9"/>
  <c r="R51" i="9"/>
  <c r="Q51" i="9"/>
  <c r="O51" i="9"/>
  <c r="N51" i="9"/>
  <c r="M51" i="9"/>
  <c r="L51" i="9"/>
  <c r="K51" i="9"/>
  <c r="J51" i="9"/>
  <c r="I51" i="9"/>
  <c r="H51" i="9"/>
  <c r="G51" i="9"/>
  <c r="F51" i="9"/>
  <c r="E51" i="9"/>
  <c r="D51" i="9"/>
  <c r="C51" i="9"/>
  <c r="AF50" i="9"/>
  <c r="AE50" i="9"/>
  <c r="AD50" i="9"/>
  <c r="AC50" i="9"/>
  <c r="AB50" i="9"/>
  <c r="AA50" i="9"/>
  <c r="Z50" i="9"/>
  <c r="Y50" i="9"/>
  <c r="X50" i="9"/>
  <c r="W50" i="9"/>
  <c r="V50" i="9"/>
  <c r="U50" i="9"/>
  <c r="T50" i="9"/>
  <c r="S50" i="9"/>
  <c r="R50" i="9"/>
  <c r="Q50" i="9"/>
  <c r="O50" i="9"/>
  <c r="N50" i="9"/>
  <c r="M50" i="9"/>
  <c r="L50" i="9"/>
  <c r="K50" i="9"/>
  <c r="J50" i="9"/>
  <c r="I50" i="9"/>
  <c r="H50" i="9"/>
  <c r="G50" i="9"/>
  <c r="F50" i="9"/>
  <c r="E50" i="9"/>
  <c r="D50" i="9"/>
  <c r="C50" i="9"/>
  <c r="AF49" i="9"/>
  <c r="AE49" i="9"/>
  <c r="AD49" i="9"/>
  <c r="AC49" i="9"/>
  <c r="AB49" i="9"/>
  <c r="AA49" i="9"/>
  <c r="Z49" i="9"/>
  <c r="Y49" i="9"/>
  <c r="X49" i="9"/>
  <c r="W49" i="9"/>
  <c r="V49" i="9"/>
  <c r="U49" i="9"/>
  <c r="T49" i="9"/>
  <c r="S49" i="9"/>
  <c r="R49" i="9"/>
  <c r="Q49" i="9"/>
  <c r="O49" i="9"/>
  <c r="N49" i="9"/>
  <c r="M49" i="9"/>
  <c r="L49" i="9"/>
  <c r="K49" i="9"/>
  <c r="J49" i="9"/>
  <c r="I49" i="9"/>
  <c r="H49" i="9"/>
  <c r="G49" i="9"/>
  <c r="F49" i="9"/>
  <c r="E49" i="9"/>
  <c r="D49" i="9"/>
  <c r="C49" i="9"/>
  <c r="AF48" i="9"/>
  <c r="AE48" i="9"/>
  <c r="AD48" i="9"/>
  <c r="AC48" i="9"/>
  <c r="AB48" i="9"/>
  <c r="AA48" i="9"/>
  <c r="Z48" i="9"/>
  <c r="Y48" i="9"/>
  <c r="X48" i="9"/>
  <c r="W48" i="9"/>
  <c r="V48" i="9"/>
  <c r="U48" i="9"/>
  <c r="T48" i="9"/>
  <c r="S48" i="9"/>
  <c r="R48" i="9"/>
  <c r="Q48" i="9"/>
  <c r="O48" i="9"/>
  <c r="N48" i="9"/>
  <c r="M48" i="9"/>
  <c r="L48" i="9"/>
  <c r="K48" i="9"/>
  <c r="J48" i="9"/>
  <c r="I48" i="9"/>
  <c r="H48" i="9"/>
  <c r="G48" i="9"/>
  <c r="F48" i="9"/>
  <c r="E48" i="9"/>
  <c r="D48" i="9"/>
  <c r="C48" i="9"/>
  <c r="AF47" i="9"/>
  <c r="AE47" i="9"/>
  <c r="AD47" i="9"/>
  <c r="AC47" i="9"/>
  <c r="AB47" i="9"/>
  <c r="AA47" i="9"/>
  <c r="Z47" i="9"/>
  <c r="Y47" i="9"/>
  <c r="X47" i="9"/>
  <c r="W47" i="9"/>
  <c r="V47" i="9"/>
  <c r="U47" i="9"/>
  <c r="T47" i="9"/>
  <c r="S47" i="9"/>
  <c r="R47" i="9"/>
  <c r="Q47" i="9"/>
  <c r="O47" i="9"/>
  <c r="N47" i="9"/>
  <c r="M47" i="9"/>
  <c r="L47" i="9"/>
  <c r="K47" i="9"/>
  <c r="J47" i="9"/>
  <c r="I47" i="9"/>
  <c r="H47" i="9"/>
  <c r="G47" i="9"/>
  <c r="F47" i="9"/>
  <c r="E47" i="9"/>
  <c r="D47" i="9"/>
  <c r="C47" i="9"/>
  <c r="AF46" i="9"/>
  <c r="AE46" i="9"/>
  <c r="AD46" i="9"/>
  <c r="AC46" i="9"/>
  <c r="AB46" i="9"/>
  <c r="AA46" i="9"/>
  <c r="Z46" i="9"/>
  <c r="Y46" i="9"/>
  <c r="X46" i="9"/>
  <c r="W46" i="9"/>
  <c r="V46" i="9"/>
  <c r="U46" i="9"/>
  <c r="T46" i="9"/>
  <c r="S46" i="9"/>
  <c r="R46" i="9"/>
  <c r="Q46" i="9"/>
  <c r="O46" i="9"/>
  <c r="N46" i="9"/>
  <c r="M46" i="9"/>
  <c r="L46" i="9"/>
  <c r="K46" i="9"/>
  <c r="J46" i="9"/>
  <c r="I46" i="9"/>
  <c r="H46" i="9"/>
  <c r="G46" i="9"/>
  <c r="F46" i="9"/>
  <c r="E46" i="9"/>
  <c r="D46" i="9"/>
  <c r="C46" i="9"/>
  <c r="AF45" i="9"/>
  <c r="AE45" i="9"/>
  <c r="AD45" i="9"/>
  <c r="AC45" i="9"/>
  <c r="AB45" i="9"/>
  <c r="AA45" i="9"/>
  <c r="Z45" i="9"/>
  <c r="Y45" i="9"/>
  <c r="X45" i="9"/>
  <c r="W45" i="9"/>
  <c r="V45" i="9"/>
  <c r="U45" i="9"/>
  <c r="T45" i="9"/>
  <c r="S45" i="9"/>
  <c r="R45" i="9"/>
  <c r="Q45" i="9"/>
  <c r="O45" i="9"/>
  <c r="N45" i="9"/>
  <c r="M45" i="9"/>
  <c r="L45" i="9"/>
  <c r="K45" i="9"/>
  <c r="J45" i="9"/>
  <c r="I45" i="9"/>
  <c r="H45" i="9"/>
  <c r="G45" i="9"/>
  <c r="F45" i="9"/>
  <c r="E45" i="9"/>
  <c r="D45" i="9"/>
  <c r="C45" i="9"/>
  <c r="AF44" i="9"/>
  <c r="AE44" i="9"/>
  <c r="AD44" i="9"/>
  <c r="AC44" i="9"/>
  <c r="AB44" i="9"/>
  <c r="AA44" i="9"/>
  <c r="Z44" i="9"/>
  <c r="Y44" i="9"/>
  <c r="X44" i="9"/>
  <c r="W44" i="9"/>
  <c r="V44" i="9"/>
  <c r="U44" i="9"/>
  <c r="T44" i="9"/>
  <c r="S44" i="9"/>
  <c r="R44" i="9"/>
  <c r="Q44" i="9"/>
  <c r="O44" i="9"/>
  <c r="N44" i="9"/>
  <c r="M44" i="9"/>
  <c r="L44" i="9"/>
  <c r="K44" i="9"/>
  <c r="J44" i="9"/>
  <c r="I44" i="9"/>
  <c r="H44" i="9"/>
  <c r="G44" i="9"/>
  <c r="F44" i="9"/>
  <c r="E44" i="9"/>
  <c r="D44" i="9"/>
  <c r="C44" i="9"/>
  <c r="AF43" i="9"/>
  <c r="AE43" i="9"/>
  <c r="AD43" i="9"/>
  <c r="AC43" i="9"/>
  <c r="AB43" i="9"/>
  <c r="AA43" i="9"/>
  <c r="Z43" i="9"/>
  <c r="Y43" i="9"/>
  <c r="X43" i="9"/>
  <c r="W43" i="9"/>
  <c r="V43" i="9"/>
  <c r="U43" i="9"/>
  <c r="T43" i="9"/>
  <c r="S43" i="9"/>
  <c r="R43" i="9"/>
  <c r="Q43" i="9"/>
  <c r="O43" i="9"/>
  <c r="N43" i="9"/>
  <c r="M43" i="9"/>
  <c r="L43" i="9"/>
  <c r="K43" i="9"/>
  <c r="J43" i="9"/>
  <c r="I43" i="9"/>
  <c r="H43" i="9"/>
  <c r="G43" i="9"/>
  <c r="F43" i="9"/>
  <c r="E43" i="9"/>
  <c r="D43" i="9"/>
  <c r="C43" i="9"/>
  <c r="AF42" i="9"/>
  <c r="AE42" i="9"/>
  <c r="AD42" i="9"/>
  <c r="AC42" i="9"/>
  <c r="AB42" i="9"/>
  <c r="AA42" i="9"/>
  <c r="Z42" i="9"/>
  <c r="Y42" i="9"/>
  <c r="X42" i="9"/>
  <c r="W42" i="9"/>
  <c r="V42" i="9"/>
  <c r="U42" i="9"/>
  <c r="T42" i="9"/>
  <c r="S42" i="9"/>
  <c r="R42" i="9"/>
  <c r="Q42" i="9"/>
  <c r="O42" i="9"/>
  <c r="N42" i="9"/>
  <c r="M42" i="9"/>
  <c r="L42" i="9"/>
  <c r="K42" i="9"/>
  <c r="J42" i="9"/>
  <c r="I42" i="9"/>
  <c r="H42" i="9"/>
  <c r="G42" i="9"/>
  <c r="F42" i="9"/>
  <c r="E42" i="9"/>
  <c r="D42" i="9"/>
  <c r="C42" i="9"/>
  <c r="AF41" i="9"/>
  <c r="AE41" i="9"/>
  <c r="AD41" i="9"/>
  <c r="AC41" i="9"/>
  <c r="AB41" i="9"/>
  <c r="AA41" i="9"/>
  <c r="Z41" i="9"/>
  <c r="Y41" i="9"/>
  <c r="X41" i="9"/>
  <c r="W41" i="9"/>
  <c r="V41" i="9"/>
  <c r="U41" i="9"/>
  <c r="T41" i="9"/>
  <c r="S41" i="9"/>
  <c r="R41" i="9"/>
  <c r="Q41" i="9"/>
  <c r="O41" i="9"/>
  <c r="N41" i="9"/>
  <c r="M41" i="9"/>
  <c r="L41" i="9"/>
  <c r="K41" i="9"/>
  <c r="J41" i="9"/>
  <c r="I41" i="9"/>
  <c r="H41" i="9"/>
  <c r="G41" i="9"/>
  <c r="F41" i="9"/>
  <c r="E41" i="9"/>
  <c r="D41" i="9"/>
  <c r="C41" i="9"/>
  <c r="AF40" i="9"/>
  <c r="AE40" i="9"/>
  <c r="AD40" i="9"/>
  <c r="AC40" i="9"/>
  <c r="AB40" i="9"/>
  <c r="AA40" i="9"/>
  <c r="Z40" i="9"/>
  <c r="Y40" i="9"/>
  <c r="X40" i="9"/>
  <c r="W40" i="9"/>
  <c r="V40" i="9"/>
  <c r="U40" i="9"/>
  <c r="T40" i="9"/>
  <c r="S40" i="9"/>
  <c r="R40" i="9"/>
  <c r="Q40" i="9"/>
  <c r="O40" i="9"/>
  <c r="N40" i="9"/>
  <c r="M40" i="9"/>
  <c r="L40" i="9"/>
  <c r="K40" i="9"/>
  <c r="J40" i="9"/>
  <c r="I40" i="9"/>
  <c r="H40" i="9"/>
  <c r="G40" i="9"/>
  <c r="F40" i="9"/>
  <c r="E40" i="9"/>
  <c r="D40" i="9"/>
  <c r="C40" i="9"/>
  <c r="AF39" i="9"/>
  <c r="AE39" i="9"/>
  <c r="AD39" i="9"/>
  <c r="AC39" i="9"/>
  <c r="AB39" i="9"/>
  <c r="AA39" i="9"/>
  <c r="Z39" i="9"/>
  <c r="Y39" i="9"/>
  <c r="X39" i="9"/>
  <c r="W39" i="9"/>
  <c r="V39" i="9"/>
  <c r="U39" i="9"/>
  <c r="T39" i="9"/>
  <c r="S39" i="9"/>
  <c r="R39" i="9"/>
  <c r="Q39" i="9"/>
  <c r="O39" i="9"/>
  <c r="N39" i="9"/>
  <c r="M39" i="9"/>
  <c r="L39" i="9"/>
  <c r="K39" i="9"/>
  <c r="J39" i="9"/>
  <c r="I39" i="9"/>
  <c r="H39" i="9"/>
  <c r="G39" i="9"/>
  <c r="F39" i="9"/>
  <c r="E39" i="9"/>
  <c r="D39" i="9"/>
  <c r="C39" i="9"/>
  <c r="AF38" i="9"/>
  <c r="AE38" i="9"/>
  <c r="AD38" i="9"/>
  <c r="AC38" i="9"/>
  <c r="AB38" i="9"/>
  <c r="AA38" i="9"/>
  <c r="Z38" i="9"/>
  <c r="Y38" i="9"/>
  <c r="X38" i="9"/>
  <c r="W38" i="9"/>
  <c r="V38" i="9"/>
  <c r="U38" i="9"/>
  <c r="T38" i="9"/>
  <c r="S38" i="9"/>
  <c r="R38" i="9"/>
  <c r="Q38" i="9"/>
  <c r="O38" i="9"/>
  <c r="N38" i="9"/>
  <c r="M38" i="9"/>
  <c r="L38" i="9"/>
  <c r="K38" i="9"/>
  <c r="J38" i="9"/>
  <c r="I38" i="9"/>
  <c r="H38" i="9"/>
  <c r="G38" i="9"/>
  <c r="F38" i="9"/>
  <c r="E38" i="9"/>
  <c r="D38" i="9"/>
  <c r="C38" i="9"/>
  <c r="AF37" i="9"/>
  <c r="AE37" i="9"/>
  <c r="AD37" i="9"/>
  <c r="AC37" i="9"/>
  <c r="AB37" i="9"/>
  <c r="AA37" i="9"/>
  <c r="Z37" i="9"/>
  <c r="Y37" i="9"/>
  <c r="X37" i="9"/>
  <c r="W37" i="9"/>
  <c r="V37" i="9"/>
  <c r="U37" i="9"/>
  <c r="T37" i="9"/>
  <c r="S37" i="9"/>
  <c r="R37" i="9"/>
  <c r="Q37" i="9"/>
  <c r="O37" i="9"/>
  <c r="N37" i="9"/>
  <c r="M37" i="9"/>
  <c r="L37" i="9"/>
  <c r="K37" i="9"/>
  <c r="J37" i="9"/>
  <c r="I37" i="9"/>
  <c r="H37" i="9"/>
  <c r="G37" i="9"/>
  <c r="F37" i="9"/>
  <c r="E37" i="9"/>
  <c r="D37" i="9"/>
  <c r="C37" i="9"/>
  <c r="AF36" i="9"/>
  <c r="AE36" i="9"/>
  <c r="AD36" i="9"/>
  <c r="AC36" i="9"/>
  <c r="AB36" i="9"/>
  <c r="AA36" i="9"/>
  <c r="Z36" i="9"/>
  <c r="Y36" i="9"/>
  <c r="X36" i="9"/>
  <c r="W36" i="9"/>
  <c r="V36" i="9"/>
  <c r="U36" i="9"/>
  <c r="T36" i="9"/>
  <c r="S36" i="9"/>
  <c r="R36" i="9"/>
  <c r="Q36" i="9"/>
  <c r="O36" i="9"/>
  <c r="N36" i="9"/>
  <c r="M36" i="9"/>
  <c r="L36" i="9"/>
  <c r="K36" i="9"/>
  <c r="J36" i="9"/>
  <c r="I36" i="9"/>
  <c r="H36" i="9"/>
  <c r="G36" i="9"/>
  <c r="F36" i="9"/>
  <c r="E36" i="9"/>
  <c r="D36" i="9"/>
  <c r="C36" i="9"/>
  <c r="AF35" i="9"/>
  <c r="AE35" i="9"/>
  <c r="AD35" i="9"/>
  <c r="AC35" i="9"/>
  <c r="AB35" i="9"/>
  <c r="AA35" i="9"/>
  <c r="Z35" i="9"/>
  <c r="Y35" i="9"/>
  <c r="X35" i="9"/>
  <c r="W35" i="9"/>
  <c r="V35" i="9"/>
  <c r="U35" i="9"/>
  <c r="T35" i="9"/>
  <c r="S35" i="9"/>
  <c r="R35" i="9"/>
  <c r="Q35" i="9"/>
  <c r="O35" i="9"/>
  <c r="N35" i="9"/>
  <c r="M35" i="9"/>
  <c r="L35" i="9"/>
  <c r="K35" i="9"/>
  <c r="J35" i="9"/>
  <c r="I35" i="9"/>
  <c r="H35" i="9"/>
  <c r="G35" i="9"/>
  <c r="F35" i="9"/>
  <c r="E35" i="9"/>
  <c r="D35" i="9"/>
  <c r="C35" i="9"/>
  <c r="AF34" i="9"/>
  <c r="AE34" i="9"/>
  <c r="AD34" i="9"/>
  <c r="AC34" i="9"/>
  <c r="AB34" i="9"/>
  <c r="AA34" i="9"/>
  <c r="Z34" i="9"/>
  <c r="Y34" i="9"/>
  <c r="X34" i="9"/>
  <c r="W34" i="9"/>
  <c r="V34" i="9"/>
  <c r="U34" i="9"/>
  <c r="T34" i="9"/>
  <c r="S34" i="9"/>
  <c r="R34" i="9"/>
  <c r="Q34" i="9"/>
  <c r="O34" i="9"/>
  <c r="N34" i="9"/>
  <c r="M34" i="9"/>
  <c r="L34" i="9"/>
  <c r="K34" i="9"/>
  <c r="J34" i="9"/>
  <c r="I34" i="9"/>
  <c r="H34" i="9"/>
  <c r="G34" i="9"/>
  <c r="F34" i="9"/>
  <c r="E34" i="9"/>
  <c r="D34" i="9"/>
  <c r="C34" i="9"/>
  <c r="AF33" i="9"/>
  <c r="AE33" i="9"/>
  <c r="AD33" i="9"/>
  <c r="AC33" i="9"/>
  <c r="AB33" i="9"/>
  <c r="AA33" i="9"/>
  <c r="Z33" i="9"/>
  <c r="Y33" i="9"/>
  <c r="X33" i="9"/>
  <c r="W33" i="9"/>
  <c r="V33" i="9"/>
  <c r="U33" i="9"/>
  <c r="T33" i="9"/>
  <c r="S33" i="9"/>
  <c r="R33" i="9"/>
  <c r="Q33" i="9"/>
  <c r="O33" i="9"/>
  <c r="N33" i="9"/>
  <c r="M33" i="9"/>
  <c r="L33" i="9"/>
  <c r="K33" i="9"/>
  <c r="J33" i="9"/>
  <c r="I33" i="9"/>
  <c r="H33" i="9"/>
  <c r="G33" i="9"/>
  <c r="F33" i="9"/>
  <c r="E33" i="9"/>
  <c r="D33" i="9"/>
  <c r="C33" i="9"/>
  <c r="AF32" i="9"/>
  <c r="AE32" i="9"/>
  <c r="AD32" i="9"/>
  <c r="AC32" i="9"/>
  <c r="AB32" i="9"/>
  <c r="AA32" i="9"/>
  <c r="Z32" i="9"/>
  <c r="Y32" i="9"/>
  <c r="X32" i="9"/>
  <c r="W32" i="9"/>
  <c r="V32" i="9"/>
  <c r="U32" i="9"/>
  <c r="T32" i="9"/>
  <c r="S32" i="9"/>
  <c r="R32" i="9"/>
  <c r="Q32" i="9"/>
  <c r="O32" i="9"/>
  <c r="N32" i="9"/>
  <c r="M32" i="9"/>
  <c r="L32" i="9"/>
  <c r="K32" i="9"/>
  <c r="J32" i="9"/>
  <c r="I32" i="9"/>
  <c r="H32" i="9"/>
  <c r="G32" i="9"/>
  <c r="F32" i="9"/>
  <c r="E32" i="9"/>
  <c r="D32" i="9"/>
  <c r="C32" i="9"/>
  <c r="AF31" i="9"/>
  <c r="AE31" i="9"/>
  <c r="AD31" i="9"/>
  <c r="AC31" i="9"/>
  <c r="AB31" i="9"/>
  <c r="AA31" i="9"/>
  <c r="Z31" i="9"/>
  <c r="Y31" i="9"/>
  <c r="X31" i="9"/>
  <c r="W31" i="9"/>
  <c r="V31" i="9"/>
  <c r="U31" i="9"/>
  <c r="T31" i="9"/>
  <c r="S31" i="9"/>
  <c r="R31" i="9"/>
  <c r="Q31" i="9"/>
  <c r="O31" i="9"/>
  <c r="N31" i="9"/>
  <c r="M31" i="9"/>
  <c r="L31" i="9"/>
  <c r="K31" i="9"/>
  <c r="J31" i="9"/>
  <c r="I31" i="9"/>
  <c r="H31" i="9"/>
  <c r="G31" i="9"/>
  <c r="F31" i="9"/>
  <c r="E31" i="9"/>
  <c r="D31" i="9"/>
  <c r="C31" i="9"/>
  <c r="AF30" i="9"/>
  <c r="AE30" i="9"/>
  <c r="AD30" i="9"/>
  <c r="AC30" i="9"/>
  <c r="AB30" i="9"/>
  <c r="AA30" i="9"/>
  <c r="Z30" i="9"/>
  <c r="Y30" i="9"/>
  <c r="X30" i="9"/>
  <c r="W30" i="9"/>
  <c r="V30" i="9"/>
  <c r="U30" i="9"/>
  <c r="T30" i="9"/>
  <c r="S30" i="9"/>
  <c r="R30" i="9"/>
  <c r="Q30" i="9"/>
  <c r="O30" i="9"/>
  <c r="N30" i="9"/>
  <c r="M30" i="9"/>
  <c r="L30" i="9"/>
  <c r="K30" i="9"/>
  <c r="J30" i="9"/>
  <c r="I30" i="9"/>
  <c r="H30" i="9"/>
  <c r="G30" i="9"/>
  <c r="F30" i="9"/>
  <c r="E30" i="9"/>
  <c r="D30" i="9"/>
  <c r="C30" i="9"/>
  <c r="AF29" i="9"/>
  <c r="AE29" i="9"/>
  <c r="AD29" i="9"/>
  <c r="AC29" i="9"/>
  <c r="AB29" i="9"/>
  <c r="AA29" i="9"/>
  <c r="Z29" i="9"/>
  <c r="Y29" i="9"/>
  <c r="X29" i="9"/>
  <c r="W29" i="9"/>
  <c r="V29" i="9"/>
  <c r="U29" i="9"/>
  <c r="T29" i="9"/>
  <c r="S29" i="9"/>
  <c r="R29" i="9"/>
  <c r="Q29" i="9"/>
  <c r="O29" i="9"/>
  <c r="N29" i="9"/>
  <c r="M29" i="9"/>
  <c r="L29" i="9"/>
  <c r="K29" i="9"/>
  <c r="J29" i="9"/>
  <c r="I29" i="9"/>
  <c r="H29" i="9"/>
  <c r="G29" i="9"/>
  <c r="F29" i="9"/>
  <c r="E29" i="9"/>
  <c r="D29" i="9"/>
  <c r="C29" i="9"/>
  <c r="AF28" i="9"/>
  <c r="AE28" i="9"/>
  <c r="AD28" i="9"/>
  <c r="AC28" i="9"/>
  <c r="AB28" i="9"/>
  <c r="AA28" i="9"/>
  <c r="Z28" i="9"/>
  <c r="Y28" i="9"/>
  <c r="X28" i="9"/>
  <c r="W28" i="9"/>
  <c r="V28" i="9"/>
  <c r="U28" i="9"/>
  <c r="T28" i="9"/>
  <c r="S28" i="9"/>
  <c r="R28" i="9"/>
  <c r="Q28" i="9"/>
  <c r="O28" i="9"/>
  <c r="N28" i="9"/>
  <c r="M28" i="9"/>
  <c r="L28" i="9"/>
  <c r="K28" i="9"/>
  <c r="J28" i="9"/>
  <c r="I28" i="9"/>
  <c r="H28" i="9"/>
  <c r="G28" i="9"/>
  <c r="F28" i="9"/>
  <c r="E28" i="9"/>
  <c r="D28" i="9"/>
  <c r="C28" i="9"/>
  <c r="AF27" i="9"/>
  <c r="AE27" i="9"/>
  <c r="AD27" i="9"/>
  <c r="AC27" i="9"/>
  <c r="AB27" i="9"/>
  <c r="AA27" i="9"/>
  <c r="Z27" i="9"/>
  <c r="Y27" i="9"/>
  <c r="X27" i="9"/>
  <c r="W27" i="9"/>
  <c r="V27" i="9"/>
  <c r="U27" i="9"/>
  <c r="T27" i="9"/>
  <c r="S27" i="9"/>
  <c r="R27" i="9"/>
  <c r="Q27" i="9"/>
  <c r="O27" i="9"/>
  <c r="N27" i="9"/>
  <c r="M27" i="9"/>
  <c r="L27" i="9"/>
  <c r="K27" i="9"/>
  <c r="J27" i="9"/>
  <c r="I27" i="9"/>
  <c r="H27" i="9"/>
  <c r="G27" i="9"/>
  <c r="F27" i="9"/>
  <c r="E27" i="9"/>
  <c r="D27" i="9"/>
  <c r="C27" i="9"/>
  <c r="AF26" i="9"/>
  <c r="AE26" i="9"/>
  <c r="AD26" i="9"/>
  <c r="AC26" i="9"/>
  <c r="AB26" i="9"/>
  <c r="AA26" i="9"/>
  <c r="Z26" i="9"/>
  <c r="Y26" i="9"/>
  <c r="X26" i="9"/>
  <c r="W26" i="9"/>
  <c r="V26" i="9"/>
  <c r="U26" i="9"/>
  <c r="T26" i="9"/>
  <c r="S26" i="9"/>
  <c r="R26" i="9"/>
  <c r="Q26" i="9"/>
  <c r="O26" i="9"/>
  <c r="N26" i="9"/>
  <c r="M26" i="9"/>
  <c r="L26" i="9"/>
  <c r="K26" i="9"/>
  <c r="J26" i="9"/>
  <c r="I26" i="9"/>
  <c r="H26" i="9"/>
  <c r="G26" i="9"/>
  <c r="F26" i="9"/>
  <c r="E26" i="9"/>
  <c r="D26" i="9"/>
  <c r="C26" i="9"/>
  <c r="AF25" i="9"/>
  <c r="AE25" i="9"/>
  <c r="AD25" i="9"/>
  <c r="AC25" i="9"/>
  <c r="AB25" i="9"/>
  <c r="AA25" i="9"/>
  <c r="Z25" i="9"/>
  <c r="Y25" i="9"/>
  <c r="X25" i="9"/>
  <c r="W25" i="9"/>
  <c r="V25" i="9"/>
  <c r="U25" i="9"/>
  <c r="T25" i="9"/>
  <c r="S25" i="9"/>
  <c r="R25" i="9"/>
  <c r="Q25" i="9"/>
  <c r="O25" i="9"/>
  <c r="N25" i="9"/>
  <c r="M25" i="9"/>
  <c r="L25" i="9"/>
  <c r="K25" i="9"/>
  <c r="J25" i="9"/>
  <c r="I25" i="9"/>
  <c r="H25" i="9"/>
  <c r="G25" i="9"/>
  <c r="F25" i="9"/>
  <c r="E25" i="9"/>
  <c r="D25" i="9"/>
  <c r="C25" i="9"/>
  <c r="AF24" i="9"/>
  <c r="AE24" i="9"/>
  <c r="AD24" i="9"/>
  <c r="AC24" i="9"/>
  <c r="AB24" i="9"/>
  <c r="AA24" i="9"/>
  <c r="Z24" i="9"/>
  <c r="Y24" i="9"/>
  <c r="X24" i="9"/>
  <c r="W24" i="9"/>
  <c r="V24" i="9"/>
  <c r="U24" i="9"/>
  <c r="T24" i="9"/>
  <c r="S24" i="9"/>
  <c r="R24" i="9"/>
  <c r="Q24" i="9"/>
  <c r="O24" i="9"/>
  <c r="N24" i="9"/>
  <c r="M24" i="9"/>
  <c r="L24" i="9"/>
  <c r="K24" i="9"/>
  <c r="J24" i="9"/>
  <c r="I24" i="9"/>
  <c r="H24" i="9"/>
  <c r="G24" i="9"/>
  <c r="F24" i="9"/>
  <c r="E24" i="9"/>
  <c r="D24" i="9"/>
  <c r="C24" i="9"/>
  <c r="AF23" i="9"/>
  <c r="AE23" i="9"/>
  <c r="AD23" i="9"/>
  <c r="AC23" i="9"/>
  <c r="AB23" i="9"/>
  <c r="AA23" i="9"/>
  <c r="Z23" i="9"/>
  <c r="Y23" i="9"/>
  <c r="X23" i="9"/>
  <c r="W23" i="9"/>
  <c r="V23" i="9"/>
  <c r="U23" i="9"/>
  <c r="T23" i="9"/>
  <c r="S23" i="9"/>
  <c r="R23" i="9"/>
  <c r="Q23" i="9"/>
  <c r="O23" i="9"/>
  <c r="N23" i="9"/>
  <c r="M23" i="9"/>
  <c r="L23" i="9"/>
  <c r="K23" i="9"/>
  <c r="J23" i="9"/>
  <c r="I23" i="9"/>
  <c r="H23" i="9"/>
  <c r="G23" i="9"/>
  <c r="F23" i="9"/>
  <c r="E23" i="9"/>
  <c r="D23" i="9"/>
  <c r="C23" i="9"/>
  <c r="AF22" i="9"/>
  <c r="AE22" i="9"/>
  <c r="AD22" i="9"/>
  <c r="AC22" i="9"/>
  <c r="AB22" i="9"/>
  <c r="AA22" i="9"/>
  <c r="Z22" i="9"/>
  <c r="Y22" i="9"/>
  <c r="X22" i="9"/>
  <c r="W22" i="9"/>
  <c r="V22" i="9"/>
  <c r="U22" i="9"/>
  <c r="T22" i="9"/>
  <c r="S22" i="9"/>
  <c r="R22" i="9"/>
  <c r="Q22" i="9"/>
  <c r="O22" i="9"/>
  <c r="N22" i="9"/>
  <c r="M22" i="9"/>
  <c r="L22" i="9"/>
  <c r="K22" i="9"/>
  <c r="J22" i="9"/>
  <c r="I22" i="9"/>
  <c r="H22" i="9"/>
  <c r="G22" i="9"/>
  <c r="F22" i="9"/>
  <c r="E22" i="9"/>
  <c r="D22" i="9"/>
  <c r="C22" i="9"/>
  <c r="AF21" i="9"/>
  <c r="AE21" i="9"/>
  <c r="AD21" i="9"/>
  <c r="AC21" i="9"/>
  <c r="AB21" i="9"/>
  <c r="AA21" i="9"/>
  <c r="Z21" i="9"/>
  <c r="Y21" i="9"/>
  <c r="X21" i="9"/>
  <c r="W21" i="9"/>
  <c r="V21" i="9"/>
  <c r="U21" i="9"/>
  <c r="T21" i="9"/>
  <c r="S21" i="9"/>
  <c r="R21" i="9"/>
  <c r="Q21" i="9"/>
  <c r="O21" i="9"/>
  <c r="N21" i="9"/>
  <c r="M21" i="9"/>
  <c r="L21" i="9"/>
  <c r="K21" i="9"/>
  <c r="J21" i="9"/>
  <c r="I21" i="9"/>
  <c r="H21" i="9"/>
  <c r="G21" i="9"/>
  <c r="F21" i="9"/>
  <c r="E21" i="9"/>
  <c r="D21" i="9"/>
  <c r="C21" i="9"/>
  <c r="AF20" i="9"/>
  <c r="AE20" i="9"/>
  <c r="AD20" i="9"/>
  <c r="AC20" i="9"/>
  <c r="AB20" i="9"/>
  <c r="AA20" i="9"/>
  <c r="Z20" i="9"/>
  <c r="Y20" i="9"/>
  <c r="X20" i="9"/>
  <c r="W20" i="9"/>
  <c r="V20" i="9"/>
  <c r="U20" i="9"/>
  <c r="T20" i="9"/>
  <c r="S20" i="9"/>
  <c r="R20" i="9"/>
  <c r="Q20" i="9"/>
  <c r="O20" i="9"/>
  <c r="N20" i="9"/>
  <c r="M20" i="9"/>
  <c r="L20" i="9"/>
  <c r="K20" i="9"/>
  <c r="J20" i="9"/>
  <c r="I20" i="9"/>
  <c r="H20" i="9"/>
  <c r="G20" i="9"/>
  <c r="F20" i="9"/>
  <c r="E20" i="9"/>
  <c r="D20" i="9"/>
  <c r="C20" i="9"/>
  <c r="AF19" i="9"/>
  <c r="AE19" i="9"/>
  <c r="AD19" i="9"/>
  <c r="AC19" i="9"/>
  <c r="AB19" i="9"/>
  <c r="AA19" i="9"/>
  <c r="Z19" i="9"/>
  <c r="Y19" i="9"/>
  <c r="X19" i="9"/>
  <c r="W19" i="9"/>
  <c r="V19" i="9"/>
  <c r="U19" i="9"/>
  <c r="T19" i="9"/>
  <c r="S19" i="9"/>
  <c r="R19" i="9"/>
  <c r="Q19" i="9"/>
  <c r="O19" i="9"/>
  <c r="N19" i="9"/>
  <c r="M19" i="9"/>
  <c r="L19" i="9"/>
  <c r="K19" i="9"/>
  <c r="J19" i="9"/>
  <c r="I19" i="9"/>
  <c r="H19" i="9"/>
  <c r="G19" i="9"/>
  <c r="F19" i="9"/>
  <c r="E19" i="9"/>
  <c r="D19" i="9"/>
  <c r="C19" i="9"/>
  <c r="AF18" i="9"/>
  <c r="AE18" i="9"/>
  <c r="AD18" i="9"/>
  <c r="AC18" i="9"/>
  <c r="AB18" i="9"/>
  <c r="AA18" i="9"/>
  <c r="Z18" i="9"/>
  <c r="Y18" i="9"/>
  <c r="X18" i="9"/>
  <c r="W18" i="9"/>
  <c r="V18" i="9"/>
  <c r="U18" i="9"/>
  <c r="T18" i="9"/>
  <c r="S18" i="9"/>
  <c r="R18" i="9"/>
  <c r="Q18" i="9"/>
  <c r="O18" i="9"/>
  <c r="N18" i="9"/>
  <c r="M18" i="9"/>
  <c r="L18" i="9"/>
  <c r="K18" i="9"/>
  <c r="J18" i="9"/>
  <c r="I18" i="9"/>
  <c r="H18" i="9"/>
  <c r="G18" i="9"/>
  <c r="F18" i="9"/>
  <c r="E18" i="9"/>
  <c r="D18" i="9"/>
  <c r="C18" i="9"/>
  <c r="AF17" i="9"/>
  <c r="AE17" i="9"/>
  <c r="AD17" i="9"/>
  <c r="AC17" i="9"/>
  <c r="AB17" i="9"/>
  <c r="AA17" i="9"/>
  <c r="Z17" i="9"/>
  <c r="Y17" i="9"/>
  <c r="X17" i="9"/>
  <c r="W17" i="9"/>
  <c r="V17" i="9"/>
  <c r="U17" i="9"/>
  <c r="T17" i="9"/>
  <c r="S17" i="9"/>
  <c r="R17" i="9"/>
  <c r="Q17" i="9"/>
  <c r="O17" i="9"/>
  <c r="N17" i="9"/>
  <c r="M17" i="9"/>
  <c r="L17" i="9"/>
  <c r="K17" i="9"/>
  <c r="J17" i="9"/>
  <c r="I17" i="9"/>
  <c r="H17" i="9"/>
  <c r="G17" i="9"/>
  <c r="F17" i="9"/>
  <c r="E17" i="9"/>
  <c r="D17" i="9"/>
  <c r="C17" i="9"/>
  <c r="AF16" i="9"/>
  <c r="AE16" i="9"/>
  <c r="AD16" i="9"/>
  <c r="AC16" i="9"/>
  <c r="AB16" i="9"/>
  <c r="AA16" i="9"/>
  <c r="Z16" i="9"/>
  <c r="Y16" i="9"/>
  <c r="X16" i="9"/>
  <c r="W16" i="9"/>
  <c r="V16" i="9"/>
  <c r="U16" i="9"/>
  <c r="T16" i="9"/>
  <c r="S16" i="9"/>
  <c r="R16" i="9"/>
  <c r="Q16" i="9"/>
  <c r="O16" i="9"/>
  <c r="N16" i="9"/>
  <c r="M16" i="9"/>
  <c r="L16" i="9"/>
  <c r="K16" i="9"/>
  <c r="J16" i="9"/>
  <c r="I16" i="9"/>
  <c r="H16" i="9"/>
  <c r="G16" i="9"/>
  <c r="F16" i="9"/>
  <c r="E16" i="9"/>
  <c r="D16" i="9"/>
  <c r="C16" i="9"/>
  <c r="AF15" i="9"/>
  <c r="AE15" i="9"/>
  <c r="AD15" i="9"/>
  <c r="AC15" i="9"/>
  <c r="AB15" i="9"/>
  <c r="AA15" i="9"/>
  <c r="Z15" i="9"/>
  <c r="Y15" i="9"/>
  <c r="X15" i="9"/>
  <c r="W15" i="9"/>
  <c r="V15" i="9"/>
  <c r="U15" i="9"/>
  <c r="T15" i="9"/>
  <c r="S15" i="9"/>
  <c r="R15" i="9"/>
  <c r="Q15" i="9"/>
  <c r="O15" i="9"/>
  <c r="N15" i="9"/>
  <c r="M15" i="9"/>
  <c r="L15" i="9"/>
  <c r="K15" i="9"/>
  <c r="J15" i="9"/>
  <c r="I15" i="9"/>
  <c r="H15" i="9"/>
  <c r="G15" i="9"/>
  <c r="F15" i="9"/>
  <c r="E15" i="9"/>
  <c r="D15" i="9"/>
  <c r="C15" i="9"/>
  <c r="AF14" i="9"/>
  <c r="AE14" i="9"/>
  <c r="AD14" i="9"/>
  <c r="AC14" i="9"/>
  <c r="AB14" i="9"/>
  <c r="AA14" i="9"/>
  <c r="Z14" i="9"/>
  <c r="Y14" i="9"/>
  <c r="X14" i="9"/>
  <c r="W14" i="9"/>
  <c r="V14" i="9"/>
  <c r="U14" i="9"/>
  <c r="T14" i="9"/>
  <c r="S14" i="9"/>
  <c r="R14" i="9"/>
  <c r="Q14" i="9"/>
  <c r="O14" i="9"/>
  <c r="N14" i="9"/>
  <c r="M14" i="9"/>
  <c r="L14" i="9"/>
  <c r="K14" i="9"/>
  <c r="J14" i="9"/>
  <c r="I14" i="9"/>
  <c r="H14" i="9"/>
  <c r="G14" i="9"/>
  <c r="F14" i="9"/>
  <c r="E14" i="9"/>
  <c r="D14" i="9"/>
  <c r="C14" i="9"/>
  <c r="AF13" i="9"/>
  <c r="AE13" i="9"/>
  <c r="AD13" i="9"/>
  <c r="AC13" i="9"/>
  <c r="AB13" i="9"/>
  <c r="AA13" i="9"/>
  <c r="Z13" i="9"/>
  <c r="Y13" i="9"/>
  <c r="X13" i="9"/>
  <c r="W13" i="9"/>
  <c r="V13" i="9"/>
  <c r="U13" i="9"/>
  <c r="T13" i="9"/>
  <c r="S13" i="9"/>
  <c r="R13" i="9"/>
  <c r="Q13" i="9"/>
  <c r="O13" i="9"/>
  <c r="N13" i="9"/>
  <c r="M13" i="9"/>
  <c r="L13" i="9"/>
  <c r="K13" i="9"/>
  <c r="J13" i="9"/>
  <c r="I13" i="9"/>
  <c r="H13" i="9"/>
  <c r="G13" i="9"/>
  <c r="F13" i="9"/>
  <c r="E13" i="9"/>
  <c r="D13" i="9"/>
  <c r="C13" i="9"/>
  <c r="AF12" i="9"/>
  <c r="AE12" i="9"/>
  <c r="AD12" i="9"/>
  <c r="AC12" i="9"/>
  <c r="AB12" i="9"/>
  <c r="AA12" i="9"/>
  <c r="Z12" i="9"/>
  <c r="Y12" i="9"/>
  <c r="X12" i="9"/>
  <c r="W12" i="9"/>
  <c r="V12" i="9"/>
  <c r="U12" i="9"/>
  <c r="T12" i="9"/>
  <c r="S12" i="9"/>
  <c r="R12" i="9"/>
  <c r="Q12" i="9"/>
  <c r="O12" i="9"/>
  <c r="N12" i="9"/>
  <c r="M12" i="9"/>
  <c r="L12" i="9"/>
  <c r="K12" i="9"/>
  <c r="J12" i="9"/>
  <c r="I12" i="9"/>
  <c r="H12" i="9"/>
  <c r="G12" i="9"/>
  <c r="F12" i="9"/>
  <c r="E12" i="9"/>
  <c r="D12" i="9"/>
  <c r="C12" i="9"/>
  <c r="AF11" i="9"/>
  <c r="AE11" i="9"/>
  <c r="AD11" i="9"/>
  <c r="AC11" i="9"/>
  <c r="AB11" i="9"/>
  <c r="AA11" i="9"/>
  <c r="Z11" i="9"/>
  <c r="Y11" i="9"/>
  <c r="X11" i="9"/>
  <c r="W11" i="9"/>
  <c r="V11" i="9"/>
  <c r="U11" i="9"/>
  <c r="T11" i="9"/>
  <c r="S11" i="9"/>
  <c r="R11" i="9"/>
  <c r="Q11" i="9"/>
  <c r="O11" i="9"/>
  <c r="N11" i="9"/>
  <c r="M11" i="9"/>
  <c r="L11" i="9"/>
  <c r="K11" i="9"/>
  <c r="J11" i="9"/>
  <c r="I11" i="9"/>
  <c r="H11" i="9"/>
  <c r="G11" i="9"/>
  <c r="F11" i="9"/>
  <c r="E11" i="9"/>
  <c r="D11" i="9"/>
  <c r="C11" i="9"/>
  <c r="AF10" i="9"/>
  <c r="AE10" i="9"/>
  <c r="AD10" i="9"/>
  <c r="AC10" i="9"/>
  <c r="AB10" i="9"/>
  <c r="AA10" i="9"/>
  <c r="Z10" i="9"/>
  <c r="Y10" i="9"/>
  <c r="X10" i="9"/>
  <c r="W10" i="9"/>
  <c r="V10" i="9"/>
  <c r="U10" i="9"/>
  <c r="T10" i="9"/>
  <c r="S10" i="9"/>
  <c r="R10" i="9"/>
  <c r="Q10" i="9"/>
  <c r="O10" i="9"/>
  <c r="N10" i="9"/>
  <c r="M10" i="9"/>
  <c r="L10" i="9"/>
  <c r="K10" i="9"/>
  <c r="J10" i="9"/>
  <c r="I10" i="9"/>
  <c r="H10" i="9"/>
  <c r="G10" i="9"/>
  <c r="F10" i="9"/>
  <c r="E10" i="9"/>
  <c r="D10" i="9"/>
  <c r="C10" i="9"/>
  <c r="AF9" i="9"/>
  <c r="AE9" i="9"/>
  <c r="AD9" i="9"/>
  <c r="AC9" i="9"/>
  <c r="AB9" i="9"/>
  <c r="AA9" i="9"/>
  <c r="Z9" i="9"/>
  <c r="Y9" i="9"/>
  <c r="X9" i="9"/>
  <c r="W9" i="9"/>
  <c r="V9" i="9"/>
  <c r="U9" i="9"/>
  <c r="T9" i="9"/>
  <c r="S9" i="9"/>
  <c r="R9" i="9"/>
  <c r="Q9" i="9"/>
  <c r="O9" i="9"/>
  <c r="N9" i="9"/>
  <c r="M9" i="9"/>
  <c r="L9" i="9"/>
  <c r="K9" i="9"/>
  <c r="J9" i="9"/>
  <c r="I9" i="9"/>
  <c r="H9" i="9"/>
  <c r="G9" i="9"/>
  <c r="F9" i="9"/>
  <c r="E9" i="9"/>
  <c r="D9" i="9"/>
  <c r="C9" i="9"/>
  <c r="AF8" i="9"/>
  <c r="AE8" i="9"/>
  <c r="AD8" i="9"/>
  <c r="AC8" i="9"/>
  <c r="AB8" i="9"/>
  <c r="AA8" i="9"/>
  <c r="Z8" i="9"/>
  <c r="Y8" i="9"/>
  <c r="X8" i="9"/>
  <c r="W8" i="9"/>
  <c r="V8" i="9"/>
  <c r="U8" i="9"/>
  <c r="T8" i="9"/>
  <c r="S8" i="9"/>
  <c r="R8" i="9"/>
  <c r="Q8" i="9"/>
  <c r="O8" i="9"/>
  <c r="N8" i="9"/>
  <c r="M8" i="9"/>
  <c r="L8" i="9"/>
  <c r="K8" i="9"/>
  <c r="J8" i="9"/>
  <c r="I8" i="9"/>
  <c r="H8" i="9"/>
  <c r="G8" i="9"/>
  <c r="F8" i="9"/>
  <c r="E8" i="9"/>
  <c r="D8" i="9"/>
  <c r="C8" i="9"/>
  <c r="AG15" i="8"/>
  <c r="AF15" i="8"/>
  <c r="AE15" i="8"/>
  <c r="AD15" i="8"/>
  <c r="AC15" i="8"/>
  <c r="AB15" i="8"/>
  <c r="AA15" i="8"/>
  <c r="Z15" i="8"/>
  <c r="Y15" i="8"/>
  <c r="X15" i="8"/>
  <c r="W15" i="8"/>
  <c r="V15" i="8"/>
  <c r="U15" i="8"/>
  <c r="T15" i="8"/>
  <c r="S15" i="8"/>
  <c r="R15" i="8"/>
  <c r="P15" i="8"/>
  <c r="O15" i="8"/>
  <c r="N15" i="8"/>
  <c r="M15" i="8"/>
  <c r="L15" i="8"/>
  <c r="K15" i="8"/>
  <c r="J15" i="8"/>
  <c r="I15" i="8"/>
  <c r="H15" i="8"/>
  <c r="G15" i="8"/>
  <c r="F15" i="8"/>
  <c r="E15" i="8"/>
  <c r="D15" i="8"/>
  <c r="AG14" i="8"/>
  <c r="AF14" i="8"/>
  <c r="AE14" i="8"/>
  <c r="AD14" i="8"/>
  <c r="AC14" i="8"/>
  <c r="AB14" i="8"/>
  <c r="AA14" i="8"/>
  <c r="Z14" i="8"/>
  <c r="Y14" i="8"/>
  <c r="X14" i="8"/>
  <c r="W14" i="8"/>
  <c r="V14" i="8"/>
  <c r="U14" i="8"/>
  <c r="T14" i="8"/>
  <c r="S14" i="8"/>
  <c r="R14" i="8"/>
  <c r="P14" i="8"/>
  <c r="O14" i="8"/>
  <c r="N14" i="8"/>
  <c r="M14" i="8"/>
  <c r="L14" i="8"/>
  <c r="K14" i="8"/>
  <c r="J14" i="8"/>
  <c r="I14" i="8"/>
  <c r="H14" i="8"/>
  <c r="G14" i="8"/>
  <c r="F14" i="8"/>
  <c r="E14" i="8"/>
  <c r="D14" i="8"/>
  <c r="AG13" i="8"/>
  <c r="AF13" i="8"/>
  <c r="AE13" i="8"/>
  <c r="AD13" i="8"/>
  <c r="AC13" i="8"/>
  <c r="AB13" i="8"/>
  <c r="AA13" i="8"/>
  <c r="Z13" i="8"/>
  <c r="Y13" i="8"/>
  <c r="X13" i="8"/>
  <c r="W13" i="8"/>
  <c r="V13" i="8"/>
  <c r="U13" i="8"/>
  <c r="T13" i="8"/>
  <c r="S13" i="8"/>
  <c r="R13" i="8"/>
  <c r="P13" i="8"/>
  <c r="O13" i="8"/>
  <c r="N13" i="8"/>
  <c r="M13" i="8"/>
  <c r="L13" i="8"/>
  <c r="K13" i="8"/>
  <c r="J13" i="8"/>
  <c r="I13" i="8"/>
  <c r="H13" i="8"/>
  <c r="G13" i="8"/>
  <c r="F13" i="8"/>
  <c r="E13" i="8"/>
  <c r="D13" i="8"/>
  <c r="AG12" i="8"/>
  <c r="AF12" i="8"/>
  <c r="AE12" i="8"/>
  <c r="AD12" i="8"/>
  <c r="AC12" i="8"/>
  <c r="AB12" i="8"/>
  <c r="AA12" i="8"/>
  <c r="Z12" i="8"/>
  <c r="Y12" i="8"/>
  <c r="X12" i="8"/>
  <c r="W12" i="8"/>
  <c r="V12" i="8"/>
  <c r="U12" i="8"/>
  <c r="T12" i="8"/>
  <c r="S12" i="8"/>
  <c r="R12" i="8"/>
  <c r="P12" i="8"/>
  <c r="O12" i="8"/>
  <c r="N12" i="8"/>
  <c r="M12" i="8"/>
  <c r="L12" i="8"/>
  <c r="K12" i="8"/>
  <c r="J12" i="8"/>
  <c r="I12" i="8"/>
  <c r="H12" i="8"/>
  <c r="G12" i="8"/>
  <c r="F12" i="8"/>
  <c r="E12" i="8"/>
  <c r="D12" i="8"/>
  <c r="AG11" i="8"/>
  <c r="AF11" i="8"/>
  <c r="AE11" i="8"/>
  <c r="AD11" i="8"/>
  <c r="AC11" i="8"/>
  <c r="AB11" i="8"/>
  <c r="AA11" i="8"/>
  <c r="Z11" i="8"/>
  <c r="Y11" i="8"/>
  <c r="X11" i="8"/>
  <c r="W11" i="8"/>
  <c r="V11" i="8"/>
  <c r="U11" i="8"/>
  <c r="T11" i="8"/>
  <c r="S11" i="8"/>
  <c r="R11" i="8"/>
  <c r="P11" i="8"/>
  <c r="O11" i="8"/>
  <c r="N11" i="8"/>
  <c r="M11" i="8"/>
  <c r="L11" i="8"/>
  <c r="K11" i="8"/>
  <c r="J11" i="8"/>
  <c r="I11" i="8"/>
  <c r="H11" i="8"/>
  <c r="G11" i="8"/>
  <c r="F11" i="8"/>
  <c r="E11" i="8"/>
  <c r="D11" i="8"/>
  <c r="AG10" i="8"/>
  <c r="AF10" i="8"/>
  <c r="AE10" i="8"/>
  <c r="AD10" i="8"/>
  <c r="AC10" i="8"/>
  <c r="AB10" i="8"/>
  <c r="AA10" i="8"/>
  <c r="Z10" i="8"/>
  <c r="Y10" i="8"/>
  <c r="X10" i="8"/>
  <c r="W10" i="8"/>
  <c r="V10" i="8"/>
  <c r="U10" i="8"/>
  <c r="T10" i="8"/>
  <c r="S10" i="8"/>
  <c r="R10" i="8"/>
  <c r="P10" i="8"/>
  <c r="O10" i="8"/>
  <c r="N10" i="8"/>
  <c r="M10" i="8"/>
  <c r="L10" i="8"/>
  <c r="K10" i="8"/>
  <c r="J10" i="8"/>
  <c r="I10" i="8"/>
  <c r="H10" i="8"/>
  <c r="G10" i="8"/>
  <c r="F10" i="8"/>
  <c r="E10" i="8"/>
  <c r="D10" i="8"/>
  <c r="AG9" i="8"/>
  <c r="AF9" i="8"/>
  <c r="AE9" i="8"/>
  <c r="AD9" i="8"/>
  <c r="AC9" i="8"/>
  <c r="AB9" i="8"/>
  <c r="AA9" i="8"/>
  <c r="Z9" i="8"/>
  <c r="Y9" i="8"/>
  <c r="X9" i="8"/>
  <c r="W9" i="8"/>
  <c r="V9" i="8"/>
  <c r="U9" i="8"/>
  <c r="T9" i="8"/>
  <c r="S9" i="8"/>
  <c r="R9" i="8"/>
  <c r="P9" i="8"/>
  <c r="O9" i="8"/>
  <c r="N9" i="8"/>
  <c r="M9" i="8"/>
  <c r="L9" i="8"/>
  <c r="K9" i="8"/>
  <c r="J9" i="8"/>
  <c r="I9" i="8"/>
  <c r="H9" i="8"/>
  <c r="G9" i="8"/>
  <c r="F9" i="8"/>
  <c r="E9" i="8"/>
  <c r="D9" i="8"/>
  <c r="AG8" i="8"/>
  <c r="AF8" i="8"/>
  <c r="AE8" i="8"/>
  <c r="AD8" i="8"/>
  <c r="AC8" i="8"/>
  <c r="AB8" i="8"/>
  <c r="AA8" i="8"/>
  <c r="Z8" i="8"/>
  <c r="Y8" i="8"/>
  <c r="X8" i="8"/>
  <c r="W8" i="8"/>
  <c r="V8" i="8"/>
  <c r="U8" i="8"/>
  <c r="T8" i="8"/>
  <c r="S8" i="8"/>
  <c r="R8" i="8"/>
  <c r="P8" i="8"/>
  <c r="O8" i="8"/>
  <c r="N8" i="8"/>
  <c r="M8" i="8"/>
  <c r="L8" i="8"/>
  <c r="K8" i="8"/>
  <c r="J8" i="8"/>
  <c r="I8" i="8"/>
  <c r="H8" i="8"/>
  <c r="G8" i="8"/>
  <c r="F8" i="8"/>
  <c r="E8" i="8"/>
  <c r="D8" i="8"/>
  <c r="AG278" i="7"/>
  <c r="AF278" i="7"/>
  <c r="AE278" i="7"/>
  <c r="AD278" i="7"/>
  <c r="AC278" i="7"/>
  <c r="AB278" i="7"/>
  <c r="AA278" i="7"/>
  <c r="Z278" i="7"/>
  <c r="Y278" i="7"/>
  <c r="X278" i="7"/>
  <c r="W278" i="7"/>
  <c r="V278" i="7"/>
  <c r="U278" i="7"/>
  <c r="T278" i="7"/>
  <c r="S278" i="7"/>
  <c r="R278" i="7"/>
  <c r="P278" i="7"/>
  <c r="O278" i="7"/>
  <c r="N278" i="7"/>
  <c r="M278" i="7"/>
  <c r="L278" i="7"/>
  <c r="K278" i="7"/>
  <c r="J278" i="7"/>
  <c r="I278" i="7"/>
  <c r="H278" i="7"/>
  <c r="G278" i="7"/>
  <c r="F278" i="7"/>
  <c r="E278" i="7"/>
  <c r="D278" i="7"/>
  <c r="AG277" i="7"/>
  <c r="AF277" i="7"/>
  <c r="AE277" i="7"/>
  <c r="AD277" i="7"/>
  <c r="AC277" i="7"/>
  <c r="AB277" i="7"/>
  <c r="AA277" i="7"/>
  <c r="Z277" i="7"/>
  <c r="Y277" i="7"/>
  <c r="X277" i="7"/>
  <c r="W277" i="7"/>
  <c r="V277" i="7"/>
  <c r="U277" i="7"/>
  <c r="T277" i="7"/>
  <c r="S277" i="7"/>
  <c r="R277" i="7"/>
  <c r="P277" i="7"/>
  <c r="O277" i="7"/>
  <c r="N277" i="7"/>
  <c r="M277" i="7"/>
  <c r="L277" i="7"/>
  <c r="K277" i="7"/>
  <c r="J277" i="7"/>
  <c r="I277" i="7"/>
  <c r="H277" i="7"/>
  <c r="G277" i="7"/>
  <c r="F277" i="7"/>
  <c r="E277" i="7"/>
  <c r="D277" i="7"/>
  <c r="AG276" i="7"/>
  <c r="AF276" i="7"/>
  <c r="AE276" i="7"/>
  <c r="AD276" i="7"/>
  <c r="AC276" i="7"/>
  <c r="AB276" i="7"/>
  <c r="AA276" i="7"/>
  <c r="Z276" i="7"/>
  <c r="Y276" i="7"/>
  <c r="X276" i="7"/>
  <c r="W276" i="7"/>
  <c r="V276" i="7"/>
  <c r="U276" i="7"/>
  <c r="T276" i="7"/>
  <c r="S276" i="7"/>
  <c r="R276" i="7"/>
  <c r="P276" i="7"/>
  <c r="O276" i="7"/>
  <c r="N276" i="7"/>
  <c r="M276" i="7"/>
  <c r="L276" i="7"/>
  <c r="K276" i="7"/>
  <c r="J276" i="7"/>
  <c r="I276" i="7"/>
  <c r="H276" i="7"/>
  <c r="G276" i="7"/>
  <c r="F276" i="7"/>
  <c r="E276" i="7"/>
  <c r="D276" i="7"/>
  <c r="AG275" i="7"/>
  <c r="AF275" i="7"/>
  <c r="AE275" i="7"/>
  <c r="AD275" i="7"/>
  <c r="AC275" i="7"/>
  <c r="AB275" i="7"/>
  <c r="AA275" i="7"/>
  <c r="Z275" i="7"/>
  <c r="Y275" i="7"/>
  <c r="X275" i="7"/>
  <c r="W275" i="7"/>
  <c r="V275" i="7"/>
  <c r="U275" i="7"/>
  <c r="T275" i="7"/>
  <c r="S275" i="7"/>
  <c r="R275" i="7"/>
  <c r="P275" i="7"/>
  <c r="O275" i="7"/>
  <c r="N275" i="7"/>
  <c r="M275" i="7"/>
  <c r="L275" i="7"/>
  <c r="K275" i="7"/>
  <c r="J275" i="7"/>
  <c r="I275" i="7"/>
  <c r="H275" i="7"/>
  <c r="G275" i="7"/>
  <c r="F275" i="7"/>
  <c r="E275" i="7"/>
  <c r="D275" i="7"/>
  <c r="AG274" i="7"/>
  <c r="AF274" i="7"/>
  <c r="AE274" i="7"/>
  <c r="AD274" i="7"/>
  <c r="AC274" i="7"/>
  <c r="AB274" i="7"/>
  <c r="AA274" i="7"/>
  <c r="Z274" i="7"/>
  <c r="Y274" i="7"/>
  <c r="X274" i="7"/>
  <c r="W274" i="7"/>
  <c r="V274" i="7"/>
  <c r="U274" i="7"/>
  <c r="T274" i="7"/>
  <c r="S274" i="7"/>
  <c r="R274" i="7"/>
  <c r="P274" i="7"/>
  <c r="O274" i="7"/>
  <c r="N274" i="7"/>
  <c r="M274" i="7"/>
  <c r="L274" i="7"/>
  <c r="K274" i="7"/>
  <c r="J274" i="7"/>
  <c r="I274" i="7"/>
  <c r="H274" i="7"/>
  <c r="G274" i="7"/>
  <c r="F274" i="7"/>
  <c r="E274" i="7"/>
  <c r="D274" i="7"/>
  <c r="AG273" i="7"/>
  <c r="AF273" i="7"/>
  <c r="AE273" i="7"/>
  <c r="AD273" i="7"/>
  <c r="AC273" i="7"/>
  <c r="AB273" i="7"/>
  <c r="AA273" i="7"/>
  <c r="Z273" i="7"/>
  <c r="Y273" i="7"/>
  <c r="X273" i="7"/>
  <c r="W273" i="7"/>
  <c r="V273" i="7"/>
  <c r="U273" i="7"/>
  <c r="T273" i="7"/>
  <c r="S273" i="7"/>
  <c r="R273" i="7"/>
  <c r="P273" i="7"/>
  <c r="O273" i="7"/>
  <c r="N273" i="7"/>
  <c r="M273" i="7"/>
  <c r="L273" i="7"/>
  <c r="K273" i="7"/>
  <c r="J273" i="7"/>
  <c r="I273" i="7"/>
  <c r="H273" i="7"/>
  <c r="G273" i="7"/>
  <c r="F273" i="7"/>
  <c r="E273" i="7"/>
  <c r="D273" i="7"/>
  <c r="AG272" i="7"/>
  <c r="AF272" i="7"/>
  <c r="AE272" i="7"/>
  <c r="AD272" i="7"/>
  <c r="AC272" i="7"/>
  <c r="AB272" i="7"/>
  <c r="AA272" i="7"/>
  <c r="Z272" i="7"/>
  <c r="Y272" i="7"/>
  <c r="X272" i="7"/>
  <c r="W272" i="7"/>
  <c r="V272" i="7"/>
  <c r="U272" i="7"/>
  <c r="T272" i="7"/>
  <c r="S272" i="7"/>
  <c r="R272" i="7"/>
  <c r="P272" i="7"/>
  <c r="O272" i="7"/>
  <c r="N272" i="7"/>
  <c r="M272" i="7"/>
  <c r="L272" i="7"/>
  <c r="K272" i="7"/>
  <c r="J272" i="7"/>
  <c r="I272" i="7"/>
  <c r="H272" i="7"/>
  <c r="G272" i="7"/>
  <c r="F272" i="7"/>
  <c r="E272" i="7"/>
  <c r="D272" i="7"/>
  <c r="AG271" i="7"/>
  <c r="AF271" i="7"/>
  <c r="AE271" i="7"/>
  <c r="AD271" i="7"/>
  <c r="AC271" i="7"/>
  <c r="AB271" i="7"/>
  <c r="AA271" i="7"/>
  <c r="Z271" i="7"/>
  <c r="Y271" i="7"/>
  <c r="X271" i="7"/>
  <c r="W271" i="7"/>
  <c r="V271" i="7"/>
  <c r="U271" i="7"/>
  <c r="T271" i="7"/>
  <c r="S271" i="7"/>
  <c r="R271" i="7"/>
  <c r="P271" i="7"/>
  <c r="O271" i="7"/>
  <c r="N271" i="7"/>
  <c r="M271" i="7"/>
  <c r="L271" i="7"/>
  <c r="K271" i="7"/>
  <c r="J271" i="7"/>
  <c r="I271" i="7"/>
  <c r="H271" i="7"/>
  <c r="G271" i="7"/>
  <c r="F271" i="7"/>
  <c r="E271" i="7"/>
  <c r="D271" i="7"/>
  <c r="AG270" i="7"/>
  <c r="AF270" i="7"/>
  <c r="AE270" i="7"/>
  <c r="AD270" i="7"/>
  <c r="AC270" i="7"/>
  <c r="AB270" i="7"/>
  <c r="AA270" i="7"/>
  <c r="Z270" i="7"/>
  <c r="Y270" i="7"/>
  <c r="X270" i="7"/>
  <c r="W270" i="7"/>
  <c r="V270" i="7"/>
  <c r="U270" i="7"/>
  <c r="T270" i="7"/>
  <c r="S270" i="7"/>
  <c r="R270" i="7"/>
  <c r="P270" i="7"/>
  <c r="O270" i="7"/>
  <c r="N270" i="7"/>
  <c r="M270" i="7"/>
  <c r="L270" i="7"/>
  <c r="K270" i="7"/>
  <c r="J270" i="7"/>
  <c r="I270" i="7"/>
  <c r="H270" i="7"/>
  <c r="G270" i="7"/>
  <c r="F270" i="7"/>
  <c r="E270" i="7"/>
  <c r="D270" i="7"/>
  <c r="AG269" i="7"/>
  <c r="AF269" i="7"/>
  <c r="AE269" i="7"/>
  <c r="AD269" i="7"/>
  <c r="AC269" i="7"/>
  <c r="AB269" i="7"/>
  <c r="AA269" i="7"/>
  <c r="Z269" i="7"/>
  <c r="Y269" i="7"/>
  <c r="X269" i="7"/>
  <c r="W269" i="7"/>
  <c r="V269" i="7"/>
  <c r="U269" i="7"/>
  <c r="T269" i="7"/>
  <c r="S269" i="7"/>
  <c r="R269" i="7"/>
  <c r="P269" i="7"/>
  <c r="O269" i="7"/>
  <c r="N269" i="7"/>
  <c r="M269" i="7"/>
  <c r="L269" i="7"/>
  <c r="K269" i="7"/>
  <c r="J269" i="7"/>
  <c r="I269" i="7"/>
  <c r="H269" i="7"/>
  <c r="G269" i="7"/>
  <c r="F269" i="7"/>
  <c r="E269" i="7"/>
  <c r="D269" i="7"/>
  <c r="AG268" i="7"/>
  <c r="AF268" i="7"/>
  <c r="AE268" i="7"/>
  <c r="AD268" i="7"/>
  <c r="AC268" i="7"/>
  <c r="AB268" i="7"/>
  <c r="AA268" i="7"/>
  <c r="Z268" i="7"/>
  <c r="Y268" i="7"/>
  <c r="X268" i="7"/>
  <c r="W268" i="7"/>
  <c r="V268" i="7"/>
  <c r="U268" i="7"/>
  <c r="T268" i="7"/>
  <c r="S268" i="7"/>
  <c r="R268" i="7"/>
  <c r="P268" i="7"/>
  <c r="O268" i="7"/>
  <c r="N268" i="7"/>
  <c r="M268" i="7"/>
  <c r="L268" i="7"/>
  <c r="K268" i="7"/>
  <c r="J268" i="7"/>
  <c r="I268" i="7"/>
  <c r="H268" i="7"/>
  <c r="G268" i="7"/>
  <c r="F268" i="7"/>
  <c r="E268" i="7"/>
  <c r="D268" i="7"/>
  <c r="AG267" i="7"/>
  <c r="AF267" i="7"/>
  <c r="AE267" i="7"/>
  <c r="AD267" i="7"/>
  <c r="AC267" i="7"/>
  <c r="AB267" i="7"/>
  <c r="AA267" i="7"/>
  <c r="Z267" i="7"/>
  <c r="Y267" i="7"/>
  <c r="X267" i="7"/>
  <c r="W267" i="7"/>
  <c r="V267" i="7"/>
  <c r="U267" i="7"/>
  <c r="T267" i="7"/>
  <c r="S267" i="7"/>
  <c r="R267" i="7"/>
  <c r="P267" i="7"/>
  <c r="O267" i="7"/>
  <c r="N267" i="7"/>
  <c r="M267" i="7"/>
  <c r="L267" i="7"/>
  <c r="K267" i="7"/>
  <c r="J267" i="7"/>
  <c r="I267" i="7"/>
  <c r="H267" i="7"/>
  <c r="G267" i="7"/>
  <c r="F267" i="7"/>
  <c r="E267" i="7"/>
  <c r="D267" i="7"/>
  <c r="AG266" i="7"/>
  <c r="AF266" i="7"/>
  <c r="AE266" i="7"/>
  <c r="AD266" i="7"/>
  <c r="AC266" i="7"/>
  <c r="AB266" i="7"/>
  <c r="AA266" i="7"/>
  <c r="Z266" i="7"/>
  <c r="Y266" i="7"/>
  <c r="X266" i="7"/>
  <c r="W266" i="7"/>
  <c r="V266" i="7"/>
  <c r="U266" i="7"/>
  <c r="T266" i="7"/>
  <c r="S266" i="7"/>
  <c r="R266" i="7"/>
  <c r="P266" i="7"/>
  <c r="O266" i="7"/>
  <c r="N266" i="7"/>
  <c r="M266" i="7"/>
  <c r="L266" i="7"/>
  <c r="K266" i="7"/>
  <c r="J266" i="7"/>
  <c r="I266" i="7"/>
  <c r="H266" i="7"/>
  <c r="G266" i="7"/>
  <c r="F266" i="7"/>
  <c r="E266" i="7"/>
  <c r="D266" i="7"/>
  <c r="AG265" i="7"/>
  <c r="AF265" i="7"/>
  <c r="AE265" i="7"/>
  <c r="AD265" i="7"/>
  <c r="AC265" i="7"/>
  <c r="AB265" i="7"/>
  <c r="AA265" i="7"/>
  <c r="Z265" i="7"/>
  <c r="Y265" i="7"/>
  <c r="X265" i="7"/>
  <c r="W265" i="7"/>
  <c r="V265" i="7"/>
  <c r="U265" i="7"/>
  <c r="T265" i="7"/>
  <c r="S265" i="7"/>
  <c r="R265" i="7"/>
  <c r="P265" i="7"/>
  <c r="O265" i="7"/>
  <c r="N265" i="7"/>
  <c r="M265" i="7"/>
  <c r="L265" i="7"/>
  <c r="K265" i="7"/>
  <c r="J265" i="7"/>
  <c r="I265" i="7"/>
  <c r="H265" i="7"/>
  <c r="G265" i="7"/>
  <c r="F265" i="7"/>
  <c r="E265" i="7"/>
  <c r="D265" i="7"/>
  <c r="AG264" i="7"/>
  <c r="AF264" i="7"/>
  <c r="AE264" i="7"/>
  <c r="AD264" i="7"/>
  <c r="AC264" i="7"/>
  <c r="AB264" i="7"/>
  <c r="AA264" i="7"/>
  <c r="Z264" i="7"/>
  <c r="Y264" i="7"/>
  <c r="X264" i="7"/>
  <c r="W264" i="7"/>
  <c r="V264" i="7"/>
  <c r="U264" i="7"/>
  <c r="T264" i="7"/>
  <c r="S264" i="7"/>
  <c r="R264" i="7"/>
  <c r="P264" i="7"/>
  <c r="O264" i="7"/>
  <c r="N264" i="7"/>
  <c r="M264" i="7"/>
  <c r="L264" i="7"/>
  <c r="K264" i="7"/>
  <c r="J264" i="7"/>
  <c r="I264" i="7"/>
  <c r="H264" i="7"/>
  <c r="G264" i="7"/>
  <c r="F264" i="7"/>
  <c r="E264" i="7"/>
  <c r="D264" i="7"/>
  <c r="AG263" i="7"/>
  <c r="AF263" i="7"/>
  <c r="AE263" i="7"/>
  <c r="AD263" i="7"/>
  <c r="AC263" i="7"/>
  <c r="AB263" i="7"/>
  <c r="AA263" i="7"/>
  <c r="Z263" i="7"/>
  <c r="Y263" i="7"/>
  <c r="X263" i="7"/>
  <c r="W263" i="7"/>
  <c r="V263" i="7"/>
  <c r="U263" i="7"/>
  <c r="T263" i="7"/>
  <c r="S263" i="7"/>
  <c r="R263" i="7"/>
  <c r="P263" i="7"/>
  <c r="O263" i="7"/>
  <c r="N263" i="7"/>
  <c r="M263" i="7"/>
  <c r="L263" i="7"/>
  <c r="K263" i="7"/>
  <c r="J263" i="7"/>
  <c r="I263" i="7"/>
  <c r="H263" i="7"/>
  <c r="G263" i="7"/>
  <c r="F263" i="7"/>
  <c r="E263" i="7"/>
  <c r="D263" i="7"/>
  <c r="AG262" i="7"/>
  <c r="AF262" i="7"/>
  <c r="AE262" i="7"/>
  <c r="AD262" i="7"/>
  <c r="AC262" i="7"/>
  <c r="AB262" i="7"/>
  <c r="AA262" i="7"/>
  <c r="Z262" i="7"/>
  <c r="Y262" i="7"/>
  <c r="X262" i="7"/>
  <c r="W262" i="7"/>
  <c r="V262" i="7"/>
  <c r="U262" i="7"/>
  <c r="T262" i="7"/>
  <c r="S262" i="7"/>
  <c r="R262" i="7"/>
  <c r="P262" i="7"/>
  <c r="O262" i="7"/>
  <c r="N262" i="7"/>
  <c r="M262" i="7"/>
  <c r="L262" i="7"/>
  <c r="K262" i="7"/>
  <c r="J262" i="7"/>
  <c r="I262" i="7"/>
  <c r="H262" i="7"/>
  <c r="G262" i="7"/>
  <c r="F262" i="7"/>
  <c r="E262" i="7"/>
  <c r="D262" i="7"/>
  <c r="AG261" i="7"/>
  <c r="AF261" i="7"/>
  <c r="AE261" i="7"/>
  <c r="AD261" i="7"/>
  <c r="AC261" i="7"/>
  <c r="AB261" i="7"/>
  <c r="AA261" i="7"/>
  <c r="Z261" i="7"/>
  <c r="Y261" i="7"/>
  <c r="X261" i="7"/>
  <c r="W261" i="7"/>
  <c r="V261" i="7"/>
  <c r="U261" i="7"/>
  <c r="T261" i="7"/>
  <c r="S261" i="7"/>
  <c r="R261" i="7"/>
  <c r="P261" i="7"/>
  <c r="O261" i="7"/>
  <c r="N261" i="7"/>
  <c r="M261" i="7"/>
  <c r="L261" i="7"/>
  <c r="K261" i="7"/>
  <c r="J261" i="7"/>
  <c r="I261" i="7"/>
  <c r="H261" i="7"/>
  <c r="G261" i="7"/>
  <c r="F261" i="7"/>
  <c r="E261" i="7"/>
  <c r="D261" i="7"/>
  <c r="AG260" i="7"/>
  <c r="AF260" i="7"/>
  <c r="AE260" i="7"/>
  <c r="AD260" i="7"/>
  <c r="AC260" i="7"/>
  <c r="AB260" i="7"/>
  <c r="AA260" i="7"/>
  <c r="Z260" i="7"/>
  <c r="Y260" i="7"/>
  <c r="X260" i="7"/>
  <c r="W260" i="7"/>
  <c r="V260" i="7"/>
  <c r="U260" i="7"/>
  <c r="T260" i="7"/>
  <c r="S260" i="7"/>
  <c r="R260" i="7"/>
  <c r="P260" i="7"/>
  <c r="O260" i="7"/>
  <c r="N260" i="7"/>
  <c r="M260" i="7"/>
  <c r="L260" i="7"/>
  <c r="K260" i="7"/>
  <c r="J260" i="7"/>
  <c r="I260" i="7"/>
  <c r="H260" i="7"/>
  <c r="G260" i="7"/>
  <c r="F260" i="7"/>
  <c r="E260" i="7"/>
  <c r="D260" i="7"/>
  <c r="AG259" i="7"/>
  <c r="AF259" i="7"/>
  <c r="AE259" i="7"/>
  <c r="AD259" i="7"/>
  <c r="AC259" i="7"/>
  <c r="AB259" i="7"/>
  <c r="AA259" i="7"/>
  <c r="Z259" i="7"/>
  <c r="Y259" i="7"/>
  <c r="X259" i="7"/>
  <c r="W259" i="7"/>
  <c r="V259" i="7"/>
  <c r="U259" i="7"/>
  <c r="T259" i="7"/>
  <c r="S259" i="7"/>
  <c r="R259" i="7"/>
  <c r="P259" i="7"/>
  <c r="O259" i="7"/>
  <c r="N259" i="7"/>
  <c r="M259" i="7"/>
  <c r="L259" i="7"/>
  <c r="K259" i="7"/>
  <c r="J259" i="7"/>
  <c r="I259" i="7"/>
  <c r="H259" i="7"/>
  <c r="G259" i="7"/>
  <c r="F259" i="7"/>
  <c r="E259" i="7"/>
  <c r="D259" i="7"/>
  <c r="AG258" i="7"/>
  <c r="AF258" i="7"/>
  <c r="AE258" i="7"/>
  <c r="AD258" i="7"/>
  <c r="AC258" i="7"/>
  <c r="AB258" i="7"/>
  <c r="AA258" i="7"/>
  <c r="Z258" i="7"/>
  <c r="Y258" i="7"/>
  <c r="X258" i="7"/>
  <c r="W258" i="7"/>
  <c r="V258" i="7"/>
  <c r="U258" i="7"/>
  <c r="T258" i="7"/>
  <c r="S258" i="7"/>
  <c r="R258" i="7"/>
  <c r="P258" i="7"/>
  <c r="O258" i="7"/>
  <c r="N258" i="7"/>
  <c r="M258" i="7"/>
  <c r="L258" i="7"/>
  <c r="K258" i="7"/>
  <c r="J258" i="7"/>
  <c r="I258" i="7"/>
  <c r="H258" i="7"/>
  <c r="G258" i="7"/>
  <c r="F258" i="7"/>
  <c r="E258" i="7"/>
  <c r="D258" i="7"/>
  <c r="AG257" i="7"/>
  <c r="AF257" i="7"/>
  <c r="AE257" i="7"/>
  <c r="AD257" i="7"/>
  <c r="AC257" i="7"/>
  <c r="AB257" i="7"/>
  <c r="AA257" i="7"/>
  <c r="Z257" i="7"/>
  <c r="Y257" i="7"/>
  <c r="X257" i="7"/>
  <c r="W257" i="7"/>
  <c r="V257" i="7"/>
  <c r="U257" i="7"/>
  <c r="T257" i="7"/>
  <c r="S257" i="7"/>
  <c r="R257" i="7"/>
  <c r="P257" i="7"/>
  <c r="O257" i="7"/>
  <c r="N257" i="7"/>
  <c r="M257" i="7"/>
  <c r="L257" i="7"/>
  <c r="K257" i="7"/>
  <c r="J257" i="7"/>
  <c r="I257" i="7"/>
  <c r="H257" i="7"/>
  <c r="G257" i="7"/>
  <c r="F257" i="7"/>
  <c r="E257" i="7"/>
  <c r="D257" i="7"/>
  <c r="AG256" i="7"/>
  <c r="AF256" i="7"/>
  <c r="AE256" i="7"/>
  <c r="AD256" i="7"/>
  <c r="AC256" i="7"/>
  <c r="AB256" i="7"/>
  <c r="AA256" i="7"/>
  <c r="Z256" i="7"/>
  <c r="Y256" i="7"/>
  <c r="X256" i="7"/>
  <c r="W256" i="7"/>
  <c r="V256" i="7"/>
  <c r="U256" i="7"/>
  <c r="T256" i="7"/>
  <c r="S256" i="7"/>
  <c r="R256" i="7"/>
  <c r="P256" i="7"/>
  <c r="O256" i="7"/>
  <c r="N256" i="7"/>
  <c r="M256" i="7"/>
  <c r="L256" i="7"/>
  <c r="K256" i="7"/>
  <c r="J256" i="7"/>
  <c r="I256" i="7"/>
  <c r="H256" i="7"/>
  <c r="G256" i="7"/>
  <c r="F256" i="7"/>
  <c r="E256" i="7"/>
  <c r="D256" i="7"/>
  <c r="AG255" i="7"/>
  <c r="AF255" i="7"/>
  <c r="AE255" i="7"/>
  <c r="AD255" i="7"/>
  <c r="AC255" i="7"/>
  <c r="AB255" i="7"/>
  <c r="AA255" i="7"/>
  <c r="Z255" i="7"/>
  <c r="Y255" i="7"/>
  <c r="X255" i="7"/>
  <c r="W255" i="7"/>
  <c r="V255" i="7"/>
  <c r="U255" i="7"/>
  <c r="T255" i="7"/>
  <c r="S255" i="7"/>
  <c r="R255" i="7"/>
  <c r="P255" i="7"/>
  <c r="O255" i="7"/>
  <c r="N255" i="7"/>
  <c r="M255" i="7"/>
  <c r="L255" i="7"/>
  <c r="K255" i="7"/>
  <c r="J255" i="7"/>
  <c r="I255" i="7"/>
  <c r="H255" i="7"/>
  <c r="G255" i="7"/>
  <c r="F255" i="7"/>
  <c r="E255" i="7"/>
  <c r="D255" i="7"/>
  <c r="AG254" i="7"/>
  <c r="AF254" i="7"/>
  <c r="AE254" i="7"/>
  <c r="AD254" i="7"/>
  <c r="AC254" i="7"/>
  <c r="AB254" i="7"/>
  <c r="AA254" i="7"/>
  <c r="Z254" i="7"/>
  <c r="Y254" i="7"/>
  <c r="X254" i="7"/>
  <c r="W254" i="7"/>
  <c r="V254" i="7"/>
  <c r="U254" i="7"/>
  <c r="T254" i="7"/>
  <c r="S254" i="7"/>
  <c r="R254" i="7"/>
  <c r="P254" i="7"/>
  <c r="O254" i="7"/>
  <c r="N254" i="7"/>
  <c r="M254" i="7"/>
  <c r="L254" i="7"/>
  <c r="K254" i="7"/>
  <c r="J254" i="7"/>
  <c r="I254" i="7"/>
  <c r="H254" i="7"/>
  <c r="G254" i="7"/>
  <c r="F254" i="7"/>
  <c r="E254" i="7"/>
  <c r="D254" i="7"/>
  <c r="AG253" i="7"/>
  <c r="AF253" i="7"/>
  <c r="AE253" i="7"/>
  <c r="AD253" i="7"/>
  <c r="AC253" i="7"/>
  <c r="AB253" i="7"/>
  <c r="AA253" i="7"/>
  <c r="Z253" i="7"/>
  <c r="Y253" i="7"/>
  <c r="X253" i="7"/>
  <c r="W253" i="7"/>
  <c r="V253" i="7"/>
  <c r="U253" i="7"/>
  <c r="T253" i="7"/>
  <c r="S253" i="7"/>
  <c r="R253" i="7"/>
  <c r="P253" i="7"/>
  <c r="O253" i="7"/>
  <c r="N253" i="7"/>
  <c r="M253" i="7"/>
  <c r="L253" i="7"/>
  <c r="K253" i="7"/>
  <c r="J253" i="7"/>
  <c r="I253" i="7"/>
  <c r="H253" i="7"/>
  <c r="G253" i="7"/>
  <c r="F253" i="7"/>
  <c r="E253" i="7"/>
  <c r="D253" i="7"/>
  <c r="AG252" i="7"/>
  <c r="AF252" i="7"/>
  <c r="AE252" i="7"/>
  <c r="AD252" i="7"/>
  <c r="AC252" i="7"/>
  <c r="AB252" i="7"/>
  <c r="AA252" i="7"/>
  <c r="Z252" i="7"/>
  <c r="Y252" i="7"/>
  <c r="X252" i="7"/>
  <c r="W252" i="7"/>
  <c r="V252" i="7"/>
  <c r="U252" i="7"/>
  <c r="T252" i="7"/>
  <c r="S252" i="7"/>
  <c r="R252" i="7"/>
  <c r="P252" i="7"/>
  <c r="O252" i="7"/>
  <c r="N252" i="7"/>
  <c r="M252" i="7"/>
  <c r="L252" i="7"/>
  <c r="K252" i="7"/>
  <c r="J252" i="7"/>
  <c r="I252" i="7"/>
  <c r="H252" i="7"/>
  <c r="G252" i="7"/>
  <c r="F252" i="7"/>
  <c r="E252" i="7"/>
  <c r="D252" i="7"/>
  <c r="AG251" i="7"/>
  <c r="AF251" i="7"/>
  <c r="AE251" i="7"/>
  <c r="AD251" i="7"/>
  <c r="AC251" i="7"/>
  <c r="AB251" i="7"/>
  <c r="AA251" i="7"/>
  <c r="Z251" i="7"/>
  <c r="Y251" i="7"/>
  <c r="X251" i="7"/>
  <c r="W251" i="7"/>
  <c r="V251" i="7"/>
  <c r="U251" i="7"/>
  <c r="T251" i="7"/>
  <c r="S251" i="7"/>
  <c r="R251" i="7"/>
  <c r="P251" i="7"/>
  <c r="O251" i="7"/>
  <c r="N251" i="7"/>
  <c r="M251" i="7"/>
  <c r="L251" i="7"/>
  <c r="K251" i="7"/>
  <c r="J251" i="7"/>
  <c r="I251" i="7"/>
  <c r="H251" i="7"/>
  <c r="G251" i="7"/>
  <c r="F251" i="7"/>
  <c r="E251" i="7"/>
  <c r="D251" i="7"/>
  <c r="AG250" i="7"/>
  <c r="AF250" i="7"/>
  <c r="AE250" i="7"/>
  <c r="AD250" i="7"/>
  <c r="AC250" i="7"/>
  <c r="AB250" i="7"/>
  <c r="AA250" i="7"/>
  <c r="Z250" i="7"/>
  <c r="Y250" i="7"/>
  <c r="X250" i="7"/>
  <c r="W250" i="7"/>
  <c r="V250" i="7"/>
  <c r="U250" i="7"/>
  <c r="T250" i="7"/>
  <c r="S250" i="7"/>
  <c r="R250" i="7"/>
  <c r="P250" i="7"/>
  <c r="O250" i="7"/>
  <c r="N250" i="7"/>
  <c r="M250" i="7"/>
  <c r="L250" i="7"/>
  <c r="K250" i="7"/>
  <c r="J250" i="7"/>
  <c r="I250" i="7"/>
  <c r="H250" i="7"/>
  <c r="G250" i="7"/>
  <c r="F250" i="7"/>
  <c r="E250" i="7"/>
  <c r="D250" i="7"/>
  <c r="AG249" i="7"/>
  <c r="AF249" i="7"/>
  <c r="AE249" i="7"/>
  <c r="AD249" i="7"/>
  <c r="AC249" i="7"/>
  <c r="AB249" i="7"/>
  <c r="AA249" i="7"/>
  <c r="Z249" i="7"/>
  <c r="Y249" i="7"/>
  <c r="X249" i="7"/>
  <c r="W249" i="7"/>
  <c r="V249" i="7"/>
  <c r="U249" i="7"/>
  <c r="T249" i="7"/>
  <c r="S249" i="7"/>
  <c r="R249" i="7"/>
  <c r="P249" i="7"/>
  <c r="O249" i="7"/>
  <c r="N249" i="7"/>
  <c r="M249" i="7"/>
  <c r="L249" i="7"/>
  <c r="K249" i="7"/>
  <c r="J249" i="7"/>
  <c r="I249" i="7"/>
  <c r="H249" i="7"/>
  <c r="G249" i="7"/>
  <c r="F249" i="7"/>
  <c r="E249" i="7"/>
  <c r="D249" i="7"/>
  <c r="AG248" i="7"/>
  <c r="AF248" i="7"/>
  <c r="AE248" i="7"/>
  <c r="AD248" i="7"/>
  <c r="AC248" i="7"/>
  <c r="AB248" i="7"/>
  <c r="AA248" i="7"/>
  <c r="Z248" i="7"/>
  <c r="Y248" i="7"/>
  <c r="X248" i="7"/>
  <c r="W248" i="7"/>
  <c r="V248" i="7"/>
  <c r="U248" i="7"/>
  <c r="T248" i="7"/>
  <c r="S248" i="7"/>
  <c r="R248" i="7"/>
  <c r="P248" i="7"/>
  <c r="O248" i="7"/>
  <c r="N248" i="7"/>
  <c r="M248" i="7"/>
  <c r="L248" i="7"/>
  <c r="K248" i="7"/>
  <c r="J248" i="7"/>
  <c r="I248" i="7"/>
  <c r="H248" i="7"/>
  <c r="G248" i="7"/>
  <c r="F248" i="7"/>
  <c r="E248" i="7"/>
  <c r="D248" i="7"/>
  <c r="AG247" i="7"/>
  <c r="AF247" i="7"/>
  <c r="AE247" i="7"/>
  <c r="AD247" i="7"/>
  <c r="AC247" i="7"/>
  <c r="AB247" i="7"/>
  <c r="AA247" i="7"/>
  <c r="Z247" i="7"/>
  <c r="Y247" i="7"/>
  <c r="X247" i="7"/>
  <c r="W247" i="7"/>
  <c r="V247" i="7"/>
  <c r="U247" i="7"/>
  <c r="T247" i="7"/>
  <c r="S247" i="7"/>
  <c r="R247" i="7"/>
  <c r="P247" i="7"/>
  <c r="O247" i="7"/>
  <c r="N247" i="7"/>
  <c r="M247" i="7"/>
  <c r="L247" i="7"/>
  <c r="K247" i="7"/>
  <c r="J247" i="7"/>
  <c r="I247" i="7"/>
  <c r="H247" i="7"/>
  <c r="G247" i="7"/>
  <c r="F247" i="7"/>
  <c r="E247" i="7"/>
  <c r="D247" i="7"/>
  <c r="AG246" i="7"/>
  <c r="AF246" i="7"/>
  <c r="AE246" i="7"/>
  <c r="AD246" i="7"/>
  <c r="AC246" i="7"/>
  <c r="AB246" i="7"/>
  <c r="AA246" i="7"/>
  <c r="Z246" i="7"/>
  <c r="Y246" i="7"/>
  <c r="X246" i="7"/>
  <c r="W246" i="7"/>
  <c r="V246" i="7"/>
  <c r="U246" i="7"/>
  <c r="T246" i="7"/>
  <c r="S246" i="7"/>
  <c r="R246" i="7"/>
  <c r="P246" i="7"/>
  <c r="O246" i="7"/>
  <c r="N246" i="7"/>
  <c r="M246" i="7"/>
  <c r="L246" i="7"/>
  <c r="K246" i="7"/>
  <c r="J246" i="7"/>
  <c r="I246" i="7"/>
  <c r="H246" i="7"/>
  <c r="G246" i="7"/>
  <c r="F246" i="7"/>
  <c r="E246" i="7"/>
  <c r="D246" i="7"/>
  <c r="AG245" i="7"/>
  <c r="AF245" i="7"/>
  <c r="AE245" i="7"/>
  <c r="AD245" i="7"/>
  <c r="AC245" i="7"/>
  <c r="AB245" i="7"/>
  <c r="AA245" i="7"/>
  <c r="Z245" i="7"/>
  <c r="Y245" i="7"/>
  <c r="X245" i="7"/>
  <c r="W245" i="7"/>
  <c r="V245" i="7"/>
  <c r="U245" i="7"/>
  <c r="T245" i="7"/>
  <c r="S245" i="7"/>
  <c r="R245" i="7"/>
  <c r="P245" i="7"/>
  <c r="O245" i="7"/>
  <c r="N245" i="7"/>
  <c r="M245" i="7"/>
  <c r="L245" i="7"/>
  <c r="K245" i="7"/>
  <c r="J245" i="7"/>
  <c r="I245" i="7"/>
  <c r="H245" i="7"/>
  <c r="G245" i="7"/>
  <c r="F245" i="7"/>
  <c r="E245" i="7"/>
  <c r="D245" i="7"/>
  <c r="AG244" i="7"/>
  <c r="AF244" i="7"/>
  <c r="AE244" i="7"/>
  <c r="AD244" i="7"/>
  <c r="AC244" i="7"/>
  <c r="AB244" i="7"/>
  <c r="AA244" i="7"/>
  <c r="Z244" i="7"/>
  <c r="Y244" i="7"/>
  <c r="X244" i="7"/>
  <c r="W244" i="7"/>
  <c r="V244" i="7"/>
  <c r="U244" i="7"/>
  <c r="T244" i="7"/>
  <c r="S244" i="7"/>
  <c r="R244" i="7"/>
  <c r="P244" i="7"/>
  <c r="O244" i="7"/>
  <c r="N244" i="7"/>
  <c r="M244" i="7"/>
  <c r="L244" i="7"/>
  <c r="K244" i="7"/>
  <c r="J244" i="7"/>
  <c r="I244" i="7"/>
  <c r="H244" i="7"/>
  <c r="G244" i="7"/>
  <c r="F244" i="7"/>
  <c r="E244" i="7"/>
  <c r="D244" i="7"/>
  <c r="AG243" i="7"/>
  <c r="AF243" i="7"/>
  <c r="AE243" i="7"/>
  <c r="AD243" i="7"/>
  <c r="AC243" i="7"/>
  <c r="AB243" i="7"/>
  <c r="AA243" i="7"/>
  <c r="Z243" i="7"/>
  <c r="Y243" i="7"/>
  <c r="X243" i="7"/>
  <c r="W243" i="7"/>
  <c r="V243" i="7"/>
  <c r="U243" i="7"/>
  <c r="T243" i="7"/>
  <c r="S243" i="7"/>
  <c r="R243" i="7"/>
  <c r="P243" i="7"/>
  <c r="O243" i="7"/>
  <c r="N243" i="7"/>
  <c r="M243" i="7"/>
  <c r="L243" i="7"/>
  <c r="K243" i="7"/>
  <c r="J243" i="7"/>
  <c r="I243" i="7"/>
  <c r="H243" i="7"/>
  <c r="G243" i="7"/>
  <c r="F243" i="7"/>
  <c r="E243" i="7"/>
  <c r="D243" i="7"/>
  <c r="AG242" i="7"/>
  <c r="AF242" i="7"/>
  <c r="AE242" i="7"/>
  <c r="AD242" i="7"/>
  <c r="AC242" i="7"/>
  <c r="AB242" i="7"/>
  <c r="AA242" i="7"/>
  <c r="Z242" i="7"/>
  <c r="Y242" i="7"/>
  <c r="X242" i="7"/>
  <c r="W242" i="7"/>
  <c r="V242" i="7"/>
  <c r="U242" i="7"/>
  <c r="T242" i="7"/>
  <c r="S242" i="7"/>
  <c r="R242" i="7"/>
  <c r="P242" i="7"/>
  <c r="O242" i="7"/>
  <c r="N242" i="7"/>
  <c r="M242" i="7"/>
  <c r="L242" i="7"/>
  <c r="K242" i="7"/>
  <c r="J242" i="7"/>
  <c r="I242" i="7"/>
  <c r="H242" i="7"/>
  <c r="G242" i="7"/>
  <c r="F242" i="7"/>
  <c r="E242" i="7"/>
  <c r="D242" i="7"/>
  <c r="AG241" i="7"/>
  <c r="AF241" i="7"/>
  <c r="AE241" i="7"/>
  <c r="AD241" i="7"/>
  <c r="AC241" i="7"/>
  <c r="AB241" i="7"/>
  <c r="AA241" i="7"/>
  <c r="Z241" i="7"/>
  <c r="Y241" i="7"/>
  <c r="X241" i="7"/>
  <c r="W241" i="7"/>
  <c r="V241" i="7"/>
  <c r="U241" i="7"/>
  <c r="T241" i="7"/>
  <c r="S241" i="7"/>
  <c r="R241" i="7"/>
  <c r="P241" i="7"/>
  <c r="O241" i="7"/>
  <c r="N241" i="7"/>
  <c r="M241" i="7"/>
  <c r="L241" i="7"/>
  <c r="K241" i="7"/>
  <c r="J241" i="7"/>
  <c r="I241" i="7"/>
  <c r="H241" i="7"/>
  <c r="G241" i="7"/>
  <c r="F241" i="7"/>
  <c r="E241" i="7"/>
  <c r="D241" i="7"/>
  <c r="AG240" i="7"/>
  <c r="AF240" i="7"/>
  <c r="AE240" i="7"/>
  <c r="AD240" i="7"/>
  <c r="AC240" i="7"/>
  <c r="AB240" i="7"/>
  <c r="AA240" i="7"/>
  <c r="Z240" i="7"/>
  <c r="Y240" i="7"/>
  <c r="X240" i="7"/>
  <c r="W240" i="7"/>
  <c r="V240" i="7"/>
  <c r="U240" i="7"/>
  <c r="T240" i="7"/>
  <c r="S240" i="7"/>
  <c r="R240" i="7"/>
  <c r="P240" i="7"/>
  <c r="O240" i="7"/>
  <c r="N240" i="7"/>
  <c r="M240" i="7"/>
  <c r="L240" i="7"/>
  <c r="K240" i="7"/>
  <c r="J240" i="7"/>
  <c r="I240" i="7"/>
  <c r="H240" i="7"/>
  <c r="G240" i="7"/>
  <c r="F240" i="7"/>
  <c r="E240" i="7"/>
  <c r="D240" i="7"/>
  <c r="AG239" i="7"/>
  <c r="AF239" i="7"/>
  <c r="AE239" i="7"/>
  <c r="AD239" i="7"/>
  <c r="AC239" i="7"/>
  <c r="AB239" i="7"/>
  <c r="AA239" i="7"/>
  <c r="Z239" i="7"/>
  <c r="Y239" i="7"/>
  <c r="X239" i="7"/>
  <c r="W239" i="7"/>
  <c r="V239" i="7"/>
  <c r="U239" i="7"/>
  <c r="T239" i="7"/>
  <c r="S239" i="7"/>
  <c r="R239" i="7"/>
  <c r="P239" i="7"/>
  <c r="O239" i="7"/>
  <c r="N239" i="7"/>
  <c r="M239" i="7"/>
  <c r="L239" i="7"/>
  <c r="K239" i="7"/>
  <c r="J239" i="7"/>
  <c r="I239" i="7"/>
  <c r="H239" i="7"/>
  <c r="G239" i="7"/>
  <c r="F239" i="7"/>
  <c r="E239" i="7"/>
  <c r="D239" i="7"/>
  <c r="AG238" i="7"/>
  <c r="AF238" i="7"/>
  <c r="AE238" i="7"/>
  <c r="AD238" i="7"/>
  <c r="AC238" i="7"/>
  <c r="AB238" i="7"/>
  <c r="AA238" i="7"/>
  <c r="Z238" i="7"/>
  <c r="Y238" i="7"/>
  <c r="X238" i="7"/>
  <c r="W238" i="7"/>
  <c r="V238" i="7"/>
  <c r="U238" i="7"/>
  <c r="T238" i="7"/>
  <c r="S238" i="7"/>
  <c r="R238" i="7"/>
  <c r="P238" i="7"/>
  <c r="O238" i="7"/>
  <c r="N238" i="7"/>
  <c r="M238" i="7"/>
  <c r="L238" i="7"/>
  <c r="K238" i="7"/>
  <c r="J238" i="7"/>
  <c r="I238" i="7"/>
  <c r="H238" i="7"/>
  <c r="G238" i="7"/>
  <c r="F238" i="7"/>
  <c r="E238" i="7"/>
  <c r="D238" i="7"/>
  <c r="AG237" i="7"/>
  <c r="AF237" i="7"/>
  <c r="AE237" i="7"/>
  <c r="AD237" i="7"/>
  <c r="AC237" i="7"/>
  <c r="AB237" i="7"/>
  <c r="AA237" i="7"/>
  <c r="Z237" i="7"/>
  <c r="Y237" i="7"/>
  <c r="X237" i="7"/>
  <c r="W237" i="7"/>
  <c r="V237" i="7"/>
  <c r="U237" i="7"/>
  <c r="T237" i="7"/>
  <c r="S237" i="7"/>
  <c r="R237" i="7"/>
  <c r="P237" i="7"/>
  <c r="O237" i="7"/>
  <c r="N237" i="7"/>
  <c r="M237" i="7"/>
  <c r="L237" i="7"/>
  <c r="K237" i="7"/>
  <c r="J237" i="7"/>
  <c r="I237" i="7"/>
  <c r="H237" i="7"/>
  <c r="G237" i="7"/>
  <c r="F237" i="7"/>
  <c r="E237" i="7"/>
  <c r="D237" i="7"/>
  <c r="AG236" i="7"/>
  <c r="AF236" i="7"/>
  <c r="AE236" i="7"/>
  <c r="AD236" i="7"/>
  <c r="AC236" i="7"/>
  <c r="AB236" i="7"/>
  <c r="AA236" i="7"/>
  <c r="Z236" i="7"/>
  <c r="Y236" i="7"/>
  <c r="X236" i="7"/>
  <c r="W236" i="7"/>
  <c r="V236" i="7"/>
  <c r="U236" i="7"/>
  <c r="T236" i="7"/>
  <c r="S236" i="7"/>
  <c r="R236" i="7"/>
  <c r="P236" i="7"/>
  <c r="O236" i="7"/>
  <c r="N236" i="7"/>
  <c r="M236" i="7"/>
  <c r="L236" i="7"/>
  <c r="K236" i="7"/>
  <c r="J236" i="7"/>
  <c r="I236" i="7"/>
  <c r="H236" i="7"/>
  <c r="G236" i="7"/>
  <c r="F236" i="7"/>
  <c r="E236" i="7"/>
  <c r="D236" i="7"/>
  <c r="AG235" i="7"/>
  <c r="AF235" i="7"/>
  <c r="AE235" i="7"/>
  <c r="AD235" i="7"/>
  <c r="AC235" i="7"/>
  <c r="AB235" i="7"/>
  <c r="AA235" i="7"/>
  <c r="Z235" i="7"/>
  <c r="Y235" i="7"/>
  <c r="X235" i="7"/>
  <c r="W235" i="7"/>
  <c r="V235" i="7"/>
  <c r="U235" i="7"/>
  <c r="T235" i="7"/>
  <c r="S235" i="7"/>
  <c r="R235" i="7"/>
  <c r="P235" i="7"/>
  <c r="O235" i="7"/>
  <c r="N235" i="7"/>
  <c r="M235" i="7"/>
  <c r="L235" i="7"/>
  <c r="K235" i="7"/>
  <c r="J235" i="7"/>
  <c r="I235" i="7"/>
  <c r="H235" i="7"/>
  <c r="G235" i="7"/>
  <c r="F235" i="7"/>
  <c r="E235" i="7"/>
  <c r="D235" i="7"/>
  <c r="AG234" i="7"/>
  <c r="AF234" i="7"/>
  <c r="AE234" i="7"/>
  <c r="AD234" i="7"/>
  <c r="AC234" i="7"/>
  <c r="AB234" i="7"/>
  <c r="AA234" i="7"/>
  <c r="Z234" i="7"/>
  <c r="Y234" i="7"/>
  <c r="X234" i="7"/>
  <c r="W234" i="7"/>
  <c r="V234" i="7"/>
  <c r="U234" i="7"/>
  <c r="T234" i="7"/>
  <c r="S234" i="7"/>
  <c r="R234" i="7"/>
  <c r="P234" i="7"/>
  <c r="O234" i="7"/>
  <c r="N234" i="7"/>
  <c r="M234" i="7"/>
  <c r="L234" i="7"/>
  <c r="K234" i="7"/>
  <c r="J234" i="7"/>
  <c r="I234" i="7"/>
  <c r="H234" i="7"/>
  <c r="G234" i="7"/>
  <c r="F234" i="7"/>
  <c r="E234" i="7"/>
  <c r="D234" i="7"/>
  <c r="AG233" i="7"/>
  <c r="AF233" i="7"/>
  <c r="AE233" i="7"/>
  <c r="AD233" i="7"/>
  <c r="AC233" i="7"/>
  <c r="AB233" i="7"/>
  <c r="AA233" i="7"/>
  <c r="Z233" i="7"/>
  <c r="Y233" i="7"/>
  <c r="X233" i="7"/>
  <c r="W233" i="7"/>
  <c r="V233" i="7"/>
  <c r="U233" i="7"/>
  <c r="T233" i="7"/>
  <c r="S233" i="7"/>
  <c r="R233" i="7"/>
  <c r="P233" i="7"/>
  <c r="O233" i="7"/>
  <c r="N233" i="7"/>
  <c r="M233" i="7"/>
  <c r="L233" i="7"/>
  <c r="K233" i="7"/>
  <c r="J233" i="7"/>
  <c r="I233" i="7"/>
  <c r="H233" i="7"/>
  <c r="G233" i="7"/>
  <c r="F233" i="7"/>
  <c r="E233" i="7"/>
  <c r="D233" i="7"/>
  <c r="AG232" i="7"/>
  <c r="AF232" i="7"/>
  <c r="AE232" i="7"/>
  <c r="AD232" i="7"/>
  <c r="AC232" i="7"/>
  <c r="AB232" i="7"/>
  <c r="AA232" i="7"/>
  <c r="Z232" i="7"/>
  <c r="Y232" i="7"/>
  <c r="X232" i="7"/>
  <c r="W232" i="7"/>
  <c r="V232" i="7"/>
  <c r="U232" i="7"/>
  <c r="T232" i="7"/>
  <c r="S232" i="7"/>
  <c r="R232" i="7"/>
  <c r="P232" i="7"/>
  <c r="O232" i="7"/>
  <c r="N232" i="7"/>
  <c r="M232" i="7"/>
  <c r="L232" i="7"/>
  <c r="K232" i="7"/>
  <c r="J232" i="7"/>
  <c r="I232" i="7"/>
  <c r="H232" i="7"/>
  <c r="G232" i="7"/>
  <c r="F232" i="7"/>
  <c r="E232" i="7"/>
  <c r="D232" i="7"/>
  <c r="AG231" i="7"/>
  <c r="AF231" i="7"/>
  <c r="AE231" i="7"/>
  <c r="AD231" i="7"/>
  <c r="AC231" i="7"/>
  <c r="AB231" i="7"/>
  <c r="AA231" i="7"/>
  <c r="Z231" i="7"/>
  <c r="Y231" i="7"/>
  <c r="X231" i="7"/>
  <c r="W231" i="7"/>
  <c r="V231" i="7"/>
  <c r="U231" i="7"/>
  <c r="T231" i="7"/>
  <c r="S231" i="7"/>
  <c r="R231" i="7"/>
  <c r="P231" i="7"/>
  <c r="O231" i="7"/>
  <c r="N231" i="7"/>
  <c r="M231" i="7"/>
  <c r="L231" i="7"/>
  <c r="K231" i="7"/>
  <c r="J231" i="7"/>
  <c r="I231" i="7"/>
  <c r="H231" i="7"/>
  <c r="G231" i="7"/>
  <c r="F231" i="7"/>
  <c r="E231" i="7"/>
  <c r="D231" i="7"/>
  <c r="AG230" i="7"/>
  <c r="AF230" i="7"/>
  <c r="AE230" i="7"/>
  <c r="AD230" i="7"/>
  <c r="AC230" i="7"/>
  <c r="AB230" i="7"/>
  <c r="AA230" i="7"/>
  <c r="Z230" i="7"/>
  <c r="Y230" i="7"/>
  <c r="X230" i="7"/>
  <c r="W230" i="7"/>
  <c r="V230" i="7"/>
  <c r="U230" i="7"/>
  <c r="T230" i="7"/>
  <c r="S230" i="7"/>
  <c r="R230" i="7"/>
  <c r="P230" i="7"/>
  <c r="O230" i="7"/>
  <c r="N230" i="7"/>
  <c r="M230" i="7"/>
  <c r="L230" i="7"/>
  <c r="K230" i="7"/>
  <c r="J230" i="7"/>
  <c r="I230" i="7"/>
  <c r="H230" i="7"/>
  <c r="G230" i="7"/>
  <c r="F230" i="7"/>
  <c r="E230" i="7"/>
  <c r="D230" i="7"/>
  <c r="AG229" i="7"/>
  <c r="AF229" i="7"/>
  <c r="AE229" i="7"/>
  <c r="AD229" i="7"/>
  <c r="AC229" i="7"/>
  <c r="AB229" i="7"/>
  <c r="AA229" i="7"/>
  <c r="Z229" i="7"/>
  <c r="Y229" i="7"/>
  <c r="X229" i="7"/>
  <c r="W229" i="7"/>
  <c r="V229" i="7"/>
  <c r="U229" i="7"/>
  <c r="T229" i="7"/>
  <c r="S229" i="7"/>
  <c r="R229" i="7"/>
  <c r="P229" i="7"/>
  <c r="O229" i="7"/>
  <c r="N229" i="7"/>
  <c r="M229" i="7"/>
  <c r="L229" i="7"/>
  <c r="K229" i="7"/>
  <c r="J229" i="7"/>
  <c r="I229" i="7"/>
  <c r="H229" i="7"/>
  <c r="G229" i="7"/>
  <c r="F229" i="7"/>
  <c r="E229" i="7"/>
  <c r="D229" i="7"/>
  <c r="AG228" i="7"/>
  <c r="AF228" i="7"/>
  <c r="AE228" i="7"/>
  <c r="AD228" i="7"/>
  <c r="AC228" i="7"/>
  <c r="AB228" i="7"/>
  <c r="AA228" i="7"/>
  <c r="Z228" i="7"/>
  <c r="Y228" i="7"/>
  <c r="X228" i="7"/>
  <c r="W228" i="7"/>
  <c r="V228" i="7"/>
  <c r="U228" i="7"/>
  <c r="T228" i="7"/>
  <c r="S228" i="7"/>
  <c r="R228" i="7"/>
  <c r="P228" i="7"/>
  <c r="O228" i="7"/>
  <c r="N228" i="7"/>
  <c r="M228" i="7"/>
  <c r="L228" i="7"/>
  <c r="K228" i="7"/>
  <c r="J228" i="7"/>
  <c r="I228" i="7"/>
  <c r="H228" i="7"/>
  <c r="G228" i="7"/>
  <c r="F228" i="7"/>
  <c r="E228" i="7"/>
  <c r="D228" i="7"/>
  <c r="AG227" i="7"/>
  <c r="AF227" i="7"/>
  <c r="AE227" i="7"/>
  <c r="AD227" i="7"/>
  <c r="AC227" i="7"/>
  <c r="AB227" i="7"/>
  <c r="AA227" i="7"/>
  <c r="Z227" i="7"/>
  <c r="Y227" i="7"/>
  <c r="X227" i="7"/>
  <c r="W227" i="7"/>
  <c r="V227" i="7"/>
  <c r="U227" i="7"/>
  <c r="T227" i="7"/>
  <c r="S227" i="7"/>
  <c r="R227" i="7"/>
  <c r="P227" i="7"/>
  <c r="O227" i="7"/>
  <c r="N227" i="7"/>
  <c r="M227" i="7"/>
  <c r="L227" i="7"/>
  <c r="K227" i="7"/>
  <c r="J227" i="7"/>
  <c r="I227" i="7"/>
  <c r="H227" i="7"/>
  <c r="G227" i="7"/>
  <c r="F227" i="7"/>
  <c r="E227" i="7"/>
  <c r="D227" i="7"/>
  <c r="AG226" i="7"/>
  <c r="AF226" i="7"/>
  <c r="AE226" i="7"/>
  <c r="AD226" i="7"/>
  <c r="AC226" i="7"/>
  <c r="AB226" i="7"/>
  <c r="AA226" i="7"/>
  <c r="Z226" i="7"/>
  <c r="Y226" i="7"/>
  <c r="X226" i="7"/>
  <c r="W226" i="7"/>
  <c r="V226" i="7"/>
  <c r="U226" i="7"/>
  <c r="T226" i="7"/>
  <c r="S226" i="7"/>
  <c r="R226" i="7"/>
  <c r="P226" i="7"/>
  <c r="O226" i="7"/>
  <c r="N226" i="7"/>
  <c r="M226" i="7"/>
  <c r="L226" i="7"/>
  <c r="K226" i="7"/>
  <c r="J226" i="7"/>
  <c r="I226" i="7"/>
  <c r="H226" i="7"/>
  <c r="G226" i="7"/>
  <c r="F226" i="7"/>
  <c r="E226" i="7"/>
  <c r="D226" i="7"/>
  <c r="AG225" i="7"/>
  <c r="AF225" i="7"/>
  <c r="AE225" i="7"/>
  <c r="AD225" i="7"/>
  <c r="AC225" i="7"/>
  <c r="AB225" i="7"/>
  <c r="AA225" i="7"/>
  <c r="Z225" i="7"/>
  <c r="Y225" i="7"/>
  <c r="X225" i="7"/>
  <c r="W225" i="7"/>
  <c r="V225" i="7"/>
  <c r="U225" i="7"/>
  <c r="T225" i="7"/>
  <c r="S225" i="7"/>
  <c r="R225" i="7"/>
  <c r="P225" i="7"/>
  <c r="O225" i="7"/>
  <c r="N225" i="7"/>
  <c r="M225" i="7"/>
  <c r="L225" i="7"/>
  <c r="K225" i="7"/>
  <c r="J225" i="7"/>
  <c r="I225" i="7"/>
  <c r="H225" i="7"/>
  <c r="G225" i="7"/>
  <c r="F225" i="7"/>
  <c r="E225" i="7"/>
  <c r="D225" i="7"/>
  <c r="AG224" i="7"/>
  <c r="AF224" i="7"/>
  <c r="AE224" i="7"/>
  <c r="AD224" i="7"/>
  <c r="AC224" i="7"/>
  <c r="AB224" i="7"/>
  <c r="AA224" i="7"/>
  <c r="Z224" i="7"/>
  <c r="Y224" i="7"/>
  <c r="X224" i="7"/>
  <c r="W224" i="7"/>
  <c r="V224" i="7"/>
  <c r="U224" i="7"/>
  <c r="T224" i="7"/>
  <c r="S224" i="7"/>
  <c r="R224" i="7"/>
  <c r="P224" i="7"/>
  <c r="O224" i="7"/>
  <c r="N224" i="7"/>
  <c r="M224" i="7"/>
  <c r="L224" i="7"/>
  <c r="K224" i="7"/>
  <c r="J224" i="7"/>
  <c r="I224" i="7"/>
  <c r="H224" i="7"/>
  <c r="G224" i="7"/>
  <c r="F224" i="7"/>
  <c r="E224" i="7"/>
  <c r="D224" i="7"/>
  <c r="AG223" i="7"/>
  <c r="AF223" i="7"/>
  <c r="AE223" i="7"/>
  <c r="AD223" i="7"/>
  <c r="AC223" i="7"/>
  <c r="AB223" i="7"/>
  <c r="AA223" i="7"/>
  <c r="Z223" i="7"/>
  <c r="Y223" i="7"/>
  <c r="X223" i="7"/>
  <c r="W223" i="7"/>
  <c r="V223" i="7"/>
  <c r="U223" i="7"/>
  <c r="T223" i="7"/>
  <c r="S223" i="7"/>
  <c r="R223" i="7"/>
  <c r="P223" i="7"/>
  <c r="O223" i="7"/>
  <c r="N223" i="7"/>
  <c r="M223" i="7"/>
  <c r="L223" i="7"/>
  <c r="K223" i="7"/>
  <c r="J223" i="7"/>
  <c r="I223" i="7"/>
  <c r="H223" i="7"/>
  <c r="G223" i="7"/>
  <c r="F223" i="7"/>
  <c r="E223" i="7"/>
  <c r="D223" i="7"/>
  <c r="AG222" i="7"/>
  <c r="AF222" i="7"/>
  <c r="AE222" i="7"/>
  <c r="AD222" i="7"/>
  <c r="AC222" i="7"/>
  <c r="AB222" i="7"/>
  <c r="AA222" i="7"/>
  <c r="Z222" i="7"/>
  <c r="Y222" i="7"/>
  <c r="X222" i="7"/>
  <c r="W222" i="7"/>
  <c r="V222" i="7"/>
  <c r="U222" i="7"/>
  <c r="T222" i="7"/>
  <c r="S222" i="7"/>
  <c r="R222" i="7"/>
  <c r="P222" i="7"/>
  <c r="O222" i="7"/>
  <c r="N222" i="7"/>
  <c r="M222" i="7"/>
  <c r="L222" i="7"/>
  <c r="K222" i="7"/>
  <c r="J222" i="7"/>
  <c r="I222" i="7"/>
  <c r="H222" i="7"/>
  <c r="G222" i="7"/>
  <c r="F222" i="7"/>
  <c r="E222" i="7"/>
  <c r="D222" i="7"/>
  <c r="AG221" i="7"/>
  <c r="AF221" i="7"/>
  <c r="AE221" i="7"/>
  <c r="AD221" i="7"/>
  <c r="AC221" i="7"/>
  <c r="AB221" i="7"/>
  <c r="AA221" i="7"/>
  <c r="Z221" i="7"/>
  <c r="Y221" i="7"/>
  <c r="X221" i="7"/>
  <c r="W221" i="7"/>
  <c r="V221" i="7"/>
  <c r="U221" i="7"/>
  <c r="T221" i="7"/>
  <c r="S221" i="7"/>
  <c r="R221" i="7"/>
  <c r="P221" i="7"/>
  <c r="O221" i="7"/>
  <c r="N221" i="7"/>
  <c r="M221" i="7"/>
  <c r="L221" i="7"/>
  <c r="K221" i="7"/>
  <c r="J221" i="7"/>
  <c r="I221" i="7"/>
  <c r="H221" i="7"/>
  <c r="G221" i="7"/>
  <c r="F221" i="7"/>
  <c r="E221" i="7"/>
  <c r="D221" i="7"/>
  <c r="AG220" i="7"/>
  <c r="AF220" i="7"/>
  <c r="AE220" i="7"/>
  <c r="AD220" i="7"/>
  <c r="AC220" i="7"/>
  <c r="AB220" i="7"/>
  <c r="AA220" i="7"/>
  <c r="Z220" i="7"/>
  <c r="Y220" i="7"/>
  <c r="X220" i="7"/>
  <c r="W220" i="7"/>
  <c r="V220" i="7"/>
  <c r="U220" i="7"/>
  <c r="T220" i="7"/>
  <c r="S220" i="7"/>
  <c r="R220" i="7"/>
  <c r="P220" i="7"/>
  <c r="O220" i="7"/>
  <c r="N220" i="7"/>
  <c r="M220" i="7"/>
  <c r="L220" i="7"/>
  <c r="K220" i="7"/>
  <c r="J220" i="7"/>
  <c r="I220" i="7"/>
  <c r="H220" i="7"/>
  <c r="G220" i="7"/>
  <c r="F220" i="7"/>
  <c r="E220" i="7"/>
  <c r="D220" i="7"/>
  <c r="AG219" i="7"/>
  <c r="AF219" i="7"/>
  <c r="AE219" i="7"/>
  <c r="AD219" i="7"/>
  <c r="AC219" i="7"/>
  <c r="AB219" i="7"/>
  <c r="AA219" i="7"/>
  <c r="Z219" i="7"/>
  <c r="Y219" i="7"/>
  <c r="X219" i="7"/>
  <c r="W219" i="7"/>
  <c r="V219" i="7"/>
  <c r="U219" i="7"/>
  <c r="T219" i="7"/>
  <c r="S219" i="7"/>
  <c r="R219" i="7"/>
  <c r="P219" i="7"/>
  <c r="O219" i="7"/>
  <c r="N219" i="7"/>
  <c r="M219" i="7"/>
  <c r="L219" i="7"/>
  <c r="K219" i="7"/>
  <c r="J219" i="7"/>
  <c r="I219" i="7"/>
  <c r="H219" i="7"/>
  <c r="G219" i="7"/>
  <c r="F219" i="7"/>
  <c r="E219" i="7"/>
  <c r="D219" i="7"/>
  <c r="AG218" i="7"/>
  <c r="AF218" i="7"/>
  <c r="AE218" i="7"/>
  <c r="AD218" i="7"/>
  <c r="AC218" i="7"/>
  <c r="AB218" i="7"/>
  <c r="AA218" i="7"/>
  <c r="Z218" i="7"/>
  <c r="Y218" i="7"/>
  <c r="X218" i="7"/>
  <c r="W218" i="7"/>
  <c r="V218" i="7"/>
  <c r="U218" i="7"/>
  <c r="T218" i="7"/>
  <c r="S218" i="7"/>
  <c r="R218" i="7"/>
  <c r="P218" i="7"/>
  <c r="O218" i="7"/>
  <c r="N218" i="7"/>
  <c r="M218" i="7"/>
  <c r="L218" i="7"/>
  <c r="K218" i="7"/>
  <c r="J218" i="7"/>
  <c r="I218" i="7"/>
  <c r="H218" i="7"/>
  <c r="G218" i="7"/>
  <c r="F218" i="7"/>
  <c r="E218" i="7"/>
  <c r="D218" i="7"/>
  <c r="AG217" i="7"/>
  <c r="AF217" i="7"/>
  <c r="AE217" i="7"/>
  <c r="AD217" i="7"/>
  <c r="AC217" i="7"/>
  <c r="AB217" i="7"/>
  <c r="AA217" i="7"/>
  <c r="Z217" i="7"/>
  <c r="Y217" i="7"/>
  <c r="X217" i="7"/>
  <c r="W217" i="7"/>
  <c r="V217" i="7"/>
  <c r="U217" i="7"/>
  <c r="T217" i="7"/>
  <c r="S217" i="7"/>
  <c r="R217" i="7"/>
  <c r="P217" i="7"/>
  <c r="O217" i="7"/>
  <c r="N217" i="7"/>
  <c r="M217" i="7"/>
  <c r="L217" i="7"/>
  <c r="K217" i="7"/>
  <c r="J217" i="7"/>
  <c r="I217" i="7"/>
  <c r="H217" i="7"/>
  <c r="G217" i="7"/>
  <c r="F217" i="7"/>
  <c r="E217" i="7"/>
  <c r="D217" i="7"/>
  <c r="AG216" i="7"/>
  <c r="AF216" i="7"/>
  <c r="AE216" i="7"/>
  <c r="AD216" i="7"/>
  <c r="AC216" i="7"/>
  <c r="AB216" i="7"/>
  <c r="AA216" i="7"/>
  <c r="Z216" i="7"/>
  <c r="Y216" i="7"/>
  <c r="X216" i="7"/>
  <c r="W216" i="7"/>
  <c r="V216" i="7"/>
  <c r="U216" i="7"/>
  <c r="T216" i="7"/>
  <c r="S216" i="7"/>
  <c r="R216" i="7"/>
  <c r="P216" i="7"/>
  <c r="O216" i="7"/>
  <c r="N216" i="7"/>
  <c r="M216" i="7"/>
  <c r="L216" i="7"/>
  <c r="K216" i="7"/>
  <c r="J216" i="7"/>
  <c r="I216" i="7"/>
  <c r="H216" i="7"/>
  <c r="G216" i="7"/>
  <c r="F216" i="7"/>
  <c r="E216" i="7"/>
  <c r="D216" i="7"/>
  <c r="AG215" i="7"/>
  <c r="AF215" i="7"/>
  <c r="AE215" i="7"/>
  <c r="AD215" i="7"/>
  <c r="AC215" i="7"/>
  <c r="AB215" i="7"/>
  <c r="AA215" i="7"/>
  <c r="Z215" i="7"/>
  <c r="Y215" i="7"/>
  <c r="X215" i="7"/>
  <c r="W215" i="7"/>
  <c r="V215" i="7"/>
  <c r="U215" i="7"/>
  <c r="T215" i="7"/>
  <c r="S215" i="7"/>
  <c r="R215" i="7"/>
  <c r="P215" i="7"/>
  <c r="O215" i="7"/>
  <c r="N215" i="7"/>
  <c r="M215" i="7"/>
  <c r="L215" i="7"/>
  <c r="K215" i="7"/>
  <c r="J215" i="7"/>
  <c r="I215" i="7"/>
  <c r="H215" i="7"/>
  <c r="G215" i="7"/>
  <c r="F215" i="7"/>
  <c r="E215" i="7"/>
  <c r="D215" i="7"/>
  <c r="AG214" i="7"/>
  <c r="AF214" i="7"/>
  <c r="AE214" i="7"/>
  <c r="AD214" i="7"/>
  <c r="AC214" i="7"/>
  <c r="AB214" i="7"/>
  <c r="AA214" i="7"/>
  <c r="Z214" i="7"/>
  <c r="Y214" i="7"/>
  <c r="X214" i="7"/>
  <c r="W214" i="7"/>
  <c r="V214" i="7"/>
  <c r="U214" i="7"/>
  <c r="T214" i="7"/>
  <c r="S214" i="7"/>
  <c r="R214" i="7"/>
  <c r="P214" i="7"/>
  <c r="O214" i="7"/>
  <c r="N214" i="7"/>
  <c r="M214" i="7"/>
  <c r="L214" i="7"/>
  <c r="K214" i="7"/>
  <c r="J214" i="7"/>
  <c r="I214" i="7"/>
  <c r="H214" i="7"/>
  <c r="G214" i="7"/>
  <c r="F214" i="7"/>
  <c r="E214" i="7"/>
  <c r="D214" i="7"/>
  <c r="AG213" i="7"/>
  <c r="AF213" i="7"/>
  <c r="AE213" i="7"/>
  <c r="AD213" i="7"/>
  <c r="AC213" i="7"/>
  <c r="AB213" i="7"/>
  <c r="AA213" i="7"/>
  <c r="Z213" i="7"/>
  <c r="Y213" i="7"/>
  <c r="X213" i="7"/>
  <c r="W213" i="7"/>
  <c r="V213" i="7"/>
  <c r="U213" i="7"/>
  <c r="T213" i="7"/>
  <c r="S213" i="7"/>
  <c r="R213" i="7"/>
  <c r="P213" i="7"/>
  <c r="O213" i="7"/>
  <c r="N213" i="7"/>
  <c r="M213" i="7"/>
  <c r="L213" i="7"/>
  <c r="K213" i="7"/>
  <c r="J213" i="7"/>
  <c r="I213" i="7"/>
  <c r="H213" i="7"/>
  <c r="G213" i="7"/>
  <c r="F213" i="7"/>
  <c r="E213" i="7"/>
  <c r="D213" i="7"/>
  <c r="AG212" i="7"/>
  <c r="AF212" i="7"/>
  <c r="AE212" i="7"/>
  <c r="AD212" i="7"/>
  <c r="AC212" i="7"/>
  <c r="AB212" i="7"/>
  <c r="AA212" i="7"/>
  <c r="Z212" i="7"/>
  <c r="Y212" i="7"/>
  <c r="X212" i="7"/>
  <c r="W212" i="7"/>
  <c r="V212" i="7"/>
  <c r="U212" i="7"/>
  <c r="T212" i="7"/>
  <c r="S212" i="7"/>
  <c r="R212" i="7"/>
  <c r="P212" i="7"/>
  <c r="O212" i="7"/>
  <c r="N212" i="7"/>
  <c r="M212" i="7"/>
  <c r="L212" i="7"/>
  <c r="K212" i="7"/>
  <c r="J212" i="7"/>
  <c r="I212" i="7"/>
  <c r="H212" i="7"/>
  <c r="G212" i="7"/>
  <c r="F212" i="7"/>
  <c r="E212" i="7"/>
  <c r="D212" i="7"/>
  <c r="AG211" i="7"/>
  <c r="AF211" i="7"/>
  <c r="AE211" i="7"/>
  <c r="AD211" i="7"/>
  <c r="AC211" i="7"/>
  <c r="AB211" i="7"/>
  <c r="AA211" i="7"/>
  <c r="Z211" i="7"/>
  <c r="Y211" i="7"/>
  <c r="X211" i="7"/>
  <c r="W211" i="7"/>
  <c r="V211" i="7"/>
  <c r="U211" i="7"/>
  <c r="T211" i="7"/>
  <c r="S211" i="7"/>
  <c r="R211" i="7"/>
  <c r="P211" i="7"/>
  <c r="O211" i="7"/>
  <c r="N211" i="7"/>
  <c r="M211" i="7"/>
  <c r="L211" i="7"/>
  <c r="K211" i="7"/>
  <c r="J211" i="7"/>
  <c r="I211" i="7"/>
  <c r="H211" i="7"/>
  <c r="G211" i="7"/>
  <c r="F211" i="7"/>
  <c r="E211" i="7"/>
  <c r="D211" i="7"/>
  <c r="AG210" i="7"/>
  <c r="AF210" i="7"/>
  <c r="AE210" i="7"/>
  <c r="AD210" i="7"/>
  <c r="AC210" i="7"/>
  <c r="AB210" i="7"/>
  <c r="AA210" i="7"/>
  <c r="Z210" i="7"/>
  <c r="Y210" i="7"/>
  <c r="X210" i="7"/>
  <c r="W210" i="7"/>
  <c r="V210" i="7"/>
  <c r="U210" i="7"/>
  <c r="T210" i="7"/>
  <c r="S210" i="7"/>
  <c r="R210" i="7"/>
  <c r="P210" i="7"/>
  <c r="O210" i="7"/>
  <c r="N210" i="7"/>
  <c r="M210" i="7"/>
  <c r="L210" i="7"/>
  <c r="K210" i="7"/>
  <c r="J210" i="7"/>
  <c r="I210" i="7"/>
  <c r="H210" i="7"/>
  <c r="G210" i="7"/>
  <c r="F210" i="7"/>
  <c r="E210" i="7"/>
  <c r="D210" i="7"/>
  <c r="AG209" i="7"/>
  <c r="AF209" i="7"/>
  <c r="AE209" i="7"/>
  <c r="AD209" i="7"/>
  <c r="AC209" i="7"/>
  <c r="AB209" i="7"/>
  <c r="AA209" i="7"/>
  <c r="Z209" i="7"/>
  <c r="Y209" i="7"/>
  <c r="X209" i="7"/>
  <c r="W209" i="7"/>
  <c r="V209" i="7"/>
  <c r="U209" i="7"/>
  <c r="T209" i="7"/>
  <c r="S209" i="7"/>
  <c r="R209" i="7"/>
  <c r="P209" i="7"/>
  <c r="O209" i="7"/>
  <c r="N209" i="7"/>
  <c r="M209" i="7"/>
  <c r="L209" i="7"/>
  <c r="K209" i="7"/>
  <c r="J209" i="7"/>
  <c r="I209" i="7"/>
  <c r="H209" i="7"/>
  <c r="G209" i="7"/>
  <c r="F209" i="7"/>
  <c r="E209" i="7"/>
  <c r="D209" i="7"/>
  <c r="AG208" i="7"/>
  <c r="AF208" i="7"/>
  <c r="AE208" i="7"/>
  <c r="AD208" i="7"/>
  <c r="AC208" i="7"/>
  <c r="AB208" i="7"/>
  <c r="AA208" i="7"/>
  <c r="Z208" i="7"/>
  <c r="Y208" i="7"/>
  <c r="X208" i="7"/>
  <c r="W208" i="7"/>
  <c r="V208" i="7"/>
  <c r="U208" i="7"/>
  <c r="T208" i="7"/>
  <c r="S208" i="7"/>
  <c r="R208" i="7"/>
  <c r="P208" i="7"/>
  <c r="O208" i="7"/>
  <c r="N208" i="7"/>
  <c r="M208" i="7"/>
  <c r="L208" i="7"/>
  <c r="K208" i="7"/>
  <c r="J208" i="7"/>
  <c r="I208" i="7"/>
  <c r="H208" i="7"/>
  <c r="G208" i="7"/>
  <c r="F208" i="7"/>
  <c r="E208" i="7"/>
  <c r="D208" i="7"/>
  <c r="AG207" i="7"/>
  <c r="AF207" i="7"/>
  <c r="AE207" i="7"/>
  <c r="AD207" i="7"/>
  <c r="AC207" i="7"/>
  <c r="AB207" i="7"/>
  <c r="AA207" i="7"/>
  <c r="Z207" i="7"/>
  <c r="Y207" i="7"/>
  <c r="X207" i="7"/>
  <c r="W207" i="7"/>
  <c r="V207" i="7"/>
  <c r="U207" i="7"/>
  <c r="T207" i="7"/>
  <c r="S207" i="7"/>
  <c r="R207" i="7"/>
  <c r="P207" i="7"/>
  <c r="O207" i="7"/>
  <c r="N207" i="7"/>
  <c r="M207" i="7"/>
  <c r="L207" i="7"/>
  <c r="K207" i="7"/>
  <c r="J207" i="7"/>
  <c r="I207" i="7"/>
  <c r="H207" i="7"/>
  <c r="G207" i="7"/>
  <c r="F207" i="7"/>
  <c r="E207" i="7"/>
  <c r="D207" i="7"/>
  <c r="AG206" i="7"/>
  <c r="AF206" i="7"/>
  <c r="AE206" i="7"/>
  <c r="AD206" i="7"/>
  <c r="AC206" i="7"/>
  <c r="AB206" i="7"/>
  <c r="AA206" i="7"/>
  <c r="Z206" i="7"/>
  <c r="Y206" i="7"/>
  <c r="X206" i="7"/>
  <c r="W206" i="7"/>
  <c r="V206" i="7"/>
  <c r="U206" i="7"/>
  <c r="T206" i="7"/>
  <c r="S206" i="7"/>
  <c r="R206" i="7"/>
  <c r="P206" i="7"/>
  <c r="O206" i="7"/>
  <c r="N206" i="7"/>
  <c r="M206" i="7"/>
  <c r="L206" i="7"/>
  <c r="K206" i="7"/>
  <c r="J206" i="7"/>
  <c r="I206" i="7"/>
  <c r="H206" i="7"/>
  <c r="G206" i="7"/>
  <c r="F206" i="7"/>
  <c r="E206" i="7"/>
  <c r="D206" i="7"/>
  <c r="AG205" i="7"/>
  <c r="AF205" i="7"/>
  <c r="AE205" i="7"/>
  <c r="AD205" i="7"/>
  <c r="AC205" i="7"/>
  <c r="AB205" i="7"/>
  <c r="AA205" i="7"/>
  <c r="Z205" i="7"/>
  <c r="Y205" i="7"/>
  <c r="X205" i="7"/>
  <c r="W205" i="7"/>
  <c r="V205" i="7"/>
  <c r="U205" i="7"/>
  <c r="T205" i="7"/>
  <c r="S205" i="7"/>
  <c r="R205" i="7"/>
  <c r="P205" i="7"/>
  <c r="O205" i="7"/>
  <c r="N205" i="7"/>
  <c r="M205" i="7"/>
  <c r="L205" i="7"/>
  <c r="K205" i="7"/>
  <c r="J205" i="7"/>
  <c r="I205" i="7"/>
  <c r="H205" i="7"/>
  <c r="G205" i="7"/>
  <c r="F205" i="7"/>
  <c r="E205" i="7"/>
  <c r="D205" i="7"/>
  <c r="AG204" i="7"/>
  <c r="AF204" i="7"/>
  <c r="AE204" i="7"/>
  <c r="AD204" i="7"/>
  <c r="AC204" i="7"/>
  <c r="AB204" i="7"/>
  <c r="AA204" i="7"/>
  <c r="Z204" i="7"/>
  <c r="Y204" i="7"/>
  <c r="X204" i="7"/>
  <c r="W204" i="7"/>
  <c r="V204" i="7"/>
  <c r="U204" i="7"/>
  <c r="T204" i="7"/>
  <c r="S204" i="7"/>
  <c r="R204" i="7"/>
  <c r="P204" i="7"/>
  <c r="O204" i="7"/>
  <c r="N204" i="7"/>
  <c r="M204" i="7"/>
  <c r="L204" i="7"/>
  <c r="K204" i="7"/>
  <c r="J204" i="7"/>
  <c r="I204" i="7"/>
  <c r="H204" i="7"/>
  <c r="G204" i="7"/>
  <c r="F204" i="7"/>
  <c r="E204" i="7"/>
  <c r="D204" i="7"/>
  <c r="AG203" i="7"/>
  <c r="AF203" i="7"/>
  <c r="AE203" i="7"/>
  <c r="AD203" i="7"/>
  <c r="AC203" i="7"/>
  <c r="AB203" i="7"/>
  <c r="AA203" i="7"/>
  <c r="Z203" i="7"/>
  <c r="Y203" i="7"/>
  <c r="X203" i="7"/>
  <c r="W203" i="7"/>
  <c r="V203" i="7"/>
  <c r="U203" i="7"/>
  <c r="T203" i="7"/>
  <c r="S203" i="7"/>
  <c r="R203" i="7"/>
  <c r="P203" i="7"/>
  <c r="O203" i="7"/>
  <c r="N203" i="7"/>
  <c r="M203" i="7"/>
  <c r="L203" i="7"/>
  <c r="K203" i="7"/>
  <c r="J203" i="7"/>
  <c r="I203" i="7"/>
  <c r="H203" i="7"/>
  <c r="G203" i="7"/>
  <c r="F203" i="7"/>
  <c r="E203" i="7"/>
  <c r="D203" i="7"/>
  <c r="AG202" i="7"/>
  <c r="AF202" i="7"/>
  <c r="AE202" i="7"/>
  <c r="AD202" i="7"/>
  <c r="AC202" i="7"/>
  <c r="AB202" i="7"/>
  <c r="AA202" i="7"/>
  <c r="Z202" i="7"/>
  <c r="Y202" i="7"/>
  <c r="X202" i="7"/>
  <c r="W202" i="7"/>
  <c r="V202" i="7"/>
  <c r="U202" i="7"/>
  <c r="T202" i="7"/>
  <c r="S202" i="7"/>
  <c r="R202" i="7"/>
  <c r="P202" i="7"/>
  <c r="O202" i="7"/>
  <c r="N202" i="7"/>
  <c r="M202" i="7"/>
  <c r="L202" i="7"/>
  <c r="K202" i="7"/>
  <c r="J202" i="7"/>
  <c r="I202" i="7"/>
  <c r="H202" i="7"/>
  <c r="G202" i="7"/>
  <c r="F202" i="7"/>
  <c r="E202" i="7"/>
  <c r="D202" i="7"/>
  <c r="AG201" i="7"/>
  <c r="AF201" i="7"/>
  <c r="AE201" i="7"/>
  <c r="AD201" i="7"/>
  <c r="AC201" i="7"/>
  <c r="AB201" i="7"/>
  <c r="AA201" i="7"/>
  <c r="Z201" i="7"/>
  <c r="Y201" i="7"/>
  <c r="X201" i="7"/>
  <c r="W201" i="7"/>
  <c r="V201" i="7"/>
  <c r="U201" i="7"/>
  <c r="T201" i="7"/>
  <c r="S201" i="7"/>
  <c r="R201" i="7"/>
  <c r="P201" i="7"/>
  <c r="O201" i="7"/>
  <c r="N201" i="7"/>
  <c r="M201" i="7"/>
  <c r="L201" i="7"/>
  <c r="K201" i="7"/>
  <c r="J201" i="7"/>
  <c r="I201" i="7"/>
  <c r="H201" i="7"/>
  <c r="G201" i="7"/>
  <c r="F201" i="7"/>
  <c r="E201" i="7"/>
  <c r="D201" i="7"/>
  <c r="AG200" i="7"/>
  <c r="AF200" i="7"/>
  <c r="AE200" i="7"/>
  <c r="AD200" i="7"/>
  <c r="AC200" i="7"/>
  <c r="AB200" i="7"/>
  <c r="AA200" i="7"/>
  <c r="Z200" i="7"/>
  <c r="Y200" i="7"/>
  <c r="X200" i="7"/>
  <c r="W200" i="7"/>
  <c r="V200" i="7"/>
  <c r="U200" i="7"/>
  <c r="T200" i="7"/>
  <c r="S200" i="7"/>
  <c r="R200" i="7"/>
  <c r="P200" i="7"/>
  <c r="O200" i="7"/>
  <c r="N200" i="7"/>
  <c r="M200" i="7"/>
  <c r="L200" i="7"/>
  <c r="K200" i="7"/>
  <c r="J200" i="7"/>
  <c r="I200" i="7"/>
  <c r="H200" i="7"/>
  <c r="G200" i="7"/>
  <c r="F200" i="7"/>
  <c r="E200" i="7"/>
  <c r="D200" i="7"/>
  <c r="AG199" i="7"/>
  <c r="AF199" i="7"/>
  <c r="AE199" i="7"/>
  <c r="AD199" i="7"/>
  <c r="AC199" i="7"/>
  <c r="AB199" i="7"/>
  <c r="AA199" i="7"/>
  <c r="Z199" i="7"/>
  <c r="Y199" i="7"/>
  <c r="X199" i="7"/>
  <c r="W199" i="7"/>
  <c r="V199" i="7"/>
  <c r="U199" i="7"/>
  <c r="T199" i="7"/>
  <c r="S199" i="7"/>
  <c r="R199" i="7"/>
  <c r="P199" i="7"/>
  <c r="O199" i="7"/>
  <c r="N199" i="7"/>
  <c r="M199" i="7"/>
  <c r="L199" i="7"/>
  <c r="K199" i="7"/>
  <c r="J199" i="7"/>
  <c r="I199" i="7"/>
  <c r="H199" i="7"/>
  <c r="G199" i="7"/>
  <c r="F199" i="7"/>
  <c r="E199" i="7"/>
  <c r="D199" i="7"/>
  <c r="AG198" i="7"/>
  <c r="AF198" i="7"/>
  <c r="AE198" i="7"/>
  <c r="AD198" i="7"/>
  <c r="AC198" i="7"/>
  <c r="AB198" i="7"/>
  <c r="AA198" i="7"/>
  <c r="Z198" i="7"/>
  <c r="Y198" i="7"/>
  <c r="X198" i="7"/>
  <c r="W198" i="7"/>
  <c r="V198" i="7"/>
  <c r="U198" i="7"/>
  <c r="T198" i="7"/>
  <c r="S198" i="7"/>
  <c r="R198" i="7"/>
  <c r="P198" i="7"/>
  <c r="O198" i="7"/>
  <c r="N198" i="7"/>
  <c r="M198" i="7"/>
  <c r="L198" i="7"/>
  <c r="K198" i="7"/>
  <c r="J198" i="7"/>
  <c r="I198" i="7"/>
  <c r="H198" i="7"/>
  <c r="G198" i="7"/>
  <c r="F198" i="7"/>
  <c r="E198" i="7"/>
  <c r="D198" i="7"/>
  <c r="AG197" i="7"/>
  <c r="AF197" i="7"/>
  <c r="AE197" i="7"/>
  <c r="AD197" i="7"/>
  <c r="AC197" i="7"/>
  <c r="AB197" i="7"/>
  <c r="AA197" i="7"/>
  <c r="Z197" i="7"/>
  <c r="Y197" i="7"/>
  <c r="X197" i="7"/>
  <c r="W197" i="7"/>
  <c r="V197" i="7"/>
  <c r="U197" i="7"/>
  <c r="T197" i="7"/>
  <c r="S197" i="7"/>
  <c r="R197" i="7"/>
  <c r="P197" i="7"/>
  <c r="O197" i="7"/>
  <c r="N197" i="7"/>
  <c r="M197" i="7"/>
  <c r="L197" i="7"/>
  <c r="K197" i="7"/>
  <c r="J197" i="7"/>
  <c r="I197" i="7"/>
  <c r="H197" i="7"/>
  <c r="G197" i="7"/>
  <c r="F197" i="7"/>
  <c r="E197" i="7"/>
  <c r="D197" i="7"/>
  <c r="AG196" i="7"/>
  <c r="AF196" i="7"/>
  <c r="AE196" i="7"/>
  <c r="AD196" i="7"/>
  <c r="AC196" i="7"/>
  <c r="AB196" i="7"/>
  <c r="AA196" i="7"/>
  <c r="Z196" i="7"/>
  <c r="Y196" i="7"/>
  <c r="X196" i="7"/>
  <c r="W196" i="7"/>
  <c r="V196" i="7"/>
  <c r="U196" i="7"/>
  <c r="T196" i="7"/>
  <c r="S196" i="7"/>
  <c r="R196" i="7"/>
  <c r="P196" i="7"/>
  <c r="O196" i="7"/>
  <c r="N196" i="7"/>
  <c r="M196" i="7"/>
  <c r="L196" i="7"/>
  <c r="K196" i="7"/>
  <c r="J196" i="7"/>
  <c r="I196" i="7"/>
  <c r="H196" i="7"/>
  <c r="G196" i="7"/>
  <c r="F196" i="7"/>
  <c r="E196" i="7"/>
  <c r="D196" i="7"/>
  <c r="AG195" i="7"/>
  <c r="AF195" i="7"/>
  <c r="AE195" i="7"/>
  <c r="AD195" i="7"/>
  <c r="AC195" i="7"/>
  <c r="AB195" i="7"/>
  <c r="AA195" i="7"/>
  <c r="Z195" i="7"/>
  <c r="Y195" i="7"/>
  <c r="X195" i="7"/>
  <c r="W195" i="7"/>
  <c r="V195" i="7"/>
  <c r="U195" i="7"/>
  <c r="T195" i="7"/>
  <c r="S195" i="7"/>
  <c r="R195" i="7"/>
  <c r="P195" i="7"/>
  <c r="O195" i="7"/>
  <c r="N195" i="7"/>
  <c r="M195" i="7"/>
  <c r="L195" i="7"/>
  <c r="K195" i="7"/>
  <c r="J195" i="7"/>
  <c r="I195" i="7"/>
  <c r="H195" i="7"/>
  <c r="G195" i="7"/>
  <c r="F195" i="7"/>
  <c r="E195" i="7"/>
  <c r="D195" i="7"/>
  <c r="AG194" i="7"/>
  <c r="AF194" i="7"/>
  <c r="AE194" i="7"/>
  <c r="AD194" i="7"/>
  <c r="AC194" i="7"/>
  <c r="AB194" i="7"/>
  <c r="AA194" i="7"/>
  <c r="Z194" i="7"/>
  <c r="Y194" i="7"/>
  <c r="X194" i="7"/>
  <c r="W194" i="7"/>
  <c r="V194" i="7"/>
  <c r="U194" i="7"/>
  <c r="T194" i="7"/>
  <c r="S194" i="7"/>
  <c r="R194" i="7"/>
  <c r="P194" i="7"/>
  <c r="O194" i="7"/>
  <c r="N194" i="7"/>
  <c r="M194" i="7"/>
  <c r="L194" i="7"/>
  <c r="K194" i="7"/>
  <c r="J194" i="7"/>
  <c r="I194" i="7"/>
  <c r="H194" i="7"/>
  <c r="G194" i="7"/>
  <c r="F194" i="7"/>
  <c r="E194" i="7"/>
  <c r="D194" i="7"/>
  <c r="AG193" i="7"/>
  <c r="AF193" i="7"/>
  <c r="AE193" i="7"/>
  <c r="AD193" i="7"/>
  <c r="AC193" i="7"/>
  <c r="AB193" i="7"/>
  <c r="AA193" i="7"/>
  <c r="Z193" i="7"/>
  <c r="Y193" i="7"/>
  <c r="X193" i="7"/>
  <c r="W193" i="7"/>
  <c r="V193" i="7"/>
  <c r="U193" i="7"/>
  <c r="T193" i="7"/>
  <c r="S193" i="7"/>
  <c r="R193" i="7"/>
  <c r="P193" i="7"/>
  <c r="O193" i="7"/>
  <c r="N193" i="7"/>
  <c r="M193" i="7"/>
  <c r="L193" i="7"/>
  <c r="K193" i="7"/>
  <c r="J193" i="7"/>
  <c r="I193" i="7"/>
  <c r="H193" i="7"/>
  <c r="G193" i="7"/>
  <c r="F193" i="7"/>
  <c r="E193" i="7"/>
  <c r="D193" i="7"/>
  <c r="AG192" i="7"/>
  <c r="AF192" i="7"/>
  <c r="AE192" i="7"/>
  <c r="AD192" i="7"/>
  <c r="AC192" i="7"/>
  <c r="AB192" i="7"/>
  <c r="AA192" i="7"/>
  <c r="Z192" i="7"/>
  <c r="Y192" i="7"/>
  <c r="X192" i="7"/>
  <c r="W192" i="7"/>
  <c r="V192" i="7"/>
  <c r="U192" i="7"/>
  <c r="T192" i="7"/>
  <c r="S192" i="7"/>
  <c r="R192" i="7"/>
  <c r="P192" i="7"/>
  <c r="O192" i="7"/>
  <c r="N192" i="7"/>
  <c r="M192" i="7"/>
  <c r="L192" i="7"/>
  <c r="K192" i="7"/>
  <c r="J192" i="7"/>
  <c r="I192" i="7"/>
  <c r="H192" i="7"/>
  <c r="G192" i="7"/>
  <c r="F192" i="7"/>
  <c r="E192" i="7"/>
  <c r="D192" i="7"/>
  <c r="AG191" i="7"/>
  <c r="AF191" i="7"/>
  <c r="AE191" i="7"/>
  <c r="AD191" i="7"/>
  <c r="AC191" i="7"/>
  <c r="AB191" i="7"/>
  <c r="AA191" i="7"/>
  <c r="Z191" i="7"/>
  <c r="Y191" i="7"/>
  <c r="X191" i="7"/>
  <c r="W191" i="7"/>
  <c r="V191" i="7"/>
  <c r="U191" i="7"/>
  <c r="T191" i="7"/>
  <c r="S191" i="7"/>
  <c r="R191" i="7"/>
  <c r="P191" i="7"/>
  <c r="O191" i="7"/>
  <c r="N191" i="7"/>
  <c r="M191" i="7"/>
  <c r="L191" i="7"/>
  <c r="K191" i="7"/>
  <c r="J191" i="7"/>
  <c r="I191" i="7"/>
  <c r="H191" i="7"/>
  <c r="G191" i="7"/>
  <c r="F191" i="7"/>
  <c r="E191" i="7"/>
  <c r="D191" i="7"/>
  <c r="AG190" i="7"/>
  <c r="AF190" i="7"/>
  <c r="AE190" i="7"/>
  <c r="AD190" i="7"/>
  <c r="AC190" i="7"/>
  <c r="AB190" i="7"/>
  <c r="AA190" i="7"/>
  <c r="Z190" i="7"/>
  <c r="Y190" i="7"/>
  <c r="X190" i="7"/>
  <c r="W190" i="7"/>
  <c r="V190" i="7"/>
  <c r="U190" i="7"/>
  <c r="T190" i="7"/>
  <c r="S190" i="7"/>
  <c r="R190" i="7"/>
  <c r="P190" i="7"/>
  <c r="O190" i="7"/>
  <c r="N190" i="7"/>
  <c r="M190" i="7"/>
  <c r="L190" i="7"/>
  <c r="K190" i="7"/>
  <c r="J190" i="7"/>
  <c r="I190" i="7"/>
  <c r="H190" i="7"/>
  <c r="G190" i="7"/>
  <c r="F190" i="7"/>
  <c r="E190" i="7"/>
  <c r="D190" i="7"/>
  <c r="AG189" i="7"/>
  <c r="AF189" i="7"/>
  <c r="AE189" i="7"/>
  <c r="AD189" i="7"/>
  <c r="AC189" i="7"/>
  <c r="AB189" i="7"/>
  <c r="AA189" i="7"/>
  <c r="Z189" i="7"/>
  <c r="Y189" i="7"/>
  <c r="X189" i="7"/>
  <c r="W189" i="7"/>
  <c r="V189" i="7"/>
  <c r="U189" i="7"/>
  <c r="T189" i="7"/>
  <c r="S189" i="7"/>
  <c r="R189" i="7"/>
  <c r="P189" i="7"/>
  <c r="O189" i="7"/>
  <c r="N189" i="7"/>
  <c r="M189" i="7"/>
  <c r="L189" i="7"/>
  <c r="K189" i="7"/>
  <c r="J189" i="7"/>
  <c r="I189" i="7"/>
  <c r="H189" i="7"/>
  <c r="G189" i="7"/>
  <c r="F189" i="7"/>
  <c r="E189" i="7"/>
  <c r="D189" i="7"/>
  <c r="AG188" i="7"/>
  <c r="AF188" i="7"/>
  <c r="AE188" i="7"/>
  <c r="AD188" i="7"/>
  <c r="AC188" i="7"/>
  <c r="AB188" i="7"/>
  <c r="AA188" i="7"/>
  <c r="Z188" i="7"/>
  <c r="Y188" i="7"/>
  <c r="X188" i="7"/>
  <c r="W188" i="7"/>
  <c r="V188" i="7"/>
  <c r="U188" i="7"/>
  <c r="T188" i="7"/>
  <c r="S188" i="7"/>
  <c r="R188" i="7"/>
  <c r="P188" i="7"/>
  <c r="O188" i="7"/>
  <c r="N188" i="7"/>
  <c r="M188" i="7"/>
  <c r="L188" i="7"/>
  <c r="K188" i="7"/>
  <c r="J188" i="7"/>
  <c r="I188" i="7"/>
  <c r="H188" i="7"/>
  <c r="G188" i="7"/>
  <c r="F188" i="7"/>
  <c r="E188" i="7"/>
  <c r="D188" i="7"/>
  <c r="AG187" i="7"/>
  <c r="AF187" i="7"/>
  <c r="AE187" i="7"/>
  <c r="AD187" i="7"/>
  <c r="AC187" i="7"/>
  <c r="AB187" i="7"/>
  <c r="AA187" i="7"/>
  <c r="Z187" i="7"/>
  <c r="Y187" i="7"/>
  <c r="X187" i="7"/>
  <c r="W187" i="7"/>
  <c r="V187" i="7"/>
  <c r="U187" i="7"/>
  <c r="T187" i="7"/>
  <c r="S187" i="7"/>
  <c r="R187" i="7"/>
  <c r="P187" i="7"/>
  <c r="O187" i="7"/>
  <c r="N187" i="7"/>
  <c r="M187" i="7"/>
  <c r="L187" i="7"/>
  <c r="K187" i="7"/>
  <c r="J187" i="7"/>
  <c r="I187" i="7"/>
  <c r="H187" i="7"/>
  <c r="G187" i="7"/>
  <c r="F187" i="7"/>
  <c r="E187" i="7"/>
  <c r="D187" i="7"/>
  <c r="AG186" i="7"/>
  <c r="AF186" i="7"/>
  <c r="AE186" i="7"/>
  <c r="AD186" i="7"/>
  <c r="AC186" i="7"/>
  <c r="AB186" i="7"/>
  <c r="AA186" i="7"/>
  <c r="Z186" i="7"/>
  <c r="Y186" i="7"/>
  <c r="X186" i="7"/>
  <c r="W186" i="7"/>
  <c r="V186" i="7"/>
  <c r="U186" i="7"/>
  <c r="T186" i="7"/>
  <c r="S186" i="7"/>
  <c r="R186" i="7"/>
  <c r="P186" i="7"/>
  <c r="O186" i="7"/>
  <c r="N186" i="7"/>
  <c r="M186" i="7"/>
  <c r="L186" i="7"/>
  <c r="K186" i="7"/>
  <c r="J186" i="7"/>
  <c r="I186" i="7"/>
  <c r="H186" i="7"/>
  <c r="G186" i="7"/>
  <c r="F186" i="7"/>
  <c r="E186" i="7"/>
  <c r="D186" i="7"/>
  <c r="AG185" i="7"/>
  <c r="AF185" i="7"/>
  <c r="AE185" i="7"/>
  <c r="AD185" i="7"/>
  <c r="AC185" i="7"/>
  <c r="AB185" i="7"/>
  <c r="AA185" i="7"/>
  <c r="Z185" i="7"/>
  <c r="Y185" i="7"/>
  <c r="X185" i="7"/>
  <c r="W185" i="7"/>
  <c r="V185" i="7"/>
  <c r="U185" i="7"/>
  <c r="T185" i="7"/>
  <c r="S185" i="7"/>
  <c r="R185" i="7"/>
  <c r="P185" i="7"/>
  <c r="O185" i="7"/>
  <c r="N185" i="7"/>
  <c r="M185" i="7"/>
  <c r="L185" i="7"/>
  <c r="K185" i="7"/>
  <c r="J185" i="7"/>
  <c r="I185" i="7"/>
  <c r="H185" i="7"/>
  <c r="G185" i="7"/>
  <c r="F185" i="7"/>
  <c r="E185" i="7"/>
  <c r="D185" i="7"/>
  <c r="AG184" i="7"/>
  <c r="AF184" i="7"/>
  <c r="AE184" i="7"/>
  <c r="AD184" i="7"/>
  <c r="AC184" i="7"/>
  <c r="AB184" i="7"/>
  <c r="AA184" i="7"/>
  <c r="Z184" i="7"/>
  <c r="Y184" i="7"/>
  <c r="X184" i="7"/>
  <c r="W184" i="7"/>
  <c r="V184" i="7"/>
  <c r="U184" i="7"/>
  <c r="T184" i="7"/>
  <c r="S184" i="7"/>
  <c r="R184" i="7"/>
  <c r="P184" i="7"/>
  <c r="O184" i="7"/>
  <c r="N184" i="7"/>
  <c r="M184" i="7"/>
  <c r="L184" i="7"/>
  <c r="K184" i="7"/>
  <c r="J184" i="7"/>
  <c r="I184" i="7"/>
  <c r="H184" i="7"/>
  <c r="G184" i="7"/>
  <c r="F184" i="7"/>
  <c r="E184" i="7"/>
  <c r="D184" i="7"/>
  <c r="AG183" i="7"/>
  <c r="AF183" i="7"/>
  <c r="AE183" i="7"/>
  <c r="AD183" i="7"/>
  <c r="AC183" i="7"/>
  <c r="AB183" i="7"/>
  <c r="AA183" i="7"/>
  <c r="Z183" i="7"/>
  <c r="Y183" i="7"/>
  <c r="X183" i="7"/>
  <c r="W183" i="7"/>
  <c r="V183" i="7"/>
  <c r="U183" i="7"/>
  <c r="T183" i="7"/>
  <c r="S183" i="7"/>
  <c r="R183" i="7"/>
  <c r="P183" i="7"/>
  <c r="O183" i="7"/>
  <c r="N183" i="7"/>
  <c r="M183" i="7"/>
  <c r="L183" i="7"/>
  <c r="K183" i="7"/>
  <c r="J183" i="7"/>
  <c r="I183" i="7"/>
  <c r="H183" i="7"/>
  <c r="G183" i="7"/>
  <c r="F183" i="7"/>
  <c r="E183" i="7"/>
  <c r="D183" i="7"/>
  <c r="AG182" i="7"/>
  <c r="AF182" i="7"/>
  <c r="AE182" i="7"/>
  <c r="AD182" i="7"/>
  <c r="AC182" i="7"/>
  <c r="AB182" i="7"/>
  <c r="AA182" i="7"/>
  <c r="Z182" i="7"/>
  <c r="Y182" i="7"/>
  <c r="X182" i="7"/>
  <c r="W182" i="7"/>
  <c r="V182" i="7"/>
  <c r="U182" i="7"/>
  <c r="T182" i="7"/>
  <c r="S182" i="7"/>
  <c r="R182" i="7"/>
  <c r="P182" i="7"/>
  <c r="O182" i="7"/>
  <c r="N182" i="7"/>
  <c r="M182" i="7"/>
  <c r="L182" i="7"/>
  <c r="K182" i="7"/>
  <c r="J182" i="7"/>
  <c r="I182" i="7"/>
  <c r="H182" i="7"/>
  <c r="G182" i="7"/>
  <c r="F182" i="7"/>
  <c r="E182" i="7"/>
  <c r="D182" i="7"/>
  <c r="AG181" i="7"/>
  <c r="AF181" i="7"/>
  <c r="AE181" i="7"/>
  <c r="AD181" i="7"/>
  <c r="AC181" i="7"/>
  <c r="AB181" i="7"/>
  <c r="AA181" i="7"/>
  <c r="Z181" i="7"/>
  <c r="Y181" i="7"/>
  <c r="X181" i="7"/>
  <c r="W181" i="7"/>
  <c r="V181" i="7"/>
  <c r="U181" i="7"/>
  <c r="T181" i="7"/>
  <c r="S181" i="7"/>
  <c r="R181" i="7"/>
  <c r="P181" i="7"/>
  <c r="O181" i="7"/>
  <c r="N181" i="7"/>
  <c r="M181" i="7"/>
  <c r="L181" i="7"/>
  <c r="K181" i="7"/>
  <c r="J181" i="7"/>
  <c r="I181" i="7"/>
  <c r="H181" i="7"/>
  <c r="G181" i="7"/>
  <c r="F181" i="7"/>
  <c r="E181" i="7"/>
  <c r="D181" i="7"/>
  <c r="AG180" i="7"/>
  <c r="AF180" i="7"/>
  <c r="AE180" i="7"/>
  <c r="AD180" i="7"/>
  <c r="AC180" i="7"/>
  <c r="AB180" i="7"/>
  <c r="AA180" i="7"/>
  <c r="Z180" i="7"/>
  <c r="Y180" i="7"/>
  <c r="X180" i="7"/>
  <c r="W180" i="7"/>
  <c r="V180" i="7"/>
  <c r="U180" i="7"/>
  <c r="T180" i="7"/>
  <c r="S180" i="7"/>
  <c r="R180" i="7"/>
  <c r="P180" i="7"/>
  <c r="O180" i="7"/>
  <c r="N180" i="7"/>
  <c r="M180" i="7"/>
  <c r="L180" i="7"/>
  <c r="K180" i="7"/>
  <c r="J180" i="7"/>
  <c r="I180" i="7"/>
  <c r="H180" i="7"/>
  <c r="G180" i="7"/>
  <c r="F180" i="7"/>
  <c r="E180" i="7"/>
  <c r="D180" i="7"/>
  <c r="AG179" i="7"/>
  <c r="AF179" i="7"/>
  <c r="AE179" i="7"/>
  <c r="AD179" i="7"/>
  <c r="AC179" i="7"/>
  <c r="AB179" i="7"/>
  <c r="AA179" i="7"/>
  <c r="Z179" i="7"/>
  <c r="Y179" i="7"/>
  <c r="X179" i="7"/>
  <c r="W179" i="7"/>
  <c r="V179" i="7"/>
  <c r="U179" i="7"/>
  <c r="T179" i="7"/>
  <c r="S179" i="7"/>
  <c r="R179" i="7"/>
  <c r="P179" i="7"/>
  <c r="O179" i="7"/>
  <c r="N179" i="7"/>
  <c r="M179" i="7"/>
  <c r="L179" i="7"/>
  <c r="K179" i="7"/>
  <c r="J179" i="7"/>
  <c r="I179" i="7"/>
  <c r="H179" i="7"/>
  <c r="G179" i="7"/>
  <c r="F179" i="7"/>
  <c r="E179" i="7"/>
  <c r="D179" i="7"/>
  <c r="AG178" i="7"/>
  <c r="AF178" i="7"/>
  <c r="AE178" i="7"/>
  <c r="AD178" i="7"/>
  <c r="AC178" i="7"/>
  <c r="AB178" i="7"/>
  <c r="AA178" i="7"/>
  <c r="Z178" i="7"/>
  <c r="Y178" i="7"/>
  <c r="X178" i="7"/>
  <c r="W178" i="7"/>
  <c r="V178" i="7"/>
  <c r="U178" i="7"/>
  <c r="T178" i="7"/>
  <c r="S178" i="7"/>
  <c r="R178" i="7"/>
  <c r="P178" i="7"/>
  <c r="O178" i="7"/>
  <c r="N178" i="7"/>
  <c r="M178" i="7"/>
  <c r="L178" i="7"/>
  <c r="K178" i="7"/>
  <c r="J178" i="7"/>
  <c r="I178" i="7"/>
  <c r="H178" i="7"/>
  <c r="G178" i="7"/>
  <c r="F178" i="7"/>
  <c r="E178" i="7"/>
  <c r="D178" i="7"/>
  <c r="AG177" i="7"/>
  <c r="AF177" i="7"/>
  <c r="AE177" i="7"/>
  <c r="AD177" i="7"/>
  <c r="AC177" i="7"/>
  <c r="AB177" i="7"/>
  <c r="AA177" i="7"/>
  <c r="Z177" i="7"/>
  <c r="Y177" i="7"/>
  <c r="X177" i="7"/>
  <c r="W177" i="7"/>
  <c r="V177" i="7"/>
  <c r="U177" i="7"/>
  <c r="T177" i="7"/>
  <c r="S177" i="7"/>
  <c r="R177" i="7"/>
  <c r="P177" i="7"/>
  <c r="O177" i="7"/>
  <c r="N177" i="7"/>
  <c r="M177" i="7"/>
  <c r="L177" i="7"/>
  <c r="K177" i="7"/>
  <c r="J177" i="7"/>
  <c r="I177" i="7"/>
  <c r="H177" i="7"/>
  <c r="G177" i="7"/>
  <c r="F177" i="7"/>
  <c r="E177" i="7"/>
  <c r="D177" i="7"/>
  <c r="AG176" i="7"/>
  <c r="AF176" i="7"/>
  <c r="AE176" i="7"/>
  <c r="AD176" i="7"/>
  <c r="AC176" i="7"/>
  <c r="AB176" i="7"/>
  <c r="AA176" i="7"/>
  <c r="Z176" i="7"/>
  <c r="Y176" i="7"/>
  <c r="X176" i="7"/>
  <c r="W176" i="7"/>
  <c r="V176" i="7"/>
  <c r="U176" i="7"/>
  <c r="T176" i="7"/>
  <c r="S176" i="7"/>
  <c r="R176" i="7"/>
  <c r="P176" i="7"/>
  <c r="O176" i="7"/>
  <c r="N176" i="7"/>
  <c r="M176" i="7"/>
  <c r="L176" i="7"/>
  <c r="K176" i="7"/>
  <c r="J176" i="7"/>
  <c r="I176" i="7"/>
  <c r="H176" i="7"/>
  <c r="G176" i="7"/>
  <c r="F176" i="7"/>
  <c r="E176" i="7"/>
  <c r="D176" i="7"/>
  <c r="AG175" i="7"/>
  <c r="AF175" i="7"/>
  <c r="AE175" i="7"/>
  <c r="AD175" i="7"/>
  <c r="AC175" i="7"/>
  <c r="AB175" i="7"/>
  <c r="AA175" i="7"/>
  <c r="Z175" i="7"/>
  <c r="Y175" i="7"/>
  <c r="X175" i="7"/>
  <c r="W175" i="7"/>
  <c r="V175" i="7"/>
  <c r="U175" i="7"/>
  <c r="T175" i="7"/>
  <c r="S175" i="7"/>
  <c r="R175" i="7"/>
  <c r="P175" i="7"/>
  <c r="O175" i="7"/>
  <c r="N175" i="7"/>
  <c r="M175" i="7"/>
  <c r="L175" i="7"/>
  <c r="K175" i="7"/>
  <c r="J175" i="7"/>
  <c r="I175" i="7"/>
  <c r="H175" i="7"/>
  <c r="G175" i="7"/>
  <c r="F175" i="7"/>
  <c r="E175" i="7"/>
  <c r="D175" i="7"/>
  <c r="AG174" i="7"/>
  <c r="AF174" i="7"/>
  <c r="AE174" i="7"/>
  <c r="AD174" i="7"/>
  <c r="AC174" i="7"/>
  <c r="AB174" i="7"/>
  <c r="AA174" i="7"/>
  <c r="Z174" i="7"/>
  <c r="Y174" i="7"/>
  <c r="X174" i="7"/>
  <c r="W174" i="7"/>
  <c r="V174" i="7"/>
  <c r="U174" i="7"/>
  <c r="T174" i="7"/>
  <c r="S174" i="7"/>
  <c r="R174" i="7"/>
  <c r="P174" i="7"/>
  <c r="O174" i="7"/>
  <c r="N174" i="7"/>
  <c r="M174" i="7"/>
  <c r="L174" i="7"/>
  <c r="K174" i="7"/>
  <c r="J174" i="7"/>
  <c r="I174" i="7"/>
  <c r="H174" i="7"/>
  <c r="G174" i="7"/>
  <c r="F174" i="7"/>
  <c r="E174" i="7"/>
  <c r="D174" i="7"/>
  <c r="AG173" i="7"/>
  <c r="AF173" i="7"/>
  <c r="AE173" i="7"/>
  <c r="AD173" i="7"/>
  <c r="AC173" i="7"/>
  <c r="AB173" i="7"/>
  <c r="AA173" i="7"/>
  <c r="Z173" i="7"/>
  <c r="Y173" i="7"/>
  <c r="X173" i="7"/>
  <c r="W173" i="7"/>
  <c r="V173" i="7"/>
  <c r="U173" i="7"/>
  <c r="T173" i="7"/>
  <c r="S173" i="7"/>
  <c r="R173" i="7"/>
  <c r="P173" i="7"/>
  <c r="O173" i="7"/>
  <c r="N173" i="7"/>
  <c r="M173" i="7"/>
  <c r="L173" i="7"/>
  <c r="K173" i="7"/>
  <c r="J173" i="7"/>
  <c r="I173" i="7"/>
  <c r="H173" i="7"/>
  <c r="G173" i="7"/>
  <c r="F173" i="7"/>
  <c r="E173" i="7"/>
  <c r="D173" i="7"/>
  <c r="AG172" i="7"/>
  <c r="AF172" i="7"/>
  <c r="AE172" i="7"/>
  <c r="AD172" i="7"/>
  <c r="AC172" i="7"/>
  <c r="AB172" i="7"/>
  <c r="AA172" i="7"/>
  <c r="Z172" i="7"/>
  <c r="Y172" i="7"/>
  <c r="X172" i="7"/>
  <c r="W172" i="7"/>
  <c r="V172" i="7"/>
  <c r="U172" i="7"/>
  <c r="T172" i="7"/>
  <c r="S172" i="7"/>
  <c r="R172" i="7"/>
  <c r="P172" i="7"/>
  <c r="O172" i="7"/>
  <c r="N172" i="7"/>
  <c r="M172" i="7"/>
  <c r="L172" i="7"/>
  <c r="K172" i="7"/>
  <c r="J172" i="7"/>
  <c r="I172" i="7"/>
  <c r="H172" i="7"/>
  <c r="G172" i="7"/>
  <c r="F172" i="7"/>
  <c r="E172" i="7"/>
  <c r="D172" i="7"/>
  <c r="AG171" i="7"/>
  <c r="AF171" i="7"/>
  <c r="AE171" i="7"/>
  <c r="AD171" i="7"/>
  <c r="AC171" i="7"/>
  <c r="AB171" i="7"/>
  <c r="AA171" i="7"/>
  <c r="Z171" i="7"/>
  <c r="Y171" i="7"/>
  <c r="X171" i="7"/>
  <c r="W171" i="7"/>
  <c r="V171" i="7"/>
  <c r="U171" i="7"/>
  <c r="T171" i="7"/>
  <c r="S171" i="7"/>
  <c r="R171" i="7"/>
  <c r="P171" i="7"/>
  <c r="O171" i="7"/>
  <c r="N171" i="7"/>
  <c r="M171" i="7"/>
  <c r="L171" i="7"/>
  <c r="K171" i="7"/>
  <c r="J171" i="7"/>
  <c r="I171" i="7"/>
  <c r="H171" i="7"/>
  <c r="G171" i="7"/>
  <c r="F171" i="7"/>
  <c r="E171" i="7"/>
  <c r="D171" i="7"/>
  <c r="AG170" i="7"/>
  <c r="AF170" i="7"/>
  <c r="AE170" i="7"/>
  <c r="AD170" i="7"/>
  <c r="AC170" i="7"/>
  <c r="AB170" i="7"/>
  <c r="AA170" i="7"/>
  <c r="Z170" i="7"/>
  <c r="Y170" i="7"/>
  <c r="X170" i="7"/>
  <c r="W170" i="7"/>
  <c r="V170" i="7"/>
  <c r="U170" i="7"/>
  <c r="T170" i="7"/>
  <c r="S170" i="7"/>
  <c r="R170" i="7"/>
  <c r="P170" i="7"/>
  <c r="O170" i="7"/>
  <c r="N170" i="7"/>
  <c r="M170" i="7"/>
  <c r="L170" i="7"/>
  <c r="K170" i="7"/>
  <c r="J170" i="7"/>
  <c r="I170" i="7"/>
  <c r="H170" i="7"/>
  <c r="G170" i="7"/>
  <c r="F170" i="7"/>
  <c r="E170" i="7"/>
  <c r="D170" i="7"/>
  <c r="AG169" i="7"/>
  <c r="AF169" i="7"/>
  <c r="AE169" i="7"/>
  <c r="AD169" i="7"/>
  <c r="AC169" i="7"/>
  <c r="AB169" i="7"/>
  <c r="AA169" i="7"/>
  <c r="Z169" i="7"/>
  <c r="Y169" i="7"/>
  <c r="X169" i="7"/>
  <c r="W169" i="7"/>
  <c r="V169" i="7"/>
  <c r="U169" i="7"/>
  <c r="T169" i="7"/>
  <c r="S169" i="7"/>
  <c r="R169" i="7"/>
  <c r="P169" i="7"/>
  <c r="O169" i="7"/>
  <c r="N169" i="7"/>
  <c r="M169" i="7"/>
  <c r="L169" i="7"/>
  <c r="K169" i="7"/>
  <c r="J169" i="7"/>
  <c r="I169" i="7"/>
  <c r="H169" i="7"/>
  <c r="G169" i="7"/>
  <c r="F169" i="7"/>
  <c r="E169" i="7"/>
  <c r="D169" i="7"/>
  <c r="AG168" i="7"/>
  <c r="AF168" i="7"/>
  <c r="AE168" i="7"/>
  <c r="AD168" i="7"/>
  <c r="AC168" i="7"/>
  <c r="AB168" i="7"/>
  <c r="AA168" i="7"/>
  <c r="Z168" i="7"/>
  <c r="Y168" i="7"/>
  <c r="X168" i="7"/>
  <c r="W168" i="7"/>
  <c r="V168" i="7"/>
  <c r="U168" i="7"/>
  <c r="T168" i="7"/>
  <c r="S168" i="7"/>
  <c r="R168" i="7"/>
  <c r="P168" i="7"/>
  <c r="O168" i="7"/>
  <c r="N168" i="7"/>
  <c r="M168" i="7"/>
  <c r="L168" i="7"/>
  <c r="K168" i="7"/>
  <c r="J168" i="7"/>
  <c r="I168" i="7"/>
  <c r="H168" i="7"/>
  <c r="G168" i="7"/>
  <c r="F168" i="7"/>
  <c r="E168" i="7"/>
  <c r="D168" i="7"/>
  <c r="AG167" i="7"/>
  <c r="AF167" i="7"/>
  <c r="AE167" i="7"/>
  <c r="AD167" i="7"/>
  <c r="AC167" i="7"/>
  <c r="AB167" i="7"/>
  <c r="AA167" i="7"/>
  <c r="Z167" i="7"/>
  <c r="Y167" i="7"/>
  <c r="X167" i="7"/>
  <c r="W167" i="7"/>
  <c r="V167" i="7"/>
  <c r="U167" i="7"/>
  <c r="T167" i="7"/>
  <c r="S167" i="7"/>
  <c r="R167" i="7"/>
  <c r="P167" i="7"/>
  <c r="O167" i="7"/>
  <c r="N167" i="7"/>
  <c r="M167" i="7"/>
  <c r="L167" i="7"/>
  <c r="K167" i="7"/>
  <c r="J167" i="7"/>
  <c r="I167" i="7"/>
  <c r="H167" i="7"/>
  <c r="G167" i="7"/>
  <c r="F167" i="7"/>
  <c r="E167" i="7"/>
  <c r="D167" i="7"/>
  <c r="AG166" i="7"/>
  <c r="AF166" i="7"/>
  <c r="AE166" i="7"/>
  <c r="AD166" i="7"/>
  <c r="AC166" i="7"/>
  <c r="AB166" i="7"/>
  <c r="AA166" i="7"/>
  <c r="Z166" i="7"/>
  <c r="Y166" i="7"/>
  <c r="X166" i="7"/>
  <c r="W166" i="7"/>
  <c r="V166" i="7"/>
  <c r="U166" i="7"/>
  <c r="T166" i="7"/>
  <c r="S166" i="7"/>
  <c r="R166" i="7"/>
  <c r="P166" i="7"/>
  <c r="O166" i="7"/>
  <c r="N166" i="7"/>
  <c r="M166" i="7"/>
  <c r="L166" i="7"/>
  <c r="K166" i="7"/>
  <c r="J166" i="7"/>
  <c r="I166" i="7"/>
  <c r="H166" i="7"/>
  <c r="G166" i="7"/>
  <c r="F166" i="7"/>
  <c r="E166" i="7"/>
  <c r="D166" i="7"/>
  <c r="AG165" i="7"/>
  <c r="AF165" i="7"/>
  <c r="AE165" i="7"/>
  <c r="AD165" i="7"/>
  <c r="AC165" i="7"/>
  <c r="AB165" i="7"/>
  <c r="AA165" i="7"/>
  <c r="Z165" i="7"/>
  <c r="Y165" i="7"/>
  <c r="X165" i="7"/>
  <c r="W165" i="7"/>
  <c r="V165" i="7"/>
  <c r="U165" i="7"/>
  <c r="T165" i="7"/>
  <c r="S165" i="7"/>
  <c r="R165" i="7"/>
  <c r="P165" i="7"/>
  <c r="O165" i="7"/>
  <c r="N165" i="7"/>
  <c r="M165" i="7"/>
  <c r="L165" i="7"/>
  <c r="K165" i="7"/>
  <c r="J165" i="7"/>
  <c r="I165" i="7"/>
  <c r="H165" i="7"/>
  <c r="G165" i="7"/>
  <c r="F165" i="7"/>
  <c r="E165" i="7"/>
  <c r="D165" i="7"/>
  <c r="AG164" i="7"/>
  <c r="AF164" i="7"/>
  <c r="AE164" i="7"/>
  <c r="AD164" i="7"/>
  <c r="AC164" i="7"/>
  <c r="AB164" i="7"/>
  <c r="AA164" i="7"/>
  <c r="Z164" i="7"/>
  <c r="Y164" i="7"/>
  <c r="X164" i="7"/>
  <c r="W164" i="7"/>
  <c r="V164" i="7"/>
  <c r="U164" i="7"/>
  <c r="T164" i="7"/>
  <c r="S164" i="7"/>
  <c r="R164" i="7"/>
  <c r="P164" i="7"/>
  <c r="O164" i="7"/>
  <c r="N164" i="7"/>
  <c r="M164" i="7"/>
  <c r="L164" i="7"/>
  <c r="K164" i="7"/>
  <c r="J164" i="7"/>
  <c r="I164" i="7"/>
  <c r="H164" i="7"/>
  <c r="G164" i="7"/>
  <c r="F164" i="7"/>
  <c r="E164" i="7"/>
  <c r="D164" i="7"/>
  <c r="AG163" i="7"/>
  <c r="AF163" i="7"/>
  <c r="AE163" i="7"/>
  <c r="AD163" i="7"/>
  <c r="AC163" i="7"/>
  <c r="AB163" i="7"/>
  <c r="AA163" i="7"/>
  <c r="Z163" i="7"/>
  <c r="Y163" i="7"/>
  <c r="X163" i="7"/>
  <c r="W163" i="7"/>
  <c r="V163" i="7"/>
  <c r="U163" i="7"/>
  <c r="T163" i="7"/>
  <c r="S163" i="7"/>
  <c r="R163" i="7"/>
  <c r="P163" i="7"/>
  <c r="O163" i="7"/>
  <c r="N163" i="7"/>
  <c r="M163" i="7"/>
  <c r="L163" i="7"/>
  <c r="K163" i="7"/>
  <c r="J163" i="7"/>
  <c r="I163" i="7"/>
  <c r="H163" i="7"/>
  <c r="G163" i="7"/>
  <c r="F163" i="7"/>
  <c r="E163" i="7"/>
  <c r="D163" i="7"/>
  <c r="AG162" i="7"/>
  <c r="AF162" i="7"/>
  <c r="AE162" i="7"/>
  <c r="AD162" i="7"/>
  <c r="AC162" i="7"/>
  <c r="AB162" i="7"/>
  <c r="AA162" i="7"/>
  <c r="Z162" i="7"/>
  <c r="Y162" i="7"/>
  <c r="X162" i="7"/>
  <c r="W162" i="7"/>
  <c r="V162" i="7"/>
  <c r="U162" i="7"/>
  <c r="T162" i="7"/>
  <c r="S162" i="7"/>
  <c r="R162" i="7"/>
  <c r="P162" i="7"/>
  <c r="O162" i="7"/>
  <c r="N162" i="7"/>
  <c r="M162" i="7"/>
  <c r="L162" i="7"/>
  <c r="K162" i="7"/>
  <c r="J162" i="7"/>
  <c r="I162" i="7"/>
  <c r="H162" i="7"/>
  <c r="G162" i="7"/>
  <c r="F162" i="7"/>
  <c r="E162" i="7"/>
  <c r="D162" i="7"/>
  <c r="AG161" i="7"/>
  <c r="AF161" i="7"/>
  <c r="AE161" i="7"/>
  <c r="AD161" i="7"/>
  <c r="AC161" i="7"/>
  <c r="AB161" i="7"/>
  <c r="AA161" i="7"/>
  <c r="Z161" i="7"/>
  <c r="Y161" i="7"/>
  <c r="X161" i="7"/>
  <c r="W161" i="7"/>
  <c r="V161" i="7"/>
  <c r="U161" i="7"/>
  <c r="T161" i="7"/>
  <c r="S161" i="7"/>
  <c r="R161" i="7"/>
  <c r="P161" i="7"/>
  <c r="O161" i="7"/>
  <c r="N161" i="7"/>
  <c r="M161" i="7"/>
  <c r="L161" i="7"/>
  <c r="K161" i="7"/>
  <c r="J161" i="7"/>
  <c r="I161" i="7"/>
  <c r="H161" i="7"/>
  <c r="G161" i="7"/>
  <c r="F161" i="7"/>
  <c r="E161" i="7"/>
  <c r="D161" i="7"/>
  <c r="AG160" i="7"/>
  <c r="AF160" i="7"/>
  <c r="AE160" i="7"/>
  <c r="AD160" i="7"/>
  <c r="AC160" i="7"/>
  <c r="AB160" i="7"/>
  <c r="AA160" i="7"/>
  <c r="Z160" i="7"/>
  <c r="Y160" i="7"/>
  <c r="X160" i="7"/>
  <c r="W160" i="7"/>
  <c r="V160" i="7"/>
  <c r="U160" i="7"/>
  <c r="T160" i="7"/>
  <c r="S160" i="7"/>
  <c r="R160" i="7"/>
  <c r="P160" i="7"/>
  <c r="O160" i="7"/>
  <c r="N160" i="7"/>
  <c r="M160" i="7"/>
  <c r="L160" i="7"/>
  <c r="K160" i="7"/>
  <c r="J160" i="7"/>
  <c r="I160" i="7"/>
  <c r="H160" i="7"/>
  <c r="G160" i="7"/>
  <c r="F160" i="7"/>
  <c r="E160" i="7"/>
  <c r="D160" i="7"/>
  <c r="AG159" i="7"/>
  <c r="AF159" i="7"/>
  <c r="AE159" i="7"/>
  <c r="AD159" i="7"/>
  <c r="AC159" i="7"/>
  <c r="AB159" i="7"/>
  <c r="AA159" i="7"/>
  <c r="Z159" i="7"/>
  <c r="Y159" i="7"/>
  <c r="X159" i="7"/>
  <c r="W159" i="7"/>
  <c r="V159" i="7"/>
  <c r="U159" i="7"/>
  <c r="T159" i="7"/>
  <c r="S159" i="7"/>
  <c r="R159" i="7"/>
  <c r="P159" i="7"/>
  <c r="O159" i="7"/>
  <c r="N159" i="7"/>
  <c r="M159" i="7"/>
  <c r="L159" i="7"/>
  <c r="K159" i="7"/>
  <c r="J159" i="7"/>
  <c r="I159" i="7"/>
  <c r="H159" i="7"/>
  <c r="G159" i="7"/>
  <c r="F159" i="7"/>
  <c r="E159" i="7"/>
  <c r="D159" i="7"/>
  <c r="AG158" i="7"/>
  <c r="AF158" i="7"/>
  <c r="AE158" i="7"/>
  <c r="AD158" i="7"/>
  <c r="AC158" i="7"/>
  <c r="AB158" i="7"/>
  <c r="AA158" i="7"/>
  <c r="Z158" i="7"/>
  <c r="Y158" i="7"/>
  <c r="X158" i="7"/>
  <c r="W158" i="7"/>
  <c r="V158" i="7"/>
  <c r="U158" i="7"/>
  <c r="T158" i="7"/>
  <c r="S158" i="7"/>
  <c r="R158" i="7"/>
  <c r="P158" i="7"/>
  <c r="O158" i="7"/>
  <c r="N158" i="7"/>
  <c r="M158" i="7"/>
  <c r="L158" i="7"/>
  <c r="K158" i="7"/>
  <c r="J158" i="7"/>
  <c r="I158" i="7"/>
  <c r="H158" i="7"/>
  <c r="G158" i="7"/>
  <c r="F158" i="7"/>
  <c r="E158" i="7"/>
  <c r="D158" i="7"/>
  <c r="AG157" i="7"/>
  <c r="AF157" i="7"/>
  <c r="AE157" i="7"/>
  <c r="AD157" i="7"/>
  <c r="AC157" i="7"/>
  <c r="AB157" i="7"/>
  <c r="AA157" i="7"/>
  <c r="Z157" i="7"/>
  <c r="Y157" i="7"/>
  <c r="X157" i="7"/>
  <c r="W157" i="7"/>
  <c r="V157" i="7"/>
  <c r="U157" i="7"/>
  <c r="T157" i="7"/>
  <c r="S157" i="7"/>
  <c r="R157" i="7"/>
  <c r="P157" i="7"/>
  <c r="O157" i="7"/>
  <c r="N157" i="7"/>
  <c r="M157" i="7"/>
  <c r="L157" i="7"/>
  <c r="K157" i="7"/>
  <c r="J157" i="7"/>
  <c r="I157" i="7"/>
  <c r="H157" i="7"/>
  <c r="G157" i="7"/>
  <c r="F157" i="7"/>
  <c r="E157" i="7"/>
  <c r="D157" i="7"/>
  <c r="AG156" i="7"/>
  <c r="AF156" i="7"/>
  <c r="AE156" i="7"/>
  <c r="AD156" i="7"/>
  <c r="AC156" i="7"/>
  <c r="AB156" i="7"/>
  <c r="AA156" i="7"/>
  <c r="Z156" i="7"/>
  <c r="Y156" i="7"/>
  <c r="X156" i="7"/>
  <c r="W156" i="7"/>
  <c r="V156" i="7"/>
  <c r="U156" i="7"/>
  <c r="T156" i="7"/>
  <c r="S156" i="7"/>
  <c r="R156" i="7"/>
  <c r="P156" i="7"/>
  <c r="O156" i="7"/>
  <c r="N156" i="7"/>
  <c r="M156" i="7"/>
  <c r="L156" i="7"/>
  <c r="K156" i="7"/>
  <c r="J156" i="7"/>
  <c r="I156" i="7"/>
  <c r="H156" i="7"/>
  <c r="G156" i="7"/>
  <c r="F156" i="7"/>
  <c r="E156" i="7"/>
  <c r="D156" i="7"/>
  <c r="AG155" i="7"/>
  <c r="AF155" i="7"/>
  <c r="AE155" i="7"/>
  <c r="AD155" i="7"/>
  <c r="AC155" i="7"/>
  <c r="AB155" i="7"/>
  <c r="AA155" i="7"/>
  <c r="Z155" i="7"/>
  <c r="Y155" i="7"/>
  <c r="X155" i="7"/>
  <c r="W155" i="7"/>
  <c r="V155" i="7"/>
  <c r="U155" i="7"/>
  <c r="T155" i="7"/>
  <c r="S155" i="7"/>
  <c r="R155" i="7"/>
  <c r="P155" i="7"/>
  <c r="O155" i="7"/>
  <c r="N155" i="7"/>
  <c r="M155" i="7"/>
  <c r="L155" i="7"/>
  <c r="K155" i="7"/>
  <c r="J155" i="7"/>
  <c r="I155" i="7"/>
  <c r="H155" i="7"/>
  <c r="G155" i="7"/>
  <c r="F155" i="7"/>
  <c r="E155" i="7"/>
  <c r="D155" i="7"/>
  <c r="AG154" i="7"/>
  <c r="AF154" i="7"/>
  <c r="AE154" i="7"/>
  <c r="AD154" i="7"/>
  <c r="AC154" i="7"/>
  <c r="AB154" i="7"/>
  <c r="AA154" i="7"/>
  <c r="Z154" i="7"/>
  <c r="Y154" i="7"/>
  <c r="X154" i="7"/>
  <c r="W154" i="7"/>
  <c r="V154" i="7"/>
  <c r="U154" i="7"/>
  <c r="T154" i="7"/>
  <c r="S154" i="7"/>
  <c r="R154" i="7"/>
  <c r="P154" i="7"/>
  <c r="O154" i="7"/>
  <c r="N154" i="7"/>
  <c r="M154" i="7"/>
  <c r="L154" i="7"/>
  <c r="K154" i="7"/>
  <c r="J154" i="7"/>
  <c r="I154" i="7"/>
  <c r="H154" i="7"/>
  <c r="G154" i="7"/>
  <c r="F154" i="7"/>
  <c r="E154" i="7"/>
  <c r="D154" i="7"/>
  <c r="AG153" i="7"/>
  <c r="AF153" i="7"/>
  <c r="AE153" i="7"/>
  <c r="AD153" i="7"/>
  <c r="AC153" i="7"/>
  <c r="AB153" i="7"/>
  <c r="AA153" i="7"/>
  <c r="Z153" i="7"/>
  <c r="Y153" i="7"/>
  <c r="X153" i="7"/>
  <c r="W153" i="7"/>
  <c r="V153" i="7"/>
  <c r="U153" i="7"/>
  <c r="T153" i="7"/>
  <c r="S153" i="7"/>
  <c r="R153" i="7"/>
  <c r="P153" i="7"/>
  <c r="O153" i="7"/>
  <c r="N153" i="7"/>
  <c r="M153" i="7"/>
  <c r="L153" i="7"/>
  <c r="K153" i="7"/>
  <c r="J153" i="7"/>
  <c r="I153" i="7"/>
  <c r="H153" i="7"/>
  <c r="G153" i="7"/>
  <c r="F153" i="7"/>
  <c r="E153" i="7"/>
  <c r="D153" i="7"/>
  <c r="AG152" i="7"/>
  <c r="AF152" i="7"/>
  <c r="AE152" i="7"/>
  <c r="AD152" i="7"/>
  <c r="AC152" i="7"/>
  <c r="AB152" i="7"/>
  <c r="AA152" i="7"/>
  <c r="Z152" i="7"/>
  <c r="Y152" i="7"/>
  <c r="X152" i="7"/>
  <c r="W152" i="7"/>
  <c r="V152" i="7"/>
  <c r="U152" i="7"/>
  <c r="T152" i="7"/>
  <c r="S152" i="7"/>
  <c r="R152" i="7"/>
  <c r="P152" i="7"/>
  <c r="O152" i="7"/>
  <c r="N152" i="7"/>
  <c r="M152" i="7"/>
  <c r="L152" i="7"/>
  <c r="K152" i="7"/>
  <c r="J152" i="7"/>
  <c r="I152" i="7"/>
  <c r="H152" i="7"/>
  <c r="G152" i="7"/>
  <c r="F152" i="7"/>
  <c r="E152" i="7"/>
  <c r="D152" i="7"/>
  <c r="AG151" i="7"/>
  <c r="AF151" i="7"/>
  <c r="AE151" i="7"/>
  <c r="AD151" i="7"/>
  <c r="AC151" i="7"/>
  <c r="AB151" i="7"/>
  <c r="AA151" i="7"/>
  <c r="Z151" i="7"/>
  <c r="Y151" i="7"/>
  <c r="X151" i="7"/>
  <c r="W151" i="7"/>
  <c r="V151" i="7"/>
  <c r="U151" i="7"/>
  <c r="T151" i="7"/>
  <c r="S151" i="7"/>
  <c r="R151" i="7"/>
  <c r="P151" i="7"/>
  <c r="O151" i="7"/>
  <c r="N151" i="7"/>
  <c r="M151" i="7"/>
  <c r="L151" i="7"/>
  <c r="K151" i="7"/>
  <c r="J151" i="7"/>
  <c r="I151" i="7"/>
  <c r="H151" i="7"/>
  <c r="G151" i="7"/>
  <c r="F151" i="7"/>
  <c r="E151" i="7"/>
  <c r="D151" i="7"/>
  <c r="AG150" i="7"/>
  <c r="AF150" i="7"/>
  <c r="AE150" i="7"/>
  <c r="AD150" i="7"/>
  <c r="AC150" i="7"/>
  <c r="AB150" i="7"/>
  <c r="AA150" i="7"/>
  <c r="Z150" i="7"/>
  <c r="Y150" i="7"/>
  <c r="X150" i="7"/>
  <c r="W150" i="7"/>
  <c r="V150" i="7"/>
  <c r="U150" i="7"/>
  <c r="T150" i="7"/>
  <c r="S150" i="7"/>
  <c r="R150" i="7"/>
  <c r="P150" i="7"/>
  <c r="O150" i="7"/>
  <c r="N150" i="7"/>
  <c r="M150" i="7"/>
  <c r="L150" i="7"/>
  <c r="K150" i="7"/>
  <c r="J150" i="7"/>
  <c r="I150" i="7"/>
  <c r="H150" i="7"/>
  <c r="G150" i="7"/>
  <c r="F150" i="7"/>
  <c r="E150" i="7"/>
  <c r="D150" i="7"/>
  <c r="AG149" i="7"/>
  <c r="AF149" i="7"/>
  <c r="AE149" i="7"/>
  <c r="AD149" i="7"/>
  <c r="AC149" i="7"/>
  <c r="AB149" i="7"/>
  <c r="AA149" i="7"/>
  <c r="Z149" i="7"/>
  <c r="Y149" i="7"/>
  <c r="X149" i="7"/>
  <c r="W149" i="7"/>
  <c r="V149" i="7"/>
  <c r="U149" i="7"/>
  <c r="T149" i="7"/>
  <c r="S149" i="7"/>
  <c r="R149" i="7"/>
  <c r="P149" i="7"/>
  <c r="O149" i="7"/>
  <c r="N149" i="7"/>
  <c r="M149" i="7"/>
  <c r="L149" i="7"/>
  <c r="K149" i="7"/>
  <c r="J149" i="7"/>
  <c r="I149" i="7"/>
  <c r="H149" i="7"/>
  <c r="G149" i="7"/>
  <c r="F149" i="7"/>
  <c r="E149" i="7"/>
  <c r="D149" i="7"/>
  <c r="AG148" i="7"/>
  <c r="AF148" i="7"/>
  <c r="AE148" i="7"/>
  <c r="AD148" i="7"/>
  <c r="AC148" i="7"/>
  <c r="AB148" i="7"/>
  <c r="AA148" i="7"/>
  <c r="Z148" i="7"/>
  <c r="Y148" i="7"/>
  <c r="X148" i="7"/>
  <c r="W148" i="7"/>
  <c r="V148" i="7"/>
  <c r="U148" i="7"/>
  <c r="T148" i="7"/>
  <c r="S148" i="7"/>
  <c r="R148" i="7"/>
  <c r="P148" i="7"/>
  <c r="O148" i="7"/>
  <c r="N148" i="7"/>
  <c r="M148" i="7"/>
  <c r="L148" i="7"/>
  <c r="K148" i="7"/>
  <c r="J148" i="7"/>
  <c r="I148" i="7"/>
  <c r="H148" i="7"/>
  <c r="G148" i="7"/>
  <c r="F148" i="7"/>
  <c r="E148" i="7"/>
  <c r="D148" i="7"/>
  <c r="AG147" i="7"/>
  <c r="AF147" i="7"/>
  <c r="AE147" i="7"/>
  <c r="AD147" i="7"/>
  <c r="AC147" i="7"/>
  <c r="AB147" i="7"/>
  <c r="AA147" i="7"/>
  <c r="Z147" i="7"/>
  <c r="Y147" i="7"/>
  <c r="X147" i="7"/>
  <c r="W147" i="7"/>
  <c r="V147" i="7"/>
  <c r="U147" i="7"/>
  <c r="T147" i="7"/>
  <c r="S147" i="7"/>
  <c r="R147" i="7"/>
  <c r="P147" i="7"/>
  <c r="O147" i="7"/>
  <c r="N147" i="7"/>
  <c r="M147" i="7"/>
  <c r="L147" i="7"/>
  <c r="K147" i="7"/>
  <c r="J147" i="7"/>
  <c r="I147" i="7"/>
  <c r="H147" i="7"/>
  <c r="G147" i="7"/>
  <c r="F147" i="7"/>
  <c r="E147" i="7"/>
  <c r="D147" i="7"/>
  <c r="AG146" i="7"/>
  <c r="AF146" i="7"/>
  <c r="AE146" i="7"/>
  <c r="AD146" i="7"/>
  <c r="AC146" i="7"/>
  <c r="AB146" i="7"/>
  <c r="AA146" i="7"/>
  <c r="Z146" i="7"/>
  <c r="Y146" i="7"/>
  <c r="X146" i="7"/>
  <c r="W146" i="7"/>
  <c r="V146" i="7"/>
  <c r="U146" i="7"/>
  <c r="T146" i="7"/>
  <c r="S146" i="7"/>
  <c r="R146" i="7"/>
  <c r="P146" i="7"/>
  <c r="O146" i="7"/>
  <c r="N146" i="7"/>
  <c r="M146" i="7"/>
  <c r="L146" i="7"/>
  <c r="K146" i="7"/>
  <c r="J146" i="7"/>
  <c r="I146" i="7"/>
  <c r="H146" i="7"/>
  <c r="G146" i="7"/>
  <c r="F146" i="7"/>
  <c r="E146" i="7"/>
  <c r="D146" i="7"/>
  <c r="AG145" i="7"/>
  <c r="AF145" i="7"/>
  <c r="AE145" i="7"/>
  <c r="AD145" i="7"/>
  <c r="AC145" i="7"/>
  <c r="AB145" i="7"/>
  <c r="AA145" i="7"/>
  <c r="Z145" i="7"/>
  <c r="Y145" i="7"/>
  <c r="X145" i="7"/>
  <c r="W145" i="7"/>
  <c r="V145" i="7"/>
  <c r="U145" i="7"/>
  <c r="T145" i="7"/>
  <c r="S145" i="7"/>
  <c r="R145" i="7"/>
  <c r="P145" i="7"/>
  <c r="O145" i="7"/>
  <c r="N145" i="7"/>
  <c r="M145" i="7"/>
  <c r="L145" i="7"/>
  <c r="K145" i="7"/>
  <c r="J145" i="7"/>
  <c r="I145" i="7"/>
  <c r="H145" i="7"/>
  <c r="G145" i="7"/>
  <c r="F145" i="7"/>
  <c r="E145" i="7"/>
  <c r="D145" i="7"/>
  <c r="AG144" i="7"/>
  <c r="AF144" i="7"/>
  <c r="AE144" i="7"/>
  <c r="AD144" i="7"/>
  <c r="AC144" i="7"/>
  <c r="AB144" i="7"/>
  <c r="AA144" i="7"/>
  <c r="Z144" i="7"/>
  <c r="Y144" i="7"/>
  <c r="X144" i="7"/>
  <c r="W144" i="7"/>
  <c r="V144" i="7"/>
  <c r="U144" i="7"/>
  <c r="T144" i="7"/>
  <c r="S144" i="7"/>
  <c r="R144" i="7"/>
  <c r="P144" i="7"/>
  <c r="O144" i="7"/>
  <c r="N144" i="7"/>
  <c r="M144" i="7"/>
  <c r="L144" i="7"/>
  <c r="K144" i="7"/>
  <c r="J144" i="7"/>
  <c r="I144" i="7"/>
  <c r="H144" i="7"/>
  <c r="G144" i="7"/>
  <c r="F144" i="7"/>
  <c r="E144" i="7"/>
  <c r="D144" i="7"/>
  <c r="AG143" i="7"/>
  <c r="AF143" i="7"/>
  <c r="AE143" i="7"/>
  <c r="AD143" i="7"/>
  <c r="AC143" i="7"/>
  <c r="AB143" i="7"/>
  <c r="AA143" i="7"/>
  <c r="Z143" i="7"/>
  <c r="Y143" i="7"/>
  <c r="X143" i="7"/>
  <c r="W143" i="7"/>
  <c r="V143" i="7"/>
  <c r="U143" i="7"/>
  <c r="T143" i="7"/>
  <c r="S143" i="7"/>
  <c r="R143" i="7"/>
  <c r="P143" i="7"/>
  <c r="O143" i="7"/>
  <c r="N143" i="7"/>
  <c r="M143" i="7"/>
  <c r="L143" i="7"/>
  <c r="K143" i="7"/>
  <c r="J143" i="7"/>
  <c r="I143" i="7"/>
  <c r="H143" i="7"/>
  <c r="G143" i="7"/>
  <c r="F143" i="7"/>
  <c r="E143" i="7"/>
  <c r="D143" i="7"/>
  <c r="AG142" i="7"/>
  <c r="AF142" i="7"/>
  <c r="AE142" i="7"/>
  <c r="AD142" i="7"/>
  <c r="AC142" i="7"/>
  <c r="AB142" i="7"/>
  <c r="AA142" i="7"/>
  <c r="Z142" i="7"/>
  <c r="Y142" i="7"/>
  <c r="X142" i="7"/>
  <c r="W142" i="7"/>
  <c r="V142" i="7"/>
  <c r="U142" i="7"/>
  <c r="T142" i="7"/>
  <c r="S142" i="7"/>
  <c r="R142" i="7"/>
  <c r="P142" i="7"/>
  <c r="O142" i="7"/>
  <c r="N142" i="7"/>
  <c r="M142" i="7"/>
  <c r="L142" i="7"/>
  <c r="K142" i="7"/>
  <c r="J142" i="7"/>
  <c r="I142" i="7"/>
  <c r="H142" i="7"/>
  <c r="G142" i="7"/>
  <c r="F142" i="7"/>
  <c r="E142" i="7"/>
  <c r="D142" i="7"/>
  <c r="AG141" i="7"/>
  <c r="AF141" i="7"/>
  <c r="AE141" i="7"/>
  <c r="AD141" i="7"/>
  <c r="AC141" i="7"/>
  <c r="AB141" i="7"/>
  <c r="AA141" i="7"/>
  <c r="Z141" i="7"/>
  <c r="Y141" i="7"/>
  <c r="X141" i="7"/>
  <c r="W141" i="7"/>
  <c r="V141" i="7"/>
  <c r="U141" i="7"/>
  <c r="T141" i="7"/>
  <c r="S141" i="7"/>
  <c r="R141" i="7"/>
  <c r="P141" i="7"/>
  <c r="O141" i="7"/>
  <c r="N141" i="7"/>
  <c r="M141" i="7"/>
  <c r="L141" i="7"/>
  <c r="K141" i="7"/>
  <c r="J141" i="7"/>
  <c r="I141" i="7"/>
  <c r="H141" i="7"/>
  <c r="G141" i="7"/>
  <c r="F141" i="7"/>
  <c r="E141" i="7"/>
  <c r="D141" i="7"/>
  <c r="AG140" i="7"/>
  <c r="AF140" i="7"/>
  <c r="AE140" i="7"/>
  <c r="AD140" i="7"/>
  <c r="AC140" i="7"/>
  <c r="AB140" i="7"/>
  <c r="AA140" i="7"/>
  <c r="Z140" i="7"/>
  <c r="Y140" i="7"/>
  <c r="X140" i="7"/>
  <c r="W140" i="7"/>
  <c r="V140" i="7"/>
  <c r="U140" i="7"/>
  <c r="T140" i="7"/>
  <c r="S140" i="7"/>
  <c r="R140" i="7"/>
  <c r="P140" i="7"/>
  <c r="O140" i="7"/>
  <c r="N140" i="7"/>
  <c r="M140" i="7"/>
  <c r="L140" i="7"/>
  <c r="K140" i="7"/>
  <c r="J140" i="7"/>
  <c r="I140" i="7"/>
  <c r="H140" i="7"/>
  <c r="G140" i="7"/>
  <c r="F140" i="7"/>
  <c r="E140" i="7"/>
  <c r="D140" i="7"/>
  <c r="AG139" i="7"/>
  <c r="AF139" i="7"/>
  <c r="AE139" i="7"/>
  <c r="AD139" i="7"/>
  <c r="AC139" i="7"/>
  <c r="AB139" i="7"/>
  <c r="AA139" i="7"/>
  <c r="Z139" i="7"/>
  <c r="Y139" i="7"/>
  <c r="X139" i="7"/>
  <c r="W139" i="7"/>
  <c r="V139" i="7"/>
  <c r="U139" i="7"/>
  <c r="T139" i="7"/>
  <c r="S139" i="7"/>
  <c r="R139" i="7"/>
  <c r="P139" i="7"/>
  <c r="O139" i="7"/>
  <c r="N139" i="7"/>
  <c r="M139" i="7"/>
  <c r="L139" i="7"/>
  <c r="K139" i="7"/>
  <c r="J139" i="7"/>
  <c r="I139" i="7"/>
  <c r="H139" i="7"/>
  <c r="G139" i="7"/>
  <c r="F139" i="7"/>
  <c r="E139" i="7"/>
  <c r="D139" i="7"/>
  <c r="AG138" i="7"/>
  <c r="AF138" i="7"/>
  <c r="AE138" i="7"/>
  <c r="AD138" i="7"/>
  <c r="AC138" i="7"/>
  <c r="AB138" i="7"/>
  <c r="AA138" i="7"/>
  <c r="Z138" i="7"/>
  <c r="Y138" i="7"/>
  <c r="X138" i="7"/>
  <c r="W138" i="7"/>
  <c r="V138" i="7"/>
  <c r="U138" i="7"/>
  <c r="T138" i="7"/>
  <c r="S138" i="7"/>
  <c r="R138" i="7"/>
  <c r="P138" i="7"/>
  <c r="O138" i="7"/>
  <c r="N138" i="7"/>
  <c r="M138" i="7"/>
  <c r="L138" i="7"/>
  <c r="K138" i="7"/>
  <c r="J138" i="7"/>
  <c r="I138" i="7"/>
  <c r="H138" i="7"/>
  <c r="G138" i="7"/>
  <c r="F138" i="7"/>
  <c r="E138" i="7"/>
  <c r="D138" i="7"/>
  <c r="AG137" i="7"/>
  <c r="AF137" i="7"/>
  <c r="AE137" i="7"/>
  <c r="AD137" i="7"/>
  <c r="AC137" i="7"/>
  <c r="AB137" i="7"/>
  <c r="AA137" i="7"/>
  <c r="Z137" i="7"/>
  <c r="Y137" i="7"/>
  <c r="X137" i="7"/>
  <c r="W137" i="7"/>
  <c r="V137" i="7"/>
  <c r="U137" i="7"/>
  <c r="T137" i="7"/>
  <c r="S137" i="7"/>
  <c r="R137" i="7"/>
  <c r="P137" i="7"/>
  <c r="O137" i="7"/>
  <c r="N137" i="7"/>
  <c r="M137" i="7"/>
  <c r="L137" i="7"/>
  <c r="K137" i="7"/>
  <c r="J137" i="7"/>
  <c r="I137" i="7"/>
  <c r="H137" i="7"/>
  <c r="G137" i="7"/>
  <c r="F137" i="7"/>
  <c r="E137" i="7"/>
  <c r="D137" i="7"/>
  <c r="AG136" i="7"/>
  <c r="AF136" i="7"/>
  <c r="AE136" i="7"/>
  <c r="AD136" i="7"/>
  <c r="AC136" i="7"/>
  <c r="AB136" i="7"/>
  <c r="AA136" i="7"/>
  <c r="Z136" i="7"/>
  <c r="Y136" i="7"/>
  <c r="X136" i="7"/>
  <c r="W136" i="7"/>
  <c r="V136" i="7"/>
  <c r="U136" i="7"/>
  <c r="T136" i="7"/>
  <c r="S136" i="7"/>
  <c r="R136" i="7"/>
  <c r="P136" i="7"/>
  <c r="O136" i="7"/>
  <c r="N136" i="7"/>
  <c r="M136" i="7"/>
  <c r="L136" i="7"/>
  <c r="K136" i="7"/>
  <c r="J136" i="7"/>
  <c r="I136" i="7"/>
  <c r="H136" i="7"/>
  <c r="G136" i="7"/>
  <c r="F136" i="7"/>
  <c r="E136" i="7"/>
  <c r="D136" i="7"/>
  <c r="AG135" i="7"/>
  <c r="AF135" i="7"/>
  <c r="AE135" i="7"/>
  <c r="AD135" i="7"/>
  <c r="AC135" i="7"/>
  <c r="AB135" i="7"/>
  <c r="AA135" i="7"/>
  <c r="Z135" i="7"/>
  <c r="Y135" i="7"/>
  <c r="X135" i="7"/>
  <c r="W135" i="7"/>
  <c r="V135" i="7"/>
  <c r="U135" i="7"/>
  <c r="T135" i="7"/>
  <c r="S135" i="7"/>
  <c r="R135" i="7"/>
  <c r="P135" i="7"/>
  <c r="O135" i="7"/>
  <c r="N135" i="7"/>
  <c r="M135" i="7"/>
  <c r="L135" i="7"/>
  <c r="K135" i="7"/>
  <c r="J135" i="7"/>
  <c r="I135" i="7"/>
  <c r="H135" i="7"/>
  <c r="G135" i="7"/>
  <c r="F135" i="7"/>
  <c r="E135" i="7"/>
  <c r="D135" i="7"/>
  <c r="AG134" i="7"/>
  <c r="AF134" i="7"/>
  <c r="AE134" i="7"/>
  <c r="AD134" i="7"/>
  <c r="AC134" i="7"/>
  <c r="AB134" i="7"/>
  <c r="AA134" i="7"/>
  <c r="Z134" i="7"/>
  <c r="Y134" i="7"/>
  <c r="X134" i="7"/>
  <c r="W134" i="7"/>
  <c r="V134" i="7"/>
  <c r="U134" i="7"/>
  <c r="T134" i="7"/>
  <c r="S134" i="7"/>
  <c r="R134" i="7"/>
  <c r="P134" i="7"/>
  <c r="O134" i="7"/>
  <c r="N134" i="7"/>
  <c r="M134" i="7"/>
  <c r="L134" i="7"/>
  <c r="K134" i="7"/>
  <c r="J134" i="7"/>
  <c r="I134" i="7"/>
  <c r="H134" i="7"/>
  <c r="G134" i="7"/>
  <c r="F134" i="7"/>
  <c r="E134" i="7"/>
  <c r="D134" i="7"/>
  <c r="AG133" i="7"/>
  <c r="AF133" i="7"/>
  <c r="AE133" i="7"/>
  <c r="AD133" i="7"/>
  <c r="AC133" i="7"/>
  <c r="AB133" i="7"/>
  <c r="AA133" i="7"/>
  <c r="Z133" i="7"/>
  <c r="Y133" i="7"/>
  <c r="X133" i="7"/>
  <c r="W133" i="7"/>
  <c r="V133" i="7"/>
  <c r="U133" i="7"/>
  <c r="T133" i="7"/>
  <c r="S133" i="7"/>
  <c r="R133" i="7"/>
  <c r="P133" i="7"/>
  <c r="O133" i="7"/>
  <c r="N133" i="7"/>
  <c r="M133" i="7"/>
  <c r="L133" i="7"/>
  <c r="K133" i="7"/>
  <c r="J133" i="7"/>
  <c r="I133" i="7"/>
  <c r="H133" i="7"/>
  <c r="G133" i="7"/>
  <c r="F133" i="7"/>
  <c r="E133" i="7"/>
  <c r="D133" i="7"/>
  <c r="AG132" i="7"/>
  <c r="AF132" i="7"/>
  <c r="AE132" i="7"/>
  <c r="AD132" i="7"/>
  <c r="AC132" i="7"/>
  <c r="AB132" i="7"/>
  <c r="AA132" i="7"/>
  <c r="Z132" i="7"/>
  <c r="Y132" i="7"/>
  <c r="X132" i="7"/>
  <c r="W132" i="7"/>
  <c r="V132" i="7"/>
  <c r="U132" i="7"/>
  <c r="T132" i="7"/>
  <c r="S132" i="7"/>
  <c r="R132" i="7"/>
  <c r="P132" i="7"/>
  <c r="O132" i="7"/>
  <c r="N132" i="7"/>
  <c r="M132" i="7"/>
  <c r="L132" i="7"/>
  <c r="K132" i="7"/>
  <c r="J132" i="7"/>
  <c r="I132" i="7"/>
  <c r="H132" i="7"/>
  <c r="G132" i="7"/>
  <c r="F132" i="7"/>
  <c r="E132" i="7"/>
  <c r="D132" i="7"/>
  <c r="AG131" i="7"/>
  <c r="AF131" i="7"/>
  <c r="AE131" i="7"/>
  <c r="AD131" i="7"/>
  <c r="AC131" i="7"/>
  <c r="AB131" i="7"/>
  <c r="AA131" i="7"/>
  <c r="Z131" i="7"/>
  <c r="Y131" i="7"/>
  <c r="X131" i="7"/>
  <c r="W131" i="7"/>
  <c r="V131" i="7"/>
  <c r="U131" i="7"/>
  <c r="T131" i="7"/>
  <c r="S131" i="7"/>
  <c r="R131" i="7"/>
  <c r="P131" i="7"/>
  <c r="O131" i="7"/>
  <c r="N131" i="7"/>
  <c r="M131" i="7"/>
  <c r="L131" i="7"/>
  <c r="K131" i="7"/>
  <c r="J131" i="7"/>
  <c r="I131" i="7"/>
  <c r="H131" i="7"/>
  <c r="G131" i="7"/>
  <c r="F131" i="7"/>
  <c r="E131" i="7"/>
  <c r="D131" i="7"/>
  <c r="AG130" i="7"/>
  <c r="AF130" i="7"/>
  <c r="AE130" i="7"/>
  <c r="AD130" i="7"/>
  <c r="AC130" i="7"/>
  <c r="AB130" i="7"/>
  <c r="AA130" i="7"/>
  <c r="Z130" i="7"/>
  <c r="Y130" i="7"/>
  <c r="X130" i="7"/>
  <c r="W130" i="7"/>
  <c r="V130" i="7"/>
  <c r="U130" i="7"/>
  <c r="T130" i="7"/>
  <c r="S130" i="7"/>
  <c r="R130" i="7"/>
  <c r="P130" i="7"/>
  <c r="O130" i="7"/>
  <c r="N130" i="7"/>
  <c r="M130" i="7"/>
  <c r="L130" i="7"/>
  <c r="K130" i="7"/>
  <c r="J130" i="7"/>
  <c r="I130" i="7"/>
  <c r="H130" i="7"/>
  <c r="G130" i="7"/>
  <c r="F130" i="7"/>
  <c r="E130" i="7"/>
  <c r="D130" i="7"/>
  <c r="AG129" i="7"/>
  <c r="AF129" i="7"/>
  <c r="AE129" i="7"/>
  <c r="AD129" i="7"/>
  <c r="AC129" i="7"/>
  <c r="AB129" i="7"/>
  <c r="AA129" i="7"/>
  <c r="Z129" i="7"/>
  <c r="Y129" i="7"/>
  <c r="X129" i="7"/>
  <c r="W129" i="7"/>
  <c r="V129" i="7"/>
  <c r="U129" i="7"/>
  <c r="T129" i="7"/>
  <c r="S129" i="7"/>
  <c r="R129" i="7"/>
  <c r="P129" i="7"/>
  <c r="O129" i="7"/>
  <c r="N129" i="7"/>
  <c r="M129" i="7"/>
  <c r="L129" i="7"/>
  <c r="K129" i="7"/>
  <c r="J129" i="7"/>
  <c r="I129" i="7"/>
  <c r="H129" i="7"/>
  <c r="G129" i="7"/>
  <c r="F129" i="7"/>
  <c r="E129" i="7"/>
  <c r="D129" i="7"/>
  <c r="AG128" i="7"/>
  <c r="AF128" i="7"/>
  <c r="AE128" i="7"/>
  <c r="AD128" i="7"/>
  <c r="AC128" i="7"/>
  <c r="AB128" i="7"/>
  <c r="AA128" i="7"/>
  <c r="Z128" i="7"/>
  <c r="Y128" i="7"/>
  <c r="X128" i="7"/>
  <c r="W128" i="7"/>
  <c r="V128" i="7"/>
  <c r="U128" i="7"/>
  <c r="T128" i="7"/>
  <c r="S128" i="7"/>
  <c r="R128" i="7"/>
  <c r="P128" i="7"/>
  <c r="O128" i="7"/>
  <c r="N128" i="7"/>
  <c r="M128" i="7"/>
  <c r="L128" i="7"/>
  <c r="K128" i="7"/>
  <c r="J128" i="7"/>
  <c r="I128" i="7"/>
  <c r="H128" i="7"/>
  <c r="G128" i="7"/>
  <c r="F128" i="7"/>
  <c r="E128" i="7"/>
  <c r="D128" i="7"/>
  <c r="AG127" i="7"/>
  <c r="AF127" i="7"/>
  <c r="AE127" i="7"/>
  <c r="AD127" i="7"/>
  <c r="AC127" i="7"/>
  <c r="AB127" i="7"/>
  <c r="AA127" i="7"/>
  <c r="Z127" i="7"/>
  <c r="Y127" i="7"/>
  <c r="X127" i="7"/>
  <c r="W127" i="7"/>
  <c r="V127" i="7"/>
  <c r="U127" i="7"/>
  <c r="T127" i="7"/>
  <c r="S127" i="7"/>
  <c r="R127" i="7"/>
  <c r="P127" i="7"/>
  <c r="O127" i="7"/>
  <c r="N127" i="7"/>
  <c r="M127" i="7"/>
  <c r="L127" i="7"/>
  <c r="K127" i="7"/>
  <c r="J127" i="7"/>
  <c r="I127" i="7"/>
  <c r="H127" i="7"/>
  <c r="G127" i="7"/>
  <c r="F127" i="7"/>
  <c r="E127" i="7"/>
  <c r="D127" i="7"/>
  <c r="AG126" i="7"/>
  <c r="AF126" i="7"/>
  <c r="AE126" i="7"/>
  <c r="AD126" i="7"/>
  <c r="AC126" i="7"/>
  <c r="AB126" i="7"/>
  <c r="AA126" i="7"/>
  <c r="Z126" i="7"/>
  <c r="Y126" i="7"/>
  <c r="X126" i="7"/>
  <c r="W126" i="7"/>
  <c r="V126" i="7"/>
  <c r="U126" i="7"/>
  <c r="T126" i="7"/>
  <c r="S126" i="7"/>
  <c r="R126" i="7"/>
  <c r="P126" i="7"/>
  <c r="O126" i="7"/>
  <c r="N126" i="7"/>
  <c r="M126" i="7"/>
  <c r="L126" i="7"/>
  <c r="K126" i="7"/>
  <c r="J126" i="7"/>
  <c r="I126" i="7"/>
  <c r="H126" i="7"/>
  <c r="G126" i="7"/>
  <c r="F126" i="7"/>
  <c r="E126" i="7"/>
  <c r="D126" i="7"/>
  <c r="AG125" i="7"/>
  <c r="AF125" i="7"/>
  <c r="AE125" i="7"/>
  <c r="AD125" i="7"/>
  <c r="AC125" i="7"/>
  <c r="AB125" i="7"/>
  <c r="AA125" i="7"/>
  <c r="Z125" i="7"/>
  <c r="Y125" i="7"/>
  <c r="X125" i="7"/>
  <c r="W125" i="7"/>
  <c r="V125" i="7"/>
  <c r="U125" i="7"/>
  <c r="T125" i="7"/>
  <c r="S125" i="7"/>
  <c r="R125" i="7"/>
  <c r="P125" i="7"/>
  <c r="O125" i="7"/>
  <c r="N125" i="7"/>
  <c r="M125" i="7"/>
  <c r="L125" i="7"/>
  <c r="K125" i="7"/>
  <c r="J125" i="7"/>
  <c r="I125" i="7"/>
  <c r="H125" i="7"/>
  <c r="G125" i="7"/>
  <c r="F125" i="7"/>
  <c r="E125" i="7"/>
  <c r="D125" i="7"/>
  <c r="AG124" i="7"/>
  <c r="AF124" i="7"/>
  <c r="AE124" i="7"/>
  <c r="AD124" i="7"/>
  <c r="AC124" i="7"/>
  <c r="AB124" i="7"/>
  <c r="AA124" i="7"/>
  <c r="Z124" i="7"/>
  <c r="Y124" i="7"/>
  <c r="X124" i="7"/>
  <c r="W124" i="7"/>
  <c r="V124" i="7"/>
  <c r="U124" i="7"/>
  <c r="T124" i="7"/>
  <c r="S124" i="7"/>
  <c r="R124" i="7"/>
  <c r="P124" i="7"/>
  <c r="O124" i="7"/>
  <c r="N124" i="7"/>
  <c r="M124" i="7"/>
  <c r="L124" i="7"/>
  <c r="K124" i="7"/>
  <c r="J124" i="7"/>
  <c r="I124" i="7"/>
  <c r="H124" i="7"/>
  <c r="G124" i="7"/>
  <c r="F124" i="7"/>
  <c r="E124" i="7"/>
  <c r="D124" i="7"/>
  <c r="AG123" i="7"/>
  <c r="AF123" i="7"/>
  <c r="AE123" i="7"/>
  <c r="AD123" i="7"/>
  <c r="AC123" i="7"/>
  <c r="AB123" i="7"/>
  <c r="AA123" i="7"/>
  <c r="Z123" i="7"/>
  <c r="Y123" i="7"/>
  <c r="X123" i="7"/>
  <c r="W123" i="7"/>
  <c r="V123" i="7"/>
  <c r="U123" i="7"/>
  <c r="T123" i="7"/>
  <c r="S123" i="7"/>
  <c r="R123" i="7"/>
  <c r="P123" i="7"/>
  <c r="O123" i="7"/>
  <c r="N123" i="7"/>
  <c r="M123" i="7"/>
  <c r="L123" i="7"/>
  <c r="K123" i="7"/>
  <c r="J123" i="7"/>
  <c r="I123" i="7"/>
  <c r="H123" i="7"/>
  <c r="G123" i="7"/>
  <c r="F123" i="7"/>
  <c r="E123" i="7"/>
  <c r="D123" i="7"/>
  <c r="AG122" i="7"/>
  <c r="AF122" i="7"/>
  <c r="AE122" i="7"/>
  <c r="AD122" i="7"/>
  <c r="AC122" i="7"/>
  <c r="AB122" i="7"/>
  <c r="AA122" i="7"/>
  <c r="Z122" i="7"/>
  <c r="Y122" i="7"/>
  <c r="X122" i="7"/>
  <c r="W122" i="7"/>
  <c r="V122" i="7"/>
  <c r="U122" i="7"/>
  <c r="T122" i="7"/>
  <c r="S122" i="7"/>
  <c r="R122" i="7"/>
  <c r="P122" i="7"/>
  <c r="O122" i="7"/>
  <c r="N122" i="7"/>
  <c r="M122" i="7"/>
  <c r="L122" i="7"/>
  <c r="K122" i="7"/>
  <c r="J122" i="7"/>
  <c r="I122" i="7"/>
  <c r="H122" i="7"/>
  <c r="G122" i="7"/>
  <c r="F122" i="7"/>
  <c r="E122" i="7"/>
  <c r="D122" i="7"/>
  <c r="AG121" i="7"/>
  <c r="AF121" i="7"/>
  <c r="AE121" i="7"/>
  <c r="AD121" i="7"/>
  <c r="AC121" i="7"/>
  <c r="AB121" i="7"/>
  <c r="AA121" i="7"/>
  <c r="Z121" i="7"/>
  <c r="Y121" i="7"/>
  <c r="X121" i="7"/>
  <c r="W121" i="7"/>
  <c r="V121" i="7"/>
  <c r="U121" i="7"/>
  <c r="T121" i="7"/>
  <c r="S121" i="7"/>
  <c r="R121" i="7"/>
  <c r="P121" i="7"/>
  <c r="O121" i="7"/>
  <c r="N121" i="7"/>
  <c r="M121" i="7"/>
  <c r="L121" i="7"/>
  <c r="K121" i="7"/>
  <c r="J121" i="7"/>
  <c r="I121" i="7"/>
  <c r="H121" i="7"/>
  <c r="G121" i="7"/>
  <c r="F121" i="7"/>
  <c r="E121" i="7"/>
  <c r="D121" i="7"/>
  <c r="AG120" i="7"/>
  <c r="AF120" i="7"/>
  <c r="AE120" i="7"/>
  <c r="AD120" i="7"/>
  <c r="AC120" i="7"/>
  <c r="AB120" i="7"/>
  <c r="AA120" i="7"/>
  <c r="Z120" i="7"/>
  <c r="Y120" i="7"/>
  <c r="X120" i="7"/>
  <c r="W120" i="7"/>
  <c r="V120" i="7"/>
  <c r="U120" i="7"/>
  <c r="T120" i="7"/>
  <c r="S120" i="7"/>
  <c r="R120" i="7"/>
  <c r="P120" i="7"/>
  <c r="O120" i="7"/>
  <c r="N120" i="7"/>
  <c r="M120" i="7"/>
  <c r="L120" i="7"/>
  <c r="K120" i="7"/>
  <c r="J120" i="7"/>
  <c r="I120" i="7"/>
  <c r="H120" i="7"/>
  <c r="G120" i="7"/>
  <c r="F120" i="7"/>
  <c r="E120" i="7"/>
  <c r="D120" i="7"/>
  <c r="AG119" i="7"/>
  <c r="AF119" i="7"/>
  <c r="AE119" i="7"/>
  <c r="AD119" i="7"/>
  <c r="AC119" i="7"/>
  <c r="AB119" i="7"/>
  <c r="AA119" i="7"/>
  <c r="Z119" i="7"/>
  <c r="Y119" i="7"/>
  <c r="X119" i="7"/>
  <c r="W119" i="7"/>
  <c r="V119" i="7"/>
  <c r="U119" i="7"/>
  <c r="T119" i="7"/>
  <c r="S119" i="7"/>
  <c r="R119" i="7"/>
  <c r="P119" i="7"/>
  <c r="O119" i="7"/>
  <c r="N119" i="7"/>
  <c r="M119" i="7"/>
  <c r="L119" i="7"/>
  <c r="K119" i="7"/>
  <c r="J119" i="7"/>
  <c r="I119" i="7"/>
  <c r="H119" i="7"/>
  <c r="G119" i="7"/>
  <c r="F119" i="7"/>
  <c r="E119" i="7"/>
  <c r="D119" i="7"/>
  <c r="AG118" i="7"/>
  <c r="AF118" i="7"/>
  <c r="AE118" i="7"/>
  <c r="AD118" i="7"/>
  <c r="AC118" i="7"/>
  <c r="AB118" i="7"/>
  <c r="AA118" i="7"/>
  <c r="Z118" i="7"/>
  <c r="Y118" i="7"/>
  <c r="X118" i="7"/>
  <c r="W118" i="7"/>
  <c r="V118" i="7"/>
  <c r="U118" i="7"/>
  <c r="T118" i="7"/>
  <c r="S118" i="7"/>
  <c r="R118" i="7"/>
  <c r="P118" i="7"/>
  <c r="O118" i="7"/>
  <c r="N118" i="7"/>
  <c r="M118" i="7"/>
  <c r="L118" i="7"/>
  <c r="K118" i="7"/>
  <c r="J118" i="7"/>
  <c r="I118" i="7"/>
  <c r="H118" i="7"/>
  <c r="G118" i="7"/>
  <c r="F118" i="7"/>
  <c r="E118" i="7"/>
  <c r="D118" i="7"/>
  <c r="AG117" i="7"/>
  <c r="AF117" i="7"/>
  <c r="AE117" i="7"/>
  <c r="AD117" i="7"/>
  <c r="AC117" i="7"/>
  <c r="AB117" i="7"/>
  <c r="AA117" i="7"/>
  <c r="Z117" i="7"/>
  <c r="Y117" i="7"/>
  <c r="X117" i="7"/>
  <c r="W117" i="7"/>
  <c r="V117" i="7"/>
  <c r="U117" i="7"/>
  <c r="T117" i="7"/>
  <c r="S117" i="7"/>
  <c r="R117" i="7"/>
  <c r="P117" i="7"/>
  <c r="O117" i="7"/>
  <c r="N117" i="7"/>
  <c r="M117" i="7"/>
  <c r="L117" i="7"/>
  <c r="K117" i="7"/>
  <c r="J117" i="7"/>
  <c r="I117" i="7"/>
  <c r="H117" i="7"/>
  <c r="G117" i="7"/>
  <c r="F117" i="7"/>
  <c r="E117" i="7"/>
  <c r="D117" i="7"/>
  <c r="AG116" i="7"/>
  <c r="AF116" i="7"/>
  <c r="AE116" i="7"/>
  <c r="AD116" i="7"/>
  <c r="AC116" i="7"/>
  <c r="AB116" i="7"/>
  <c r="AA116" i="7"/>
  <c r="Z116" i="7"/>
  <c r="Y116" i="7"/>
  <c r="X116" i="7"/>
  <c r="W116" i="7"/>
  <c r="V116" i="7"/>
  <c r="U116" i="7"/>
  <c r="T116" i="7"/>
  <c r="S116" i="7"/>
  <c r="R116" i="7"/>
  <c r="P116" i="7"/>
  <c r="O116" i="7"/>
  <c r="N116" i="7"/>
  <c r="M116" i="7"/>
  <c r="L116" i="7"/>
  <c r="K116" i="7"/>
  <c r="J116" i="7"/>
  <c r="I116" i="7"/>
  <c r="H116" i="7"/>
  <c r="G116" i="7"/>
  <c r="F116" i="7"/>
  <c r="E116" i="7"/>
  <c r="D116" i="7"/>
  <c r="AG115" i="7"/>
  <c r="AF115" i="7"/>
  <c r="AE115" i="7"/>
  <c r="AD115" i="7"/>
  <c r="AC115" i="7"/>
  <c r="AB115" i="7"/>
  <c r="AA115" i="7"/>
  <c r="Z115" i="7"/>
  <c r="Y115" i="7"/>
  <c r="X115" i="7"/>
  <c r="W115" i="7"/>
  <c r="V115" i="7"/>
  <c r="U115" i="7"/>
  <c r="T115" i="7"/>
  <c r="S115" i="7"/>
  <c r="R115" i="7"/>
  <c r="P115" i="7"/>
  <c r="O115" i="7"/>
  <c r="N115" i="7"/>
  <c r="M115" i="7"/>
  <c r="L115" i="7"/>
  <c r="K115" i="7"/>
  <c r="J115" i="7"/>
  <c r="I115" i="7"/>
  <c r="H115" i="7"/>
  <c r="G115" i="7"/>
  <c r="F115" i="7"/>
  <c r="E115" i="7"/>
  <c r="D115" i="7"/>
  <c r="AG114" i="7"/>
  <c r="AF114" i="7"/>
  <c r="AE114" i="7"/>
  <c r="AD114" i="7"/>
  <c r="AC114" i="7"/>
  <c r="AB114" i="7"/>
  <c r="AA114" i="7"/>
  <c r="Z114" i="7"/>
  <c r="Y114" i="7"/>
  <c r="X114" i="7"/>
  <c r="W114" i="7"/>
  <c r="V114" i="7"/>
  <c r="U114" i="7"/>
  <c r="T114" i="7"/>
  <c r="S114" i="7"/>
  <c r="R114" i="7"/>
  <c r="P114" i="7"/>
  <c r="O114" i="7"/>
  <c r="N114" i="7"/>
  <c r="M114" i="7"/>
  <c r="L114" i="7"/>
  <c r="K114" i="7"/>
  <c r="J114" i="7"/>
  <c r="I114" i="7"/>
  <c r="H114" i="7"/>
  <c r="G114" i="7"/>
  <c r="F114" i="7"/>
  <c r="E114" i="7"/>
  <c r="D114" i="7"/>
  <c r="AG113" i="7"/>
  <c r="AF113" i="7"/>
  <c r="AE113" i="7"/>
  <c r="AD113" i="7"/>
  <c r="AC113" i="7"/>
  <c r="AB113" i="7"/>
  <c r="AA113" i="7"/>
  <c r="Z113" i="7"/>
  <c r="Y113" i="7"/>
  <c r="X113" i="7"/>
  <c r="W113" i="7"/>
  <c r="V113" i="7"/>
  <c r="U113" i="7"/>
  <c r="T113" i="7"/>
  <c r="S113" i="7"/>
  <c r="R113" i="7"/>
  <c r="P113" i="7"/>
  <c r="O113" i="7"/>
  <c r="N113" i="7"/>
  <c r="M113" i="7"/>
  <c r="L113" i="7"/>
  <c r="K113" i="7"/>
  <c r="J113" i="7"/>
  <c r="I113" i="7"/>
  <c r="H113" i="7"/>
  <c r="G113" i="7"/>
  <c r="F113" i="7"/>
  <c r="E113" i="7"/>
  <c r="D113" i="7"/>
  <c r="AG112" i="7"/>
  <c r="AF112" i="7"/>
  <c r="AE112" i="7"/>
  <c r="AD112" i="7"/>
  <c r="AC112" i="7"/>
  <c r="AB112" i="7"/>
  <c r="AA112" i="7"/>
  <c r="Z112" i="7"/>
  <c r="Y112" i="7"/>
  <c r="X112" i="7"/>
  <c r="W112" i="7"/>
  <c r="V112" i="7"/>
  <c r="U112" i="7"/>
  <c r="T112" i="7"/>
  <c r="S112" i="7"/>
  <c r="R112" i="7"/>
  <c r="P112" i="7"/>
  <c r="O112" i="7"/>
  <c r="N112" i="7"/>
  <c r="M112" i="7"/>
  <c r="L112" i="7"/>
  <c r="K112" i="7"/>
  <c r="J112" i="7"/>
  <c r="I112" i="7"/>
  <c r="H112" i="7"/>
  <c r="G112" i="7"/>
  <c r="F112" i="7"/>
  <c r="E112" i="7"/>
  <c r="D112" i="7"/>
  <c r="AG111" i="7"/>
  <c r="AF111" i="7"/>
  <c r="AE111" i="7"/>
  <c r="AD111" i="7"/>
  <c r="AC111" i="7"/>
  <c r="AB111" i="7"/>
  <c r="AA111" i="7"/>
  <c r="Z111" i="7"/>
  <c r="Y111" i="7"/>
  <c r="X111" i="7"/>
  <c r="W111" i="7"/>
  <c r="V111" i="7"/>
  <c r="U111" i="7"/>
  <c r="T111" i="7"/>
  <c r="S111" i="7"/>
  <c r="R111" i="7"/>
  <c r="P111" i="7"/>
  <c r="O111" i="7"/>
  <c r="N111" i="7"/>
  <c r="M111" i="7"/>
  <c r="L111" i="7"/>
  <c r="K111" i="7"/>
  <c r="J111" i="7"/>
  <c r="I111" i="7"/>
  <c r="H111" i="7"/>
  <c r="G111" i="7"/>
  <c r="F111" i="7"/>
  <c r="E111" i="7"/>
  <c r="D111" i="7"/>
  <c r="AG110" i="7"/>
  <c r="AF110" i="7"/>
  <c r="AE110" i="7"/>
  <c r="AD110" i="7"/>
  <c r="AC110" i="7"/>
  <c r="AB110" i="7"/>
  <c r="AA110" i="7"/>
  <c r="Z110" i="7"/>
  <c r="Y110" i="7"/>
  <c r="X110" i="7"/>
  <c r="W110" i="7"/>
  <c r="V110" i="7"/>
  <c r="U110" i="7"/>
  <c r="T110" i="7"/>
  <c r="S110" i="7"/>
  <c r="R110" i="7"/>
  <c r="P110" i="7"/>
  <c r="O110" i="7"/>
  <c r="N110" i="7"/>
  <c r="M110" i="7"/>
  <c r="L110" i="7"/>
  <c r="K110" i="7"/>
  <c r="J110" i="7"/>
  <c r="I110" i="7"/>
  <c r="H110" i="7"/>
  <c r="G110" i="7"/>
  <c r="F110" i="7"/>
  <c r="E110" i="7"/>
  <c r="D110" i="7"/>
  <c r="AG109" i="7"/>
  <c r="AF109" i="7"/>
  <c r="AE109" i="7"/>
  <c r="AD109" i="7"/>
  <c r="AC109" i="7"/>
  <c r="AB109" i="7"/>
  <c r="AA109" i="7"/>
  <c r="Z109" i="7"/>
  <c r="Y109" i="7"/>
  <c r="X109" i="7"/>
  <c r="W109" i="7"/>
  <c r="V109" i="7"/>
  <c r="U109" i="7"/>
  <c r="T109" i="7"/>
  <c r="S109" i="7"/>
  <c r="R109" i="7"/>
  <c r="P109" i="7"/>
  <c r="O109" i="7"/>
  <c r="N109" i="7"/>
  <c r="M109" i="7"/>
  <c r="L109" i="7"/>
  <c r="K109" i="7"/>
  <c r="J109" i="7"/>
  <c r="I109" i="7"/>
  <c r="H109" i="7"/>
  <c r="G109" i="7"/>
  <c r="F109" i="7"/>
  <c r="E109" i="7"/>
  <c r="D109" i="7"/>
  <c r="AG108" i="7"/>
  <c r="AF108" i="7"/>
  <c r="AE108" i="7"/>
  <c r="AD108" i="7"/>
  <c r="AC108" i="7"/>
  <c r="AB108" i="7"/>
  <c r="AA108" i="7"/>
  <c r="Z108" i="7"/>
  <c r="Y108" i="7"/>
  <c r="X108" i="7"/>
  <c r="W108" i="7"/>
  <c r="V108" i="7"/>
  <c r="U108" i="7"/>
  <c r="T108" i="7"/>
  <c r="S108" i="7"/>
  <c r="R108" i="7"/>
  <c r="P108" i="7"/>
  <c r="O108" i="7"/>
  <c r="N108" i="7"/>
  <c r="M108" i="7"/>
  <c r="L108" i="7"/>
  <c r="K108" i="7"/>
  <c r="J108" i="7"/>
  <c r="I108" i="7"/>
  <c r="H108" i="7"/>
  <c r="G108" i="7"/>
  <c r="F108" i="7"/>
  <c r="E108" i="7"/>
  <c r="D108" i="7"/>
  <c r="AG107" i="7"/>
  <c r="AF107" i="7"/>
  <c r="AE107" i="7"/>
  <c r="AD107" i="7"/>
  <c r="AC107" i="7"/>
  <c r="AB107" i="7"/>
  <c r="AA107" i="7"/>
  <c r="Z107" i="7"/>
  <c r="Y107" i="7"/>
  <c r="X107" i="7"/>
  <c r="W107" i="7"/>
  <c r="V107" i="7"/>
  <c r="U107" i="7"/>
  <c r="T107" i="7"/>
  <c r="S107" i="7"/>
  <c r="R107" i="7"/>
  <c r="P107" i="7"/>
  <c r="O107" i="7"/>
  <c r="N107" i="7"/>
  <c r="M107" i="7"/>
  <c r="L107" i="7"/>
  <c r="K107" i="7"/>
  <c r="J107" i="7"/>
  <c r="I107" i="7"/>
  <c r="H107" i="7"/>
  <c r="G107" i="7"/>
  <c r="F107" i="7"/>
  <c r="E107" i="7"/>
  <c r="D107" i="7"/>
  <c r="AG106" i="7"/>
  <c r="AF106" i="7"/>
  <c r="AE106" i="7"/>
  <c r="AD106" i="7"/>
  <c r="AC106" i="7"/>
  <c r="AB106" i="7"/>
  <c r="AA106" i="7"/>
  <c r="Z106" i="7"/>
  <c r="Y106" i="7"/>
  <c r="X106" i="7"/>
  <c r="W106" i="7"/>
  <c r="V106" i="7"/>
  <c r="U106" i="7"/>
  <c r="T106" i="7"/>
  <c r="S106" i="7"/>
  <c r="R106" i="7"/>
  <c r="P106" i="7"/>
  <c r="O106" i="7"/>
  <c r="N106" i="7"/>
  <c r="M106" i="7"/>
  <c r="L106" i="7"/>
  <c r="K106" i="7"/>
  <c r="J106" i="7"/>
  <c r="I106" i="7"/>
  <c r="H106" i="7"/>
  <c r="G106" i="7"/>
  <c r="F106" i="7"/>
  <c r="E106" i="7"/>
  <c r="D106" i="7"/>
  <c r="AG105" i="7"/>
  <c r="AF105" i="7"/>
  <c r="AE105" i="7"/>
  <c r="AD105" i="7"/>
  <c r="AC105" i="7"/>
  <c r="AB105" i="7"/>
  <c r="AA105" i="7"/>
  <c r="Z105" i="7"/>
  <c r="Y105" i="7"/>
  <c r="X105" i="7"/>
  <c r="W105" i="7"/>
  <c r="V105" i="7"/>
  <c r="U105" i="7"/>
  <c r="T105" i="7"/>
  <c r="S105" i="7"/>
  <c r="R105" i="7"/>
  <c r="P105" i="7"/>
  <c r="O105" i="7"/>
  <c r="N105" i="7"/>
  <c r="M105" i="7"/>
  <c r="L105" i="7"/>
  <c r="K105" i="7"/>
  <c r="J105" i="7"/>
  <c r="I105" i="7"/>
  <c r="H105" i="7"/>
  <c r="G105" i="7"/>
  <c r="F105" i="7"/>
  <c r="E105" i="7"/>
  <c r="D105" i="7"/>
  <c r="AG104" i="7"/>
  <c r="AF104" i="7"/>
  <c r="AE104" i="7"/>
  <c r="AD104" i="7"/>
  <c r="AC104" i="7"/>
  <c r="AB104" i="7"/>
  <c r="AA104" i="7"/>
  <c r="Z104" i="7"/>
  <c r="Y104" i="7"/>
  <c r="X104" i="7"/>
  <c r="W104" i="7"/>
  <c r="V104" i="7"/>
  <c r="U104" i="7"/>
  <c r="T104" i="7"/>
  <c r="S104" i="7"/>
  <c r="R104" i="7"/>
  <c r="P104" i="7"/>
  <c r="O104" i="7"/>
  <c r="N104" i="7"/>
  <c r="M104" i="7"/>
  <c r="L104" i="7"/>
  <c r="K104" i="7"/>
  <c r="J104" i="7"/>
  <c r="I104" i="7"/>
  <c r="H104" i="7"/>
  <c r="G104" i="7"/>
  <c r="F104" i="7"/>
  <c r="E104" i="7"/>
  <c r="D104" i="7"/>
  <c r="AG103" i="7"/>
  <c r="AF103" i="7"/>
  <c r="AE103" i="7"/>
  <c r="AD103" i="7"/>
  <c r="AC103" i="7"/>
  <c r="AB103" i="7"/>
  <c r="AA103" i="7"/>
  <c r="Z103" i="7"/>
  <c r="Y103" i="7"/>
  <c r="X103" i="7"/>
  <c r="W103" i="7"/>
  <c r="V103" i="7"/>
  <c r="U103" i="7"/>
  <c r="T103" i="7"/>
  <c r="S103" i="7"/>
  <c r="R103" i="7"/>
  <c r="P103" i="7"/>
  <c r="O103" i="7"/>
  <c r="N103" i="7"/>
  <c r="M103" i="7"/>
  <c r="L103" i="7"/>
  <c r="K103" i="7"/>
  <c r="J103" i="7"/>
  <c r="I103" i="7"/>
  <c r="H103" i="7"/>
  <c r="G103" i="7"/>
  <c r="F103" i="7"/>
  <c r="E103" i="7"/>
  <c r="D103" i="7"/>
  <c r="AG102" i="7"/>
  <c r="AF102" i="7"/>
  <c r="AE102" i="7"/>
  <c r="AD102" i="7"/>
  <c r="AC102" i="7"/>
  <c r="AB102" i="7"/>
  <c r="AA102" i="7"/>
  <c r="Z102" i="7"/>
  <c r="Y102" i="7"/>
  <c r="X102" i="7"/>
  <c r="W102" i="7"/>
  <c r="V102" i="7"/>
  <c r="U102" i="7"/>
  <c r="T102" i="7"/>
  <c r="S102" i="7"/>
  <c r="R102" i="7"/>
  <c r="P102" i="7"/>
  <c r="O102" i="7"/>
  <c r="N102" i="7"/>
  <c r="M102" i="7"/>
  <c r="L102" i="7"/>
  <c r="K102" i="7"/>
  <c r="J102" i="7"/>
  <c r="I102" i="7"/>
  <c r="H102" i="7"/>
  <c r="G102" i="7"/>
  <c r="F102" i="7"/>
  <c r="E102" i="7"/>
  <c r="D102" i="7"/>
  <c r="AG101" i="7"/>
  <c r="AF101" i="7"/>
  <c r="AE101" i="7"/>
  <c r="AD101" i="7"/>
  <c r="AC101" i="7"/>
  <c r="AB101" i="7"/>
  <c r="AA101" i="7"/>
  <c r="Z101" i="7"/>
  <c r="Y101" i="7"/>
  <c r="X101" i="7"/>
  <c r="W101" i="7"/>
  <c r="V101" i="7"/>
  <c r="U101" i="7"/>
  <c r="T101" i="7"/>
  <c r="S101" i="7"/>
  <c r="R101" i="7"/>
  <c r="P101" i="7"/>
  <c r="O101" i="7"/>
  <c r="N101" i="7"/>
  <c r="M101" i="7"/>
  <c r="L101" i="7"/>
  <c r="K101" i="7"/>
  <c r="J101" i="7"/>
  <c r="I101" i="7"/>
  <c r="H101" i="7"/>
  <c r="G101" i="7"/>
  <c r="F101" i="7"/>
  <c r="E101" i="7"/>
  <c r="D101" i="7"/>
  <c r="AG100" i="7"/>
  <c r="AF100" i="7"/>
  <c r="AE100" i="7"/>
  <c r="AD100" i="7"/>
  <c r="AC100" i="7"/>
  <c r="AB100" i="7"/>
  <c r="AA100" i="7"/>
  <c r="Z100" i="7"/>
  <c r="Y100" i="7"/>
  <c r="X100" i="7"/>
  <c r="W100" i="7"/>
  <c r="V100" i="7"/>
  <c r="U100" i="7"/>
  <c r="T100" i="7"/>
  <c r="S100" i="7"/>
  <c r="R100" i="7"/>
  <c r="P100" i="7"/>
  <c r="O100" i="7"/>
  <c r="N100" i="7"/>
  <c r="M100" i="7"/>
  <c r="L100" i="7"/>
  <c r="K100" i="7"/>
  <c r="J100" i="7"/>
  <c r="I100" i="7"/>
  <c r="H100" i="7"/>
  <c r="G100" i="7"/>
  <c r="F100" i="7"/>
  <c r="E100" i="7"/>
  <c r="D100" i="7"/>
  <c r="AG99" i="7"/>
  <c r="AF99" i="7"/>
  <c r="AE99" i="7"/>
  <c r="AD99" i="7"/>
  <c r="AC99" i="7"/>
  <c r="AB99" i="7"/>
  <c r="AA99" i="7"/>
  <c r="Z99" i="7"/>
  <c r="Y99" i="7"/>
  <c r="X99" i="7"/>
  <c r="W99" i="7"/>
  <c r="V99" i="7"/>
  <c r="U99" i="7"/>
  <c r="T99" i="7"/>
  <c r="S99" i="7"/>
  <c r="R99" i="7"/>
  <c r="P99" i="7"/>
  <c r="O99" i="7"/>
  <c r="N99" i="7"/>
  <c r="M99" i="7"/>
  <c r="L99" i="7"/>
  <c r="K99" i="7"/>
  <c r="J99" i="7"/>
  <c r="I99" i="7"/>
  <c r="H99" i="7"/>
  <c r="G99" i="7"/>
  <c r="F99" i="7"/>
  <c r="E99" i="7"/>
  <c r="D99" i="7"/>
  <c r="AG98" i="7"/>
  <c r="AF98" i="7"/>
  <c r="AE98" i="7"/>
  <c r="AD98" i="7"/>
  <c r="AC98" i="7"/>
  <c r="AB98" i="7"/>
  <c r="AA98" i="7"/>
  <c r="Z98" i="7"/>
  <c r="Y98" i="7"/>
  <c r="X98" i="7"/>
  <c r="W98" i="7"/>
  <c r="V98" i="7"/>
  <c r="U98" i="7"/>
  <c r="T98" i="7"/>
  <c r="S98" i="7"/>
  <c r="R98" i="7"/>
  <c r="P98" i="7"/>
  <c r="O98" i="7"/>
  <c r="N98" i="7"/>
  <c r="M98" i="7"/>
  <c r="L98" i="7"/>
  <c r="K98" i="7"/>
  <c r="J98" i="7"/>
  <c r="I98" i="7"/>
  <c r="H98" i="7"/>
  <c r="G98" i="7"/>
  <c r="F98" i="7"/>
  <c r="E98" i="7"/>
  <c r="D98" i="7"/>
  <c r="AG97" i="7"/>
  <c r="AF97" i="7"/>
  <c r="AE97" i="7"/>
  <c r="AD97" i="7"/>
  <c r="AC97" i="7"/>
  <c r="AB97" i="7"/>
  <c r="AA97" i="7"/>
  <c r="Z97" i="7"/>
  <c r="Y97" i="7"/>
  <c r="X97" i="7"/>
  <c r="W97" i="7"/>
  <c r="V97" i="7"/>
  <c r="U97" i="7"/>
  <c r="T97" i="7"/>
  <c r="S97" i="7"/>
  <c r="R97" i="7"/>
  <c r="P97" i="7"/>
  <c r="O97" i="7"/>
  <c r="N97" i="7"/>
  <c r="M97" i="7"/>
  <c r="L97" i="7"/>
  <c r="K97" i="7"/>
  <c r="J97" i="7"/>
  <c r="I97" i="7"/>
  <c r="H97" i="7"/>
  <c r="G97" i="7"/>
  <c r="F97" i="7"/>
  <c r="E97" i="7"/>
  <c r="D97" i="7"/>
  <c r="AG96" i="7"/>
  <c r="AF96" i="7"/>
  <c r="AE96" i="7"/>
  <c r="AD96" i="7"/>
  <c r="AC96" i="7"/>
  <c r="AB96" i="7"/>
  <c r="AA96" i="7"/>
  <c r="Z96" i="7"/>
  <c r="Y96" i="7"/>
  <c r="X96" i="7"/>
  <c r="W96" i="7"/>
  <c r="V96" i="7"/>
  <c r="U96" i="7"/>
  <c r="T96" i="7"/>
  <c r="S96" i="7"/>
  <c r="R96" i="7"/>
  <c r="P96" i="7"/>
  <c r="O96" i="7"/>
  <c r="N96" i="7"/>
  <c r="M96" i="7"/>
  <c r="L96" i="7"/>
  <c r="K96" i="7"/>
  <c r="J96" i="7"/>
  <c r="I96" i="7"/>
  <c r="H96" i="7"/>
  <c r="G96" i="7"/>
  <c r="F96" i="7"/>
  <c r="E96" i="7"/>
  <c r="D96" i="7"/>
  <c r="AG95" i="7"/>
  <c r="AF95" i="7"/>
  <c r="AE95" i="7"/>
  <c r="AD95" i="7"/>
  <c r="AC95" i="7"/>
  <c r="AB95" i="7"/>
  <c r="AA95" i="7"/>
  <c r="Z95" i="7"/>
  <c r="Y95" i="7"/>
  <c r="X95" i="7"/>
  <c r="W95" i="7"/>
  <c r="V95" i="7"/>
  <c r="U95" i="7"/>
  <c r="T95" i="7"/>
  <c r="S95" i="7"/>
  <c r="R95" i="7"/>
  <c r="P95" i="7"/>
  <c r="O95" i="7"/>
  <c r="N95" i="7"/>
  <c r="M95" i="7"/>
  <c r="L95" i="7"/>
  <c r="K95" i="7"/>
  <c r="J95" i="7"/>
  <c r="I95" i="7"/>
  <c r="H95" i="7"/>
  <c r="G95" i="7"/>
  <c r="F95" i="7"/>
  <c r="E95" i="7"/>
  <c r="D95" i="7"/>
  <c r="AG94" i="7"/>
  <c r="AF94" i="7"/>
  <c r="AE94" i="7"/>
  <c r="AD94" i="7"/>
  <c r="AC94" i="7"/>
  <c r="AB94" i="7"/>
  <c r="AA94" i="7"/>
  <c r="Z94" i="7"/>
  <c r="Y94" i="7"/>
  <c r="X94" i="7"/>
  <c r="W94" i="7"/>
  <c r="V94" i="7"/>
  <c r="U94" i="7"/>
  <c r="T94" i="7"/>
  <c r="S94" i="7"/>
  <c r="R94" i="7"/>
  <c r="P94" i="7"/>
  <c r="O94" i="7"/>
  <c r="N94" i="7"/>
  <c r="M94" i="7"/>
  <c r="L94" i="7"/>
  <c r="K94" i="7"/>
  <c r="J94" i="7"/>
  <c r="I94" i="7"/>
  <c r="H94" i="7"/>
  <c r="G94" i="7"/>
  <c r="F94" i="7"/>
  <c r="E94" i="7"/>
  <c r="D94" i="7"/>
  <c r="AG93" i="7"/>
  <c r="AF93" i="7"/>
  <c r="AE93" i="7"/>
  <c r="AD93" i="7"/>
  <c r="AC93" i="7"/>
  <c r="AB93" i="7"/>
  <c r="AA93" i="7"/>
  <c r="Z93" i="7"/>
  <c r="Y93" i="7"/>
  <c r="X93" i="7"/>
  <c r="W93" i="7"/>
  <c r="V93" i="7"/>
  <c r="U93" i="7"/>
  <c r="T93" i="7"/>
  <c r="S93" i="7"/>
  <c r="R93" i="7"/>
  <c r="P93" i="7"/>
  <c r="O93" i="7"/>
  <c r="N93" i="7"/>
  <c r="M93" i="7"/>
  <c r="L93" i="7"/>
  <c r="K93" i="7"/>
  <c r="J93" i="7"/>
  <c r="I93" i="7"/>
  <c r="H93" i="7"/>
  <c r="G93" i="7"/>
  <c r="F93" i="7"/>
  <c r="E93" i="7"/>
  <c r="D93" i="7"/>
  <c r="AG92" i="7"/>
  <c r="AF92" i="7"/>
  <c r="AE92" i="7"/>
  <c r="AD92" i="7"/>
  <c r="AC92" i="7"/>
  <c r="AB92" i="7"/>
  <c r="AA92" i="7"/>
  <c r="Z92" i="7"/>
  <c r="Y92" i="7"/>
  <c r="X92" i="7"/>
  <c r="W92" i="7"/>
  <c r="V92" i="7"/>
  <c r="U92" i="7"/>
  <c r="T92" i="7"/>
  <c r="S92" i="7"/>
  <c r="R92" i="7"/>
  <c r="P92" i="7"/>
  <c r="O92" i="7"/>
  <c r="N92" i="7"/>
  <c r="M92" i="7"/>
  <c r="L92" i="7"/>
  <c r="K92" i="7"/>
  <c r="J92" i="7"/>
  <c r="I92" i="7"/>
  <c r="H92" i="7"/>
  <c r="G92" i="7"/>
  <c r="F92" i="7"/>
  <c r="E92" i="7"/>
  <c r="D92" i="7"/>
  <c r="AG91" i="7"/>
  <c r="AF91" i="7"/>
  <c r="AE91" i="7"/>
  <c r="AD91" i="7"/>
  <c r="AC91" i="7"/>
  <c r="AB91" i="7"/>
  <c r="AA91" i="7"/>
  <c r="Z91" i="7"/>
  <c r="Y91" i="7"/>
  <c r="X91" i="7"/>
  <c r="W91" i="7"/>
  <c r="V91" i="7"/>
  <c r="U91" i="7"/>
  <c r="T91" i="7"/>
  <c r="S91" i="7"/>
  <c r="R91" i="7"/>
  <c r="P91" i="7"/>
  <c r="O91" i="7"/>
  <c r="N91" i="7"/>
  <c r="M91" i="7"/>
  <c r="L91" i="7"/>
  <c r="K91" i="7"/>
  <c r="J91" i="7"/>
  <c r="I91" i="7"/>
  <c r="H91" i="7"/>
  <c r="G91" i="7"/>
  <c r="F91" i="7"/>
  <c r="E91" i="7"/>
  <c r="D91" i="7"/>
  <c r="AG90" i="7"/>
  <c r="AF90" i="7"/>
  <c r="AE90" i="7"/>
  <c r="AD90" i="7"/>
  <c r="AC90" i="7"/>
  <c r="AB90" i="7"/>
  <c r="AA90" i="7"/>
  <c r="Z90" i="7"/>
  <c r="Y90" i="7"/>
  <c r="X90" i="7"/>
  <c r="W90" i="7"/>
  <c r="V90" i="7"/>
  <c r="U90" i="7"/>
  <c r="T90" i="7"/>
  <c r="S90" i="7"/>
  <c r="R90" i="7"/>
  <c r="P90" i="7"/>
  <c r="O90" i="7"/>
  <c r="N90" i="7"/>
  <c r="M90" i="7"/>
  <c r="L90" i="7"/>
  <c r="K90" i="7"/>
  <c r="J90" i="7"/>
  <c r="I90" i="7"/>
  <c r="H90" i="7"/>
  <c r="G90" i="7"/>
  <c r="F90" i="7"/>
  <c r="E90" i="7"/>
  <c r="D90" i="7"/>
  <c r="AG89" i="7"/>
  <c r="AF89" i="7"/>
  <c r="AE89" i="7"/>
  <c r="AD89" i="7"/>
  <c r="AC89" i="7"/>
  <c r="AB89" i="7"/>
  <c r="AA89" i="7"/>
  <c r="Z89" i="7"/>
  <c r="Y89" i="7"/>
  <c r="X89" i="7"/>
  <c r="W89" i="7"/>
  <c r="V89" i="7"/>
  <c r="U89" i="7"/>
  <c r="T89" i="7"/>
  <c r="S89" i="7"/>
  <c r="R89" i="7"/>
  <c r="P89" i="7"/>
  <c r="O89" i="7"/>
  <c r="N89" i="7"/>
  <c r="M89" i="7"/>
  <c r="L89" i="7"/>
  <c r="K89" i="7"/>
  <c r="J89" i="7"/>
  <c r="I89" i="7"/>
  <c r="H89" i="7"/>
  <c r="G89" i="7"/>
  <c r="F89" i="7"/>
  <c r="E89" i="7"/>
  <c r="D89" i="7"/>
  <c r="AG88" i="7"/>
  <c r="AF88" i="7"/>
  <c r="AE88" i="7"/>
  <c r="AD88" i="7"/>
  <c r="AC88" i="7"/>
  <c r="AB88" i="7"/>
  <c r="AA88" i="7"/>
  <c r="Z88" i="7"/>
  <c r="Y88" i="7"/>
  <c r="X88" i="7"/>
  <c r="W88" i="7"/>
  <c r="V88" i="7"/>
  <c r="U88" i="7"/>
  <c r="T88" i="7"/>
  <c r="S88" i="7"/>
  <c r="R88" i="7"/>
  <c r="P88" i="7"/>
  <c r="O88" i="7"/>
  <c r="N88" i="7"/>
  <c r="M88" i="7"/>
  <c r="L88" i="7"/>
  <c r="K88" i="7"/>
  <c r="J88" i="7"/>
  <c r="I88" i="7"/>
  <c r="H88" i="7"/>
  <c r="G88" i="7"/>
  <c r="F88" i="7"/>
  <c r="E88" i="7"/>
  <c r="D88" i="7"/>
  <c r="AG87" i="7"/>
  <c r="AF87" i="7"/>
  <c r="AE87" i="7"/>
  <c r="AD87" i="7"/>
  <c r="AC87" i="7"/>
  <c r="AB87" i="7"/>
  <c r="AA87" i="7"/>
  <c r="Z87" i="7"/>
  <c r="Y87" i="7"/>
  <c r="X87" i="7"/>
  <c r="W87" i="7"/>
  <c r="V87" i="7"/>
  <c r="U87" i="7"/>
  <c r="T87" i="7"/>
  <c r="S87" i="7"/>
  <c r="R87" i="7"/>
  <c r="P87" i="7"/>
  <c r="O87" i="7"/>
  <c r="N87" i="7"/>
  <c r="M87" i="7"/>
  <c r="L87" i="7"/>
  <c r="K87" i="7"/>
  <c r="J87" i="7"/>
  <c r="I87" i="7"/>
  <c r="H87" i="7"/>
  <c r="G87" i="7"/>
  <c r="F87" i="7"/>
  <c r="E87" i="7"/>
  <c r="D87" i="7"/>
  <c r="AG86" i="7"/>
  <c r="AF86" i="7"/>
  <c r="AE86" i="7"/>
  <c r="AD86" i="7"/>
  <c r="AC86" i="7"/>
  <c r="AB86" i="7"/>
  <c r="AA86" i="7"/>
  <c r="Z86" i="7"/>
  <c r="Y86" i="7"/>
  <c r="X86" i="7"/>
  <c r="W86" i="7"/>
  <c r="V86" i="7"/>
  <c r="U86" i="7"/>
  <c r="T86" i="7"/>
  <c r="S86" i="7"/>
  <c r="R86" i="7"/>
  <c r="P86" i="7"/>
  <c r="O86" i="7"/>
  <c r="N86" i="7"/>
  <c r="M86" i="7"/>
  <c r="L86" i="7"/>
  <c r="K86" i="7"/>
  <c r="J86" i="7"/>
  <c r="I86" i="7"/>
  <c r="H86" i="7"/>
  <c r="G86" i="7"/>
  <c r="F86" i="7"/>
  <c r="E86" i="7"/>
  <c r="D86" i="7"/>
  <c r="AG85" i="7"/>
  <c r="AF85" i="7"/>
  <c r="AE85" i="7"/>
  <c r="AD85" i="7"/>
  <c r="AC85" i="7"/>
  <c r="AB85" i="7"/>
  <c r="AA85" i="7"/>
  <c r="Z85" i="7"/>
  <c r="Y85" i="7"/>
  <c r="X85" i="7"/>
  <c r="W85" i="7"/>
  <c r="V85" i="7"/>
  <c r="U85" i="7"/>
  <c r="T85" i="7"/>
  <c r="S85" i="7"/>
  <c r="R85" i="7"/>
  <c r="P85" i="7"/>
  <c r="O85" i="7"/>
  <c r="N85" i="7"/>
  <c r="M85" i="7"/>
  <c r="L85" i="7"/>
  <c r="K85" i="7"/>
  <c r="J85" i="7"/>
  <c r="I85" i="7"/>
  <c r="H85" i="7"/>
  <c r="G85" i="7"/>
  <c r="F85" i="7"/>
  <c r="E85" i="7"/>
  <c r="D85" i="7"/>
  <c r="AG84" i="7"/>
  <c r="AF84" i="7"/>
  <c r="AE84" i="7"/>
  <c r="AD84" i="7"/>
  <c r="AC84" i="7"/>
  <c r="AB84" i="7"/>
  <c r="AA84" i="7"/>
  <c r="Z84" i="7"/>
  <c r="Y84" i="7"/>
  <c r="X84" i="7"/>
  <c r="W84" i="7"/>
  <c r="V84" i="7"/>
  <c r="U84" i="7"/>
  <c r="T84" i="7"/>
  <c r="S84" i="7"/>
  <c r="R84" i="7"/>
  <c r="P84" i="7"/>
  <c r="O84" i="7"/>
  <c r="N84" i="7"/>
  <c r="M84" i="7"/>
  <c r="L84" i="7"/>
  <c r="K84" i="7"/>
  <c r="J84" i="7"/>
  <c r="I84" i="7"/>
  <c r="H84" i="7"/>
  <c r="G84" i="7"/>
  <c r="F84" i="7"/>
  <c r="E84" i="7"/>
  <c r="D84" i="7"/>
  <c r="AG83" i="7"/>
  <c r="AF83" i="7"/>
  <c r="AE83" i="7"/>
  <c r="AD83" i="7"/>
  <c r="AC83" i="7"/>
  <c r="AB83" i="7"/>
  <c r="AA83" i="7"/>
  <c r="Z83" i="7"/>
  <c r="Y83" i="7"/>
  <c r="X83" i="7"/>
  <c r="W83" i="7"/>
  <c r="V83" i="7"/>
  <c r="U83" i="7"/>
  <c r="T83" i="7"/>
  <c r="S83" i="7"/>
  <c r="R83" i="7"/>
  <c r="P83" i="7"/>
  <c r="O83" i="7"/>
  <c r="N83" i="7"/>
  <c r="M83" i="7"/>
  <c r="L83" i="7"/>
  <c r="K83" i="7"/>
  <c r="J83" i="7"/>
  <c r="I83" i="7"/>
  <c r="H83" i="7"/>
  <c r="G83" i="7"/>
  <c r="F83" i="7"/>
  <c r="E83" i="7"/>
  <c r="D83" i="7"/>
  <c r="AG82" i="7"/>
  <c r="AF82" i="7"/>
  <c r="AE82" i="7"/>
  <c r="AD82" i="7"/>
  <c r="AC82" i="7"/>
  <c r="AB82" i="7"/>
  <c r="AA82" i="7"/>
  <c r="Z82" i="7"/>
  <c r="Y82" i="7"/>
  <c r="X82" i="7"/>
  <c r="W82" i="7"/>
  <c r="V82" i="7"/>
  <c r="U82" i="7"/>
  <c r="T82" i="7"/>
  <c r="S82" i="7"/>
  <c r="R82" i="7"/>
  <c r="P82" i="7"/>
  <c r="O82" i="7"/>
  <c r="N82" i="7"/>
  <c r="M82" i="7"/>
  <c r="L82" i="7"/>
  <c r="K82" i="7"/>
  <c r="J82" i="7"/>
  <c r="I82" i="7"/>
  <c r="H82" i="7"/>
  <c r="G82" i="7"/>
  <c r="F82" i="7"/>
  <c r="E82" i="7"/>
  <c r="D82" i="7"/>
  <c r="AG81" i="7"/>
  <c r="AF81" i="7"/>
  <c r="AE81" i="7"/>
  <c r="AD81" i="7"/>
  <c r="AC81" i="7"/>
  <c r="AB81" i="7"/>
  <c r="AA81" i="7"/>
  <c r="Z81" i="7"/>
  <c r="Y81" i="7"/>
  <c r="X81" i="7"/>
  <c r="W81" i="7"/>
  <c r="V81" i="7"/>
  <c r="U81" i="7"/>
  <c r="T81" i="7"/>
  <c r="S81" i="7"/>
  <c r="R81" i="7"/>
  <c r="P81" i="7"/>
  <c r="O81" i="7"/>
  <c r="N81" i="7"/>
  <c r="M81" i="7"/>
  <c r="L81" i="7"/>
  <c r="K81" i="7"/>
  <c r="J81" i="7"/>
  <c r="I81" i="7"/>
  <c r="H81" i="7"/>
  <c r="G81" i="7"/>
  <c r="F81" i="7"/>
  <c r="E81" i="7"/>
  <c r="D81" i="7"/>
  <c r="AG80" i="7"/>
  <c r="AF80" i="7"/>
  <c r="AE80" i="7"/>
  <c r="AD80" i="7"/>
  <c r="AC80" i="7"/>
  <c r="AB80" i="7"/>
  <c r="AA80" i="7"/>
  <c r="Z80" i="7"/>
  <c r="Y80" i="7"/>
  <c r="X80" i="7"/>
  <c r="W80" i="7"/>
  <c r="V80" i="7"/>
  <c r="U80" i="7"/>
  <c r="T80" i="7"/>
  <c r="S80" i="7"/>
  <c r="R80" i="7"/>
  <c r="P80" i="7"/>
  <c r="O80" i="7"/>
  <c r="N80" i="7"/>
  <c r="M80" i="7"/>
  <c r="L80" i="7"/>
  <c r="K80" i="7"/>
  <c r="J80" i="7"/>
  <c r="I80" i="7"/>
  <c r="H80" i="7"/>
  <c r="G80" i="7"/>
  <c r="F80" i="7"/>
  <c r="E80" i="7"/>
  <c r="D80" i="7"/>
  <c r="AG79" i="7"/>
  <c r="AF79" i="7"/>
  <c r="AE79" i="7"/>
  <c r="AD79" i="7"/>
  <c r="AC79" i="7"/>
  <c r="AB79" i="7"/>
  <c r="AA79" i="7"/>
  <c r="Z79" i="7"/>
  <c r="Y79" i="7"/>
  <c r="X79" i="7"/>
  <c r="W79" i="7"/>
  <c r="V79" i="7"/>
  <c r="U79" i="7"/>
  <c r="T79" i="7"/>
  <c r="S79" i="7"/>
  <c r="R79" i="7"/>
  <c r="P79" i="7"/>
  <c r="O79" i="7"/>
  <c r="N79" i="7"/>
  <c r="M79" i="7"/>
  <c r="L79" i="7"/>
  <c r="K79" i="7"/>
  <c r="J79" i="7"/>
  <c r="I79" i="7"/>
  <c r="H79" i="7"/>
  <c r="G79" i="7"/>
  <c r="F79" i="7"/>
  <c r="E79" i="7"/>
  <c r="D79" i="7"/>
  <c r="AG78" i="7"/>
  <c r="AF78" i="7"/>
  <c r="AE78" i="7"/>
  <c r="AD78" i="7"/>
  <c r="AC78" i="7"/>
  <c r="AB78" i="7"/>
  <c r="AA78" i="7"/>
  <c r="Z78" i="7"/>
  <c r="Y78" i="7"/>
  <c r="X78" i="7"/>
  <c r="W78" i="7"/>
  <c r="V78" i="7"/>
  <c r="U78" i="7"/>
  <c r="T78" i="7"/>
  <c r="S78" i="7"/>
  <c r="R78" i="7"/>
  <c r="P78" i="7"/>
  <c r="O78" i="7"/>
  <c r="N78" i="7"/>
  <c r="M78" i="7"/>
  <c r="L78" i="7"/>
  <c r="K78" i="7"/>
  <c r="J78" i="7"/>
  <c r="I78" i="7"/>
  <c r="H78" i="7"/>
  <c r="G78" i="7"/>
  <c r="F78" i="7"/>
  <c r="E78" i="7"/>
  <c r="D78" i="7"/>
  <c r="AG77" i="7"/>
  <c r="AF77" i="7"/>
  <c r="AE77" i="7"/>
  <c r="AD77" i="7"/>
  <c r="AC77" i="7"/>
  <c r="AB77" i="7"/>
  <c r="AA77" i="7"/>
  <c r="Z77" i="7"/>
  <c r="Y77" i="7"/>
  <c r="X77" i="7"/>
  <c r="W77" i="7"/>
  <c r="V77" i="7"/>
  <c r="U77" i="7"/>
  <c r="T77" i="7"/>
  <c r="S77" i="7"/>
  <c r="R77" i="7"/>
  <c r="P77" i="7"/>
  <c r="O77" i="7"/>
  <c r="N77" i="7"/>
  <c r="M77" i="7"/>
  <c r="L77" i="7"/>
  <c r="K77" i="7"/>
  <c r="J77" i="7"/>
  <c r="I77" i="7"/>
  <c r="H77" i="7"/>
  <c r="G77" i="7"/>
  <c r="F77" i="7"/>
  <c r="E77" i="7"/>
  <c r="D77" i="7"/>
  <c r="AG76" i="7"/>
  <c r="AF76" i="7"/>
  <c r="AE76" i="7"/>
  <c r="AD76" i="7"/>
  <c r="AC76" i="7"/>
  <c r="AB76" i="7"/>
  <c r="AA76" i="7"/>
  <c r="Z76" i="7"/>
  <c r="Y76" i="7"/>
  <c r="X76" i="7"/>
  <c r="W76" i="7"/>
  <c r="V76" i="7"/>
  <c r="U76" i="7"/>
  <c r="T76" i="7"/>
  <c r="S76" i="7"/>
  <c r="R76" i="7"/>
  <c r="P76" i="7"/>
  <c r="O76" i="7"/>
  <c r="N76" i="7"/>
  <c r="M76" i="7"/>
  <c r="L76" i="7"/>
  <c r="K76" i="7"/>
  <c r="J76" i="7"/>
  <c r="I76" i="7"/>
  <c r="H76" i="7"/>
  <c r="G76" i="7"/>
  <c r="F76" i="7"/>
  <c r="E76" i="7"/>
  <c r="D76" i="7"/>
  <c r="AG75" i="7"/>
  <c r="AF75" i="7"/>
  <c r="AE75" i="7"/>
  <c r="AD75" i="7"/>
  <c r="AC75" i="7"/>
  <c r="AB75" i="7"/>
  <c r="AA75" i="7"/>
  <c r="Z75" i="7"/>
  <c r="Y75" i="7"/>
  <c r="X75" i="7"/>
  <c r="W75" i="7"/>
  <c r="V75" i="7"/>
  <c r="U75" i="7"/>
  <c r="T75" i="7"/>
  <c r="S75" i="7"/>
  <c r="R75" i="7"/>
  <c r="P75" i="7"/>
  <c r="O75" i="7"/>
  <c r="N75" i="7"/>
  <c r="M75" i="7"/>
  <c r="L75" i="7"/>
  <c r="K75" i="7"/>
  <c r="J75" i="7"/>
  <c r="I75" i="7"/>
  <c r="H75" i="7"/>
  <c r="G75" i="7"/>
  <c r="F75" i="7"/>
  <c r="E75" i="7"/>
  <c r="D75" i="7"/>
  <c r="AG74" i="7"/>
  <c r="AF74" i="7"/>
  <c r="AE74" i="7"/>
  <c r="AD74" i="7"/>
  <c r="AC74" i="7"/>
  <c r="AB74" i="7"/>
  <c r="AA74" i="7"/>
  <c r="Z74" i="7"/>
  <c r="Y74" i="7"/>
  <c r="X74" i="7"/>
  <c r="W74" i="7"/>
  <c r="V74" i="7"/>
  <c r="U74" i="7"/>
  <c r="T74" i="7"/>
  <c r="S74" i="7"/>
  <c r="R74" i="7"/>
  <c r="P74" i="7"/>
  <c r="O74" i="7"/>
  <c r="N74" i="7"/>
  <c r="M74" i="7"/>
  <c r="L74" i="7"/>
  <c r="K74" i="7"/>
  <c r="J74" i="7"/>
  <c r="I74" i="7"/>
  <c r="H74" i="7"/>
  <c r="G74" i="7"/>
  <c r="F74" i="7"/>
  <c r="E74" i="7"/>
  <c r="D74" i="7"/>
  <c r="AG73" i="7"/>
  <c r="AF73" i="7"/>
  <c r="AE73" i="7"/>
  <c r="AD73" i="7"/>
  <c r="AC73" i="7"/>
  <c r="AB73" i="7"/>
  <c r="AA73" i="7"/>
  <c r="Z73" i="7"/>
  <c r="Y73" i="7"/>
  <c r="X73" i="7"/>
  <c r="W73" i="7"/>
  <c r="V73" i="7"/>
  <c r="U73" i="7"/>
  <c r="T73" i="7"/>
  <c r="S73" i="7"/>
  <c r="R73" i="7"/>
  <c r="P73" i="7"/>
  <c r="O73" i="7"/>
  <c r="N73" i="7"/>
  <c r="M73" i="7"/>
  <c r="L73" i="7"/>
  <c r="K73" i="7"/>
  <c r="J73" i="7"/>
  <c r="I73" i="7"/>
  <c r="H73" i="7"/>
  <c r="G73" i="7"/>
  <c r="F73" i="7"/>
  <c r="E73" i="7"/>
  <c r="D73" i="7"/>
  <c r="AG72" i="7"/>
  <c r="AF72" i="7"/>
  <c r="AE72" i="7"/>
  <c r="AD72" i="7"/>
  <c r="AC72" i="7"/>
  <c r="AB72" i="7"/>
  <c r="AA72" i="7"/>
  <c r="Z72" i="7"/>
  <c r="Y72" i="7"/>
  <c r="X72" i="7"/>
  <c r="W72" i="7"/>
  <c r="V72" i="7"/>
  <c r="U72" i="7"/>
  <c r="T72" i="7"/>
  <c r="S72" i="7"/>
  <c r="R72" i="7"/>
  <c r="P72" i="7"/>
  <c r="O72" i="7"/>
  <c r="N72" i="7"/>
  <c r="M72" i="7"/>
  <c r="L72" i="7"/>
  <c r="K72" i="7"/>
  <c r="J72" i="7"/>
  <c r="I72" i="7"/>
  <c r="H72" i="7"/>
  <c r="G72" i="7"/>
  <c r="F72" i="7"/>
  <c r="E72" i="7"/>
  <c r="D72" i="7"/>
  <c r="AG71" i="7"/>
  <c r="AF71" i="7"/>
  <c r="AE71" i="7"/>
  <c r="AD71" i="7"/>
  <c r="AC71" i="7"/>
  <c r="AB71" i="7"/>
  <c r="AA71" i="7"/>
  <c r="Z71" i="7"/>
  <c r="Y71" i="7"/>
  <c r="X71" i="7"/>
  <c r="W71" i="7"/>
  <c r="V71" i="7"/>
  <c r="U71" i="7"/>
  <c r="T71" i="7"/>
  <c r="S71" i="7"/>
  <c r="R71" i="7"/>
  <c r="P71" i="7"/>
  <c r="O71" i="7"/>
  <c r="N71" i="7"/>
  <c r="M71" i="7"/>
  <c r="L71" i="7"/>
  <c r="K71" i="7"/>
  <c r="J71" i="7"/>
  <c r="I71" i="7"/>
  <c r="H71" i="7"/>
  <c r="G71" i="7"/>
  <c r="F71" i="7"/>
  <c r="E71" i="7"/>
  <c r="D71" i="7"/>
  <c r="AG70" i="7"/>
  <c r="AF70" i="7"/>
  <c r="AE70" i="7"/>
  <c r="AD70" i="7"/>
  <c r="AC70" i="7"/>
  <c r="AB70" i="7"/>
  <c r="AA70" i="7"/>
  <c r="Z70" i="7"/>
  <c r="Y70" i="7"/>
  <c r="X70" i="7"/>
  <c r="W70" i="7"/>
  <c r="V70" i="7"/>
  <c r="U70" i="7"/>
  <c r="T70" i="7"/>
  <c r="S70" i="7"/>
  <c r="R70" i="7"/>
  <c r="P70" i="7"/>
  <c r="O70" i="7"/>
  <c r="N70" i="7"/>
  <c r="M70" i="7"/>
  <c r="L70" i="7"/>
  <c r="K70" i="7"/>
  <c r="J70" i="7"/>
  <c r="I70" i="7"/>
  <c r="H70" i="7"/>
  <c r="G70" i="7"/>
  <c r="F70" i="7"/>
  <c r="E70" i="7"/>
  <c r="D70" i="7"/>
  <c r="AG69" i="7"/>
  <c r="AF69" i="7"/>
  <c r="AE69" i="7"/>
  <c r="AD69" i="7"/>
  <c r="AC69" i="7"/>
  <c r="AB69" i="7"/>
  <c r="AA69" i="7"/>
  <c r="Z69" i="7"/>
  <c r="Y69" i="7"/>
  <c r="X69" i="7"/>
  <c r="W69" i="7"/>
  <c r="V69" i="7"/>
  <c r="U69" i="7"/>
  <c r="T69" i="7"/>
  <c r="S69" i="7"/>
  <c r="R69" i="7"/>
  <c r="P69" i="7"/>
  <c r="O69" i="7"/>
  <c r="N69" i="7"/>
  <c r="M69" i="7"/>
  <c r="L69" i="7"/>
  <c r="K69" i="7"/>
  <c r="J69" i="7"/>
  <c r="I69" i="7"/>
  <c r="H69" i="7"/>
  <c r="G69" i="7"/>
  <c r="F69" i="7"/>
  <c r="E69" i="7"/>
  <c r="D69" i="7"/>
  <c r="AG68" i="7"/>
  <c r="AF68" i="7"/>
  <c r="AE68" i="7"/>
  <c r="AD68" i="7"/>
  <c r="AC68" i="7"/>
  <c r="AB68" i="7"/>
  <c r="AA68" i="7"/>
  <c r="Z68" i="7"/>
  <c r="Y68" i="7"/>
  <c r="X68" i="7"/>
  <c r="W68" i="7"/>
  <c r="V68" i="7"/>
  <c r="U68" i="7"/>
  <c r="T68" i="7"/>
  <c r="S68" i="7"/>
  <c r="R68" i="7"/>
  <c r="P68" i="7"/>
  <c r="O68" i="7"/>
  <c r="N68" i="7"/>
  <c r="M68" i="7"/>
  <c r="L68" i="7"/>
  <c r="K68" i="7"/>
  <c r="J68" i="7"/>
  <c r="I68" i="7"/>
  <c r="H68" i="7"/>
  <c r="G68" i="7"/>
  <c r="F68" i="7"/>
  <c r="E68" i="7"/>
  <c r="D68" i="7"/>
  <c r="AG67" i="7"/>
  <c r="AF67" i="7"/>
  <c r="AE67" i="7"/>
  <c r="AD67" i="7"/>
  <c r="AC67" i="7"/>
  <c r="AB67" i="7"/>
  <c r="AA67" i="7"/>
  <c r="Z67" i="7"/>
  <c r="Y67" i="7"/>
  <c r="X67" i="7"/>
  <c r="W67" i="7"/>
  <c r="V67" i="7"/>
  <c r="U67" i="7"/>
  <c r="T67" i="7"/>
  <c r="S67" i="7"/>
  <c r="R67" i="7"/>
  <c r="P67" i="7"/>
  <c r="O67" i="7"/>
  <c r="N67" i="7"/>
  <c r="M67" i="7"/>
  <c r="L67" i="7"/>
  <c r="K67" i="7"/>
  <c r="J67" i="7"/>
  <c r="I67" i="7"/>
  <c r="H67" i="7"/>
  <c r="G67" i="7"/>
  <c r="F67" i="7"/>
  <c r="E67" i="7"/>
  <c r="D67" i="7"/>
  <c r="AG66" i="7"/>
  <c r="AF66" i="7"/>
  <c r="AE66" i="7"/>
  <c r="AD66" i="7"/>
  <c r="AC66" i="7"/>
  <c r="AB66" i="7"/>
  <c r="AA66" i="7"/>
  <c r="Z66" i="7"/>
  <c r="Y66" i="7"/>
  <c r="X66" i="7"/>
  <c r="W66" i="7"/>
  <c r="V66" i="7"/>
  <c r="U66" i="7"/>
  <c r="T66" i="7"/>
  <c r="S66" i="7"/>
  <c r="R66" i="7"/>
  <c r="P66" i="7"/>
  <c r="O66" i="7"/>
  <c r="N66" i="7"/>
  <c r="M66" i="7"/>
  <c r="L66" i="7"/>
  <c r="K66" i="7"/>
  <c r="J66" i="7"/>
  <c r="I66" i="7"/>
  <c r="H66" i="7"/>
  <c r="G66" i="7"/>
  <c r="F66" i="7"/>
  <c r="E66" i="7"/>
  <c r="D66" i="7"/>
  <c r="AG65" i="7"/>
  <c r="AF65" i="7"/>
  <c r="AE65" i="7"/>
  <c r="AD65" i="7"/>
  <c r="AC65" i="7"/>
  <c r="AB65" i="7"/>
  <c r="AA65" i="7"/>
  <c r="Z65" i="7"/>
  <c r="Y65" i="7"/>
  <c r="X65" i="7"/>
  <c r="W65" i="7"/>
  <c r="V65" i="7"/>
  <c r="U65" i="7"/>
  <c r="T65" i="7"/>
  <c r="S65" i="7"/>
  <c r="R65" i="7"/>
  <c r="P65" i="7"/>
  <c r="O65" i="7"/>
  <c r="N65" i="7"/>
  <c r="M65" i="7"/>
  <c r="L65" i="7"/>
  <c r="K65" i="7"/>
  <c r="J65" i="7"/>
  <c r="I65" i="7"/>
  <c r="H65" i="7"/>
  <c r="G65" i="7"/>
  <c r="F65" i="7"/>
  <c r="E65" i="7"/>
  <c r="D65" i="7"/>
  <c r="AG64" i="7"/>
  <c r="AF64" i="7"/>
  <c r="AE64" i="7"/>
  <c r="AD64" i="7"/>
  <c r="AC64" i="7"/>
  <c r="AB64" i="7"/>
  <c r="AA64" i="7"/>
  <c r="Z64" i="7"/>
  <c r="Y64" i="7"/>
  <c r="X64" i="7"/>
  <c r="W64" i="7"/>
  <c r="V64" i="7"/>
  <c r="U64" i="7"/>
  <c r="T64" i="7"/>
  <c r="S64" i="7"/>
  <c r="R64" i="7"/>
  <c r="P64" i="7"/>
  <c r="O64" i="7"/>
  <c r="N64" i="7"/>
  <c r="M64" i="7"/>
  <c r="L64" i="7"/>
  <c r="K64" i="7"/>
  <c r="J64" i="7"/>
  <c r="I64" i="7"/>
  <c r="H64" i="7"/>
  <c r="G64" i="7"/>
  <c r="F64" i="7"/>
  <c r="E64" i="7"/>
  <c r="D64" i="7"/>
  <c r="AG63" i="7"/>
  <c r="AF63" i="7"/>
  <c r="AE63" i="7"/>
  <c r="AD63" i="7"/>
  <c r="AC63" i="7"/>
  <c r="AB63" i="7"/>
  <c r="AA63" i="7"/>
  <c r="Z63" i="7"/>
  <c r="Y63" i="7"/>
  <c r="X63" i="7"/>
  <c r="W63" i="7"/>
  <c r="V63" i="7"/>
  <c r="U63" i="7"/>
  <c r="T63" i="7"/>
  <c r="S63" i="7"/>
  <c r="R63" i="7"/>
  <c r="P63" i="7"/>
  <c r="O63" i="7"/>
  <c r="N63" i="7"/>
  <c r="M63" i="7"/>
  <c r="L63" i="7"/>
  <c r="K63" i="7"/>
  <c r="J63" i="7"/>
  <c r="I63" i="7"/>
  <c r="H63" i="7"/>
  <c r="G63" i="7"/>
  <c r="F63" i="7"/>
  <c r="E63" i="7"/>
  <c r="D63" i="7"/>
  <c r="AG62" i="7"/>
  <c r="AF62" i="7"/>
  <c r="AE62" i="7"/>
  <c r="AD62" i="7"/>
  <c r="AC62" i="7"/>
  <c r="AB62" i="7"/>
  <c r="AA62" i="7"/>
  <c r="Z62" i="7"/>
  <c r="Y62" i="7"/>
  <c r="X62" i="7"/>
  <c r="W62" i="7"/>
  <c r="V62" i="7"/>
  <c r="U62" i="7"/>
  <c r="T62" i="7"/>
  <c r="S62" i="7"/>
  <c r="R62" i="7"/>
  <c r="P62" i="7"/>
  <c r="O62" i="7"/>
  <c r="N62" i="7"/>
  <c r="M62" i="7"/>
  <c r="L62" i="7"/>
  <c r="K62" i="7"/>
  <c r="J62" i="7"/>
  <c r="I62" i="7"/>
  <c r="H62" i="7"/>
  <c r="G62" i="7"/>
  <c r="F62" i="7"/>
  <c r="E62" i="7"/>
  <c r="D62" i="7"/>
  <c r="AG61" i="7"/>
  <c r="AF61" i="7"/>
  <c r="AE61" i="7"/>
  <c r="AD61" i="7"/>
  <c r="AC61" i="7"/>
  <c r="AB61" i="7"/>
  <c r="AA61" i="7"/>
  <c r="Z61" i="7"/>
  <c r="Y61" i="7"/>
  <c r="X61" i="7"/>
  <c r="W61" i="7"/>
  <c r="V61" i="7"/>
  <c r="U61" i="7"/>
  <c r="T61" i="7"/>
  <c r="S61" i="7"/>
  <c r="R61" i="7"/>
  <c r="P61" i="7"/>
  <c r="O61" i="7"/>
  <c r="N61" i="7"/>
  <c r="M61" i="7"/>
  <c r="L61" i="7"/>
  <c r="K61" i="7"/>
  <c r="J61" i="7"/>
  <c r="I61" i="7"/>
  <c r="H61" i="7"/>
  <c r="G61" i="7"/>
  <c r="F61" i="7"/>
  <c r="E61" i="7"/>
  <c r="D61" i="7"/>
  <c r="AG60" i="7"/>
  <c r="AF60" i="7"/>
  <c r="AE60" i="7"/>
  <c r="AD60" i="7"/>
  <c r="AC60" i="7"/>
  <c r="AB60" i="7"/>
  <c r="AA60" i="7"/>
  <c r="Z60" i="7"/>
  <c r="Y60" i="7"/>
  <c r="X60" i="7"/>
  <c r="W60" i="7"/>
  <c r="V60" i="7"/>
  <c r="U60" i="7"/>
  <c r="T60" i="7"/>
  <c r="S60" i="7"/>
  <c r="R60" i="7"/>
  <c r="P60" i="7"/>
  <c r="O60" i="7"/>
  <c r="N60" i="7"/>
  <c r="M60" i="7"/>
  <c r="L60" i="7"/>
  <c r="K60" i="7"/>
  <c r="J60" i="7"/>
  <c r="I60" i="7"/>
  <c r="H60" i="7"/>
  <c r="G60" i="7"/>
  <c r="F60" i="7"/>
  <c r="E60" i="7"/>
  <c r="D60" i="7"/>
  <c r="AG59" i="7"/>
  <c r="AF59" i="7"/>
  <c r="AE59" i="7"/>
  <c r="AD59" i="7"/>
  <c r="AC59" i="7"/>
  <c r="AB59" i="7"/>
  <c r="AA59" i="7"/>
  <c r="Z59" i="7"/>
  <c r="Y59" i="7"/>
  <c r="X59" i="7"/>
  <c r="W59" i="7"/>
  <c r="V59" i="7"/>
  <c r="U59" i="7"/>
  <c r="T59" i="7"/>
  <c r="S59" i="7"/>
  <c r="R59" i="7"/>
  <c r="P59" i="7"/>
  <c r="O59" i="7"/>
  <c r="N59" i="7"/>
  <c r="M59" i="7"/>
  <c r="L59" i="7"/>
  <c r="K59" i="7"/>
  <c r="J59" i="7"/>
  <c r="I59" i="7"/>
  <c r="H59" i="7"/>
  <c r="G59" i="7"/>
  <c r="F59" i="7"/>
  <c r="E59" i="7"/>
  <c r="D59" i="7"/>
  <c r="AG58" i="7"/>
  <c r="AF58" i="7"/>
  <c r="AE58" i="7"/>
  <c r="AD58" i="7"/>
  <c r="AC58" i="7"/>
  <c r="AB58" i="7"/>
  <c r="AA58" i="7"/>
  <c r="Z58" i="7"/>
  <c r="Y58" i="7"/>
  <c r="X58" i="7"/>
  <c r="W58" i="7"/>
  <c r="V58" i="7"/>
  <c r="U58" i="7"/>
  <c r="T58" i="7"/>
  <c r="S58" i="7"/>
  <c r="R58" i="7"/>
  <c r="P58" i="7"/>
  <c r="O58" i="7"/>
  <c r="N58" i="7"/>
  <c r="M58" i="7"/>
  <c r="L58" i="7"/>
  <c r="K58" i="7"/>
  <c r="J58" i="7"/>
  <c r="I58" i="7"/>
  <c r="H58" i="7"/>
  <c r="G58" i="7"/>
  <c r="F58" i="7"/>
  <c r="E58" i="7"/>
  <c r="D58" i="7"/>
  <c r="AG57" i="7"/>
  <c r="AF57" i="7"/>
  <c r="AE57" i="7"/>
  <c r="AD57" i="7"/>
  <c r="AC57" i="7"/>
  <c r="AB57" i="7"/>
  <c r="AA57" i="7"/>
  <c r="Z57" i="7"/>
  <c r="Y57" i="7"/>
  <c r="X57" i="7"/>
  <c r="W57" i="7"/>
  <c r="V57" i="7"/>
  <c r="U57" i="7"/>
  <c r="T57" i="7"/>
  <c r="S57" i="7"/>
  <c r="R57" i="7"/>
  <c r="P57" i="7"/>
  <c r="O57" i="7"/>
  <c r="N57" i="7"/>
  <c r="M57" i="7"/>
  <c r="L57" i="7"/>
  <c r="K57" i="7"/>
  <c r="J57" i="7"/>
  <c r="I57" i="7"/>
  <c r="H57" i="7"/>
  <c r="G57" i="7"/>
  <c r="F57" i="7"/>
  <c r="E57" i="7"/>
  <c r="D57" i="7"/>
  <c r="AG56" i="7"/>
  <c r="AF56" i="7"/>
  <c r="AE56" i="7"/>
  <c r="AD56" i="7"/>
  <c r="AC56" i="7"/>
  <c r="AB56" i="7"/>
  <c r="AA56" i="7"/>
  <c r="Z56" i="7"/>
  <c r="Y56" i="7"/>
  <c r="X56" i="7"/>
  <c r="W56" i="7"/>
  <c r="V56" i="7"/>
  <c r="U56" i="7"/>
  <c r="T56" i="7"/>
  <c r="S56" i="7"/>
  <c r="R56" i="7"/>
  <c r="P56" i="7"/>
  <c r="O56" i="7"/>
  <c r="N56" i="7"/>
  <c r="M56" i="7"/>
  <c r="L56" i="7"/>
  <c r="K56" i="7"/>
  <c r="J56" i="7"/>
  <c r="I56" i="7"/>
  <c r="H56" i="7"/>
  <c r="G56" i="7"/>
  <c r="F56" i="7"/>
  <c r="E56" i="7"/>
  <c r="D56" i="7"/>
  <c r="AG55" i="7"/>
  <c r="AF55" i="7"/>
  <c r="AE55" i="7"/>
  <c r="AD55" i="7"/>
  <c r="AC55" i="7"/>
  <c r="AB55" i="7"/>
  <c r="AA55" i="7"/>
  <c r="Z55" i="7"/>
  <c r="Y55" i="7"/>
  <c r="X55" i="7"/>
  <c r="W55" i="7"/>
  <c r="V55" i="7"/>
  <c r="U55" i="7"/>
  <c r="T55" i="7"/>
  <c r="S55" i="7"/>
  <c r="R55" i="7"/>
  <c r="P55" i="7"/>
  <c r="O55" i="7"/>
  <c r="N55" i="7"/>
  <c r="M55" i="7"/>
  <c r="L55" i="7"/>
  <c r="K55" i="7"/>
  <c r="J55" i="7"/>
  <c r="I55" i="7"/>
  <c r="H55" i="7"/>
  <c r="G55" i="7"/>
  <c r="F55" i="7"/>
  <c r="E55" i="7"/>
  <c r="D55" i="7"/>
  <c r="AG54" i="7"/>
  <c r="AF54" i="7"/>
  <c r="AE54" i="7"/>
  <c r="AD54" i="7"/>
  <c r="AC54" i="7"/>
  <c r="AB54" i="7"/>
  <c r="AA54" i="7"/>
  <c r="Z54" i="7"/>
  <c r="Y54" i="7"/>
  <c r="X54" i="7"/>
  <c r="W54" i="7"/>
  <c r="V54" i="7"/>
  <c r="U54" i="7"/>
  <c r="T54" i="7"/>
  <c r="S54" i="7"/>
  <c r="R54" i="7"/>
  <c r="P54" i="7"/>
  <c r="O54" i="7"/>
  <c r="N54" i="7"/>
  <c r="M54" i="7"/>
  <c r="L54" i="7"/>
  <c r="K54" i="7"/>
  <c r="J54" i="7"/>
  <c r="I54" i="7"/>
  <c r="H54" i="7"/>
  <c r="G54" i="7"/>
  <c r="F54" i="7"/>
  <c r="E54" i="7"/>
  <c r="D54" i="7"/>
  <c r="AG53" i="7"/>
  <c r="AF53" i="7"/>
  <c r="AE53" i="7"/>
  <c r="AD53" i="7"/>
  <c r="AC53" i="7"/>
  <c r="AB53" i="7"/>
  <c r="AA53" i="7"/>
  <c r="Z53" i="7"/>
  <c r="Y53" i="7"/>
  <c r="X53" i="7"/>
  <c r="W53" i="7"/>
  <c r="V53" i="7"/>
  <c r="U53" i="7"/>
  <c r="T53" i="7"/>
  <c r="S53" i="7"/>
  <c r="R53" i="7"/>
  <c r="P53" i="7"/>
  <c r="O53" i="7"/>
  <c r="N53" i="7"/>
  <c r="M53" i="7"/>
  <c r="L53" i="7"/>
  <c r="K53" i="7"/>
  <c r="J53" i="7"/>
  <c r="I53" i="7"/>
  <c r="H53" i="7"/>
  <c r="G53" i="7"/>
  <c r="F53" i="7"/>
  <c r="E53" i="7"/>
  <c r="D53" i="7"/>
  <c r="AG52" i="7"/>
  <c r="AF52" i="7"/>
  <c r="AE52" i="7"/>
  <c r="AD52" i="7"/>
  <c r="AC52" i="7"/>
  <c r="AB52" i="7"/>
  <c r="AA52" i="7"/>
  <c r="Z52" i="7"/>
  <c r="Y52" i="7"/>
  <c r="X52" i="7"/>
  <c r="W52" i="7"/>
  <c r="V52" i="7"/>
  <c r="U52" i="7"/>
  <c r="T52" i="7"/>
  <c r="S52" i="7"/>
  <c r="R52" i="7"/>
  <c r="P52" i="7"/>
  <c r="O52" i="7"/>
  <c r="N52" i="7"/>
  <c r="M52" i="7"/>
  <c r="L52" i="7"/>
  <c r="K52" i="7"/>
  <c r="J52" i="7"/>
  <c r="I52" i="7"/>
  <c r="H52" i="7"/>
  <c r="G52" i="7"/>
  <c r="F52" i="7"/>
  <c r="E52" i="7"/>
  <c r="D52" i="7"/>
  <c r="AG51" i="7"/>
  <c r="AF51" i="7"/>
  <c r="AE51" i="7"/>
  <c r="AD51" i="7"/>
  <c r="AC51" i="7"/>
  <c r="AB51" i="7"/>
  <c r="AA51" i="7"/>
  <c r="Z51" i="7"/>
  <c r="Y51" i="7"/>
  <c r="X51" i="7"/>
  <c r="W51" i="7"/>
  <c r="V51" i="7"/>
  <c r="U51" i="7"/>
  <c r="T51" i="7"/>
  <c r="S51" i="7"/>
  <c r="R51" i="7"/>
  <c r="P51" i="7"/>
  <c r="O51" i="7"/>
  <c r="N51" i="7"/>
  <c r="M51" i="7"/>
  <c r="L51" i="7"/>
  <c r="K51" i="7"/>
  <c r="J51" i="7"/>
  <c r="I51" i="7"/>
  <c r="H51" i="7"/>
  <c r="G51" i="7"/>
  <c r="F51" i="7"/>
  <c r="E51" i="7"/>
  <c r="D51" i="7"/>
  <c r="AG50" i="7"/>
  <c r="AF50" i="7"/>
  <c r="AE50" i="7"/>
  <c r="AD50" i="7"/>
  <c r="AC50" i="7"/>
  <c r="AB50" i="7"/>
  <c r="AA50" i="7"/>
  <c r="Z50" i="7"/>
  <c r="Y50" i="7"/>
  <c r="X50" i="7"/>
  <c r="W50" i="7"/>
  <c r="V50" i="7"/>
  <c r="U50" i="7"/>
  <c r="T50" i="7"/>
  <c r="S50" i="7"/>
  <c r="R50" i="7"/>
  <c r="P50" i="7"/>
  <c r="O50" i="7"/>
  <c r="N50" i="7"/>
  <c r="M50" i="7"/>
  <c r="L50" i="7"/>
  <c r="K50" i="7"/>
  <c r="J50" i="7"/>
  <c r="I50" i="7"/>
  <c r="H50" i="7"/>
  <c r="G50" i="7"/>
  <c r="F50" i="7"/>
  <c r="E50" i="7"/>
  <c r="D50" i="7"/>
  <c r="AG49" i="7"/>
  <c r="AF49" i="7"/>
  <c r="AE49" i="7"/>
  <c r="AD49" i="7"/>
  <c r="AC49" i="7"/>
  <c r="AB49" i="7"/>
  <c r="AA49" i="7"/>
  <c r="Z49" i="7"/>
  <c r="Y49" i="7"/>
  <c r="X49" i="7"/>
  <c r="W49" i="7"/>
  <c r="V49" i="7"/>
  <c r="U49" i="7"/>
  <c r="T49" i="7"/>
  <c r="S49" i="7"/>
  <c r="R49" i="7"/>
  <c r="P49" i="7"/>
  <c r="O49" i="7"/>
  <c r="N49" i="7"/>
  <c r="M49" i="7"/>
  <c r="L49" i="7"/>
  <c r="K49" i="7"/>
  <c r="J49" i="7"/>
  <c r="I49" i="7"/>
  <c r="H49" i="7"/>
  <c r="G49" i="7"/>
  <c r="F49" i="7"/>
  <c r="E49" i="7"/>
  <c r="D49" i="7"/>
  <c r="AG48" i="7"/>
  <c r="AF48" i="7"/>
  <c r="AE48" i="7"/>
  <c r="AD48" i="7"/>
  <c r="AC48" i="7"/>
  <c r="AB48" i="7"/>
  <c r="AA48" i="7"/>
  <c r="Z48" i="7"/>
  <c r="Y48" i="7"/>
  <c r="X48" i="7"/>
  <c r="W48" i="7"/>
  <c r="V48" i="7"/>
  <c r="U48" i="7"/>
  <c r="T48" i="7"/>
  <c r="S48" i="7"/>
  <c r="R48" i="7"/>
  <c r="P48" i="7"/>
  <c r="O48" i="7"/>
  <c r="N48" i="7"/>
  <c r="M48" i="7"/>
  <c r="L48" i="7"/>
  <c r="K48" i="7"/>
  <c r="J48" i="7"/>
  <c r="I48" i="7"/>
  <c r="H48" i="7"/>
  <c r="G48" i="7"/>
  <c r="F48" i="7"/>
  <c r="E48" i="7"/>
  <c r="D48" i="7"/>
  <c r="AG47" i="7"/>
  <c r="AF47" i="7"/>
  <c r="AE47" i="7"/>
  <c r="AD47" i="7"/>
  <c r="AC47" i="7"/>
  <c r="AB47" i="7"/>
  <c r="AA47" i="7"/>
  <c r="Z47" i="7"/>
  <c r="Y47" i="7"/>
  <c r="X47" i="7"/>
  <c r="W47" i="7"/>
  <c r="V47" i="7"/>
  <c r="U47" i="7"/>
  <c r="T47" i="7"/>
  <c r="S47" i="7"/>
  <c r="R47" i="7"/>
  <c r="P47" i="7"/>
  <c r="O47" i="7"/>
  <c r="N47" i="7"/>
  <c r="M47" i="7"/>
  <c r="L47" i="7"/>
  <c r="K47" i="7"/>
  <c r="J47" i="7"/>
  <c r="I47" i="7"/>
  <c r="H47" i="7"/>
  <c r="G47" i="7"/>
  <c r="F47" i="7"/>
  <c r="E47" i="7"/>
  <c r="D47" i="7"/>
  <c r="AG46" i="7"/>
  <c r="AF46" i="7"/>
  <c r="AE46" i="7"/>
  <c r="AD46" i="7"/>
  <c r="AC46" i="7"/>
  <c r="AB46" i="7"/>
  <c r="AA46" i="7"/>
  <c r="Z46" i="7"/>
  <c r="Y46" i="7"/>
  <c r="X46" i="7"/>
  <c r="W46" i="7"/>
  <c r="V46" i="7"/>
  <c r="U46" i="7"/>
  <c r="T46" i="7"/>
  <c r="S46" i="7"/>
  <c r="R46" i="7"/>
  <c r="P46" i="7"/>
  <c r="O46" i="7"/>
  <c r="N46" i="7"/>
  <c r="M46" i="7"/>
  <c r="L46" i="7"/>
  <c r="K46" i="7"/>
  <c r="J46" i="7"/>
  <c r="I46" i="7"/>
  <c r="H46" i="7"/>
  <c r="G46" i="7"/>
  <c r="F46" i="7"/>
  <c r="E46" i="7"/>
  <c r="D46" i="7"/>
  <c r="AG45" i="7"/>
  <c r="AF45" i="7"/>
  <c r="AE45" i="7"/>
  <c r="AD45" i="7"/>
  <c r="AC45" i="7"/>
  <c r="AB45" i="7"/>
  <c r="AA45" i="7"/>
  <c r="Z45" i="7"/>
  <c r="Y45" i="7"/>
  <c r="X45" i="7"/>
  <c r="W45" i="7"/>
  <c r="V45" i="7"/>
  <c r="U45" i="7"/>
  <c r="T45" i="7"/>
  <c r="S45" i="7"/>
  <c r="R45" i="7"/>
  <c r="P45" i="7"/>
  <c r="O45" i="7"/>
  <c r="N45" i="7"/>
  <c r="M45" i="7"/>
  <c r="L45" i="7"/>
  <c r="K45" i="7"/>
  <c r="J45" i="7"/>
  <c r="I45" i="7"/>
  <c r="H45" i="7"/>
  <c r="G45" i="7"/>
  <c r="F45" i="7"/>
  <c r="E45" i="7"/>
  <c r="D45" i="7"/>
  <c r="AG44" i="7"/>
  <c r="AF44" i="7"/>
  <c r="AE44" i="7"/>
  <c r="AD44" i="7"/>
  <c r="AC44" i="7"/>
  <c r="AB44" i="7"/>
  <c r="AA44" i="7"/>
  <c r="Z44" i="7"/>
  <c r="Y44" i="7"/>
  <c r="X44" i="7"/>
  <c r="W44" i="7"/>
  <c r="V44" i="7"/>
  <c r="U44" i="7"/>
  <c r="T44" i="7"/>
  <c r="S44" i="7"/>
  <c r="R44" i="7"/>
  <c r="P44" i="7"/>
  <c r="O44" i="7"/>
  <c r="N44" i="7"/>
  <c r="M44" i="7"/>
  <c r="L44" i="7"/>
  <c r="K44" i="7"/>
  <c r="J44" i="7"/>
  <c r="I44" i="7"/>
  <c r="H44" i="7"/>
  <c r="G44" i="7"/>
  <c r="F44" i="7"/>
  <c r="E44" i="7"/>
  <c r="D44" i="7"/>
  <c r="AG43" i="7"/>
  <c r="AF43" i="7"/>
  <c r="AE43" i="7"/>
  <c r="AD43" i="7"/>
  <c r="AC43" i="7"/>
  <c r="AB43" i="7"/>
  <c r="AA43" i="7"/>
  <c r="Z43" i="7"/>
  <c r="Y43" i="7"/>
  <c r="X43" i="7"/>
  <c r="W43" i="7"/>
  <c r="V43" i="7"/>
  <c r="U43" i="7"/>
  <c r="T43" i="7"/>
  <c r="S43" i="7"/>
  <c r="R43" i="7"/>
  <c r="P43" i="7"/>
  <c r="O43" i="7"/>
  <c r="N43" i="7"/>
  <c r="M43" i="7"/>
  <c r="L43" i="7"/>
  <c r="K43" i="7"/>
  <c r="J43" i="7"/>
  <c r="I43" i="7"/>
  <c r="H43" i="7"/>
  <c r="G43" i="7"/>
  <c r="F43" i="7"/>
  <c r="E43" i="7"/>
  <c r="D43" i="7"/>
  <c r="AG42" i="7"/>
  <c r="AF42" i="7"/>
  <c r="AE42" i="7"/>
  <c r="AD42" i="7"/>
  <c r="AC42" i="7"/>
  <c r="AB42" i="7"/>
  <c r="AA42" i="7"/>
  <c r="Z42" i="7"/>
  <c r="Y42" i="7"/>
  <c r="X42" i="7"/>
  <c r="W42" i="7"/>
  <c r="V42" i="7"/>
  <c r="U42" i="7"/>
  <c r="T42" i="7"/>
  <c r="S42" i="7"/>
  <c r="R42" i="7"/>
  <c r="P42" i="7"/>
  <c r="O42" i="7"/>
  <c r="N42" i="7"/>
  <c r="M42" i="7"/>
  <c r="L42" i="7"/>
  <c r="K42" i="7"/>
  <c r="J42" i="7"/>
  <c r="I42" i="7"/>
  <c r="H42" i="7"/>
  <c r="G42" i="7"/>
  <c r="F42" i="7"/>
  <c r="E42" i="7"/>
  <c r="D42" i="7"/>
  <c r="AG41" i="7"/>
  <c r="AF41" i="7"/>
  <c r="AE41" i="7"/>
  <c r="AD41" i="7"/>
  <c r="AC41" i="7"/>
  <c r="AB41" i="7"/>
  <c r="AA41" i="7"/>
  <c r="Z41" i="7"/>
  <c r="Y41" i="7"/>
  <c r="X41" i="7"/>
  <c r="W41" i="7"/>
  <c r="V41" i="7"/>
  <c r="U41" i="7"/>
  <c r="T41" i="7"/>
  <c r="S41" i="7"/>
  <c r="R41" i="7"/>
  <c r="P41" i="7"/>
  <c r="O41" i="7"/>
  <c r="N41" i="7"/>
  <c r="M41" i="7"/>
  <c r="L41" i="7"/>
  <c r="K41" i="7"/>
  <c r="J41" i="7"/>
  <c r="I41" i="7"/>
  <c r="H41" i="7"/>
  <c r="G41" i="7"/>
  <c r="F41" i="7"/>
  <c r="E41" i="7"/>
  <c r="D41" i="7"/>
  <c r="AG40" i="7"/>
  <c r="AF40" i="7"/>
  <c r="AE40" i="7"/>
  <c r="AD40" i="7"/>
  <c r="AC40" i="7"/>
  <c r="AB40" i="7"/>
  <c r="AA40" i="7"/>
  <c r="Z40" i="7"/>
  <c r="Y40" i="7"/>
  <c r="X40" i="7"/>
  <c r="W40" i="7"/>
  <c r="V40" i="7"/>
  <c r="U40" i="7"/>
  <c r="T40" i="7"/>
  <c r="S40" i="7"/>
  <c r="R40" i="7"/>
  <c r="P40" i="7"/>
  <c r="O40" i="7"/>
  <c r="N40" i="7"/>
  <c r="M40" i="7"/>
  <c r="L40" i="7"/>
  <c r="K40" i="7"/>
  <c r="J40" i="7"/>
  <c r="I40" i="7"/>
  <c r="H40" i="7"/>
  <c r="G40" i="7"/>
  <c r="F40" i="7"/>
  <c r="E40" i="7"/>
  <c r="D40" i="7"/>
  <c r="AG39" i="7"/>
  <c r="AF39" i="7"/>
  <c r="AE39" i="7"/>
  <c r="AD39" i="7"/>
  <c r="AC39" i="7"/>
  <c r="AB39" i="7"/>
  <c r="AA39" i="7"/>
  <c r="Z39" i="7"/>
  <c r="Y39" i="7"/>
  <c r="X39" i="7"/>
  <c r="W39" i="7"/>
  <c r="V39" i="7"/>
  <c r="U39" i="7"/>
  <c r="T39" i="7"/>
  <c r="S39" i="7"/>
  <c r="R39" i="7"/>
  <c r="P39" i="7"/>
  <c r="O39" i="7"/>
  <c r="N39" i="7"/>
  <c r="M39" i="7"/>
  <c r="L39" i="7"/>
  <c r="K39" i="7"/>
  <c r="J39" i="7"/>
  <c r="I39" i="7"/>
  <c r="H39" i="7"/>
  <c r="G39" i="7"/>
  <c r="F39" i="7"/>
  <c r="E39" i="7"/>
  <c r="D39" i="7"/>
  <c r="AG38" i="7"/>
  <c r="AF38" i="7"/>
  <c r="AE38" i="7"/>
  <c r="AD38" i="7"/>
  <c r="AC38" i="7"/>
  <c r="AB38" i="7"/>
  <c r="AA38" i="7"/>
  <c r="Z38" i="7"/>
  <c r="Y38" i="7"/>
  <c r="X38" i="7"/>
  <c r="W38" i="7"/>
  <c r="V38" i="7"/>
  <c r="U38" i="7"/>
  <c r="T38" i="7"/>
  <c r="S38" i="7"/>
  <c r="R38" i="7"/>
  <c r="P38" i="7"/>
  <c r="O38" i="7"/>
  <c r="N38" i="7"/>
  <c r="M38" i="7"/>
  <c r="L38" i="7"/>
  <c r="K38" i="7"/>
  <c r="J38" i="7"/>
  <c r="I38" i="7"/>
  <c r="H38" i="7"/>
  <c r="G38" i="7"/>
  <c r="F38" i="7"/>
  <c r="E38" i="7"/>
  <c r="D38" i="7"/>
  <c r="AG37" i="7"/>
  <c r="AF37" i="7"/>
  <c r="AE37" i="7"/>
  <c r="AD37" i="7"/>
  <c r="AC37" i="7"/>
  <c r="AB37" i="7"/>
  <c r="AA37" i="7"/>
  <c r="Z37" i="7"/>
  <c r="Y37" i="7"/>
  <c r="X37" i="7"/>
  <c r="W37" i="7"/>
  <c r="V37" i="7"/>
  <c r="U37" i="7"/>
  <c r="T37" i="7"/>
  <c r="S37" i="7"/>
  <c r="R37" i="7"/>
  <c r="P37" i="7"/>
  <c r="O37" i="7"/>
  <c r="N37" i="7"/>
  <c r="M37" i="7"/>
  <c r="L37" i="7"/>
  <c r="K37" i="7"/>
  <c r="J37" i="7"/>
  <c r="I37" i="7"/>
  <c r="H37" i="7"/>
  <c r="G37" i="7"/>
  <c r="F37" i="7"/>
  <c r="E37" i="7"/>
  <c r="D37" i="7"/>
  <c r="AG36" i="7"/>
  <c r="AF36" i="7"/>
  <c r="AE36" i="7"/>
  <c r="AD36" i="7"/>
  <c r="AC36" i="7"/>
  <c r="AB36" i="7"/>
  <c r="AA36" i="7"/>
  <c r="Z36" i="7"/>
  <c r="Y36" i="7"/>
  <c r="X36" i="7"/>
  <c r="W36" i="7"/>
  <c r="V36" i="7"/>
  <c r="U36" i="7"/>
  <c r="T36" i="7"/>
  <c r="S36" i="7"/>
  <c r="R36" i="7"/>
  <c r="P36" i="7"/>
  <c r="O36" i="7"/>
  <c r="N36" i="7"/>
  <c r="M36" i="7"/>
  <c r="L36" i="7"/>
  <c r="K36" i="7"/>
  <c r="J36" i="7"/>
  <c r="I36" i="7"/>
  <c r="H36" i="7"/>
  <c r="G36" i="7"/>
  <c r="F36" i="7"/>
  <c r="E36" i="7"/>
  <c r="D36" i="7"/>
  <c r="AG35" i="7"/>
  <c r="AF35" i="7"/>
  <c r="AE35" i="7"/>
  <c r="AD35" i="7"/>
  <c r="AC35" i="7"/>
  <c r="AB35" i="7"/>
  <c r="AA35" i="7"/>
  <c r="Z35" i="7"/>
  <c r="Y35" i="7"/>
  <c r="X35" i="7"/>
  <c r="W35" i="7"/>
  <c r="V35" i="7"/>
  <c r="U35" i="7"/>
  <c r="T35" i="7"/>
  <c r="S35" i="7"/>
  <c r="R35" i="7"/>
  <c r="P35" i="7"/>
  <c r="O35" i="7"/>
  <c r="N35" i="7"/>
  <c r="M35" i="7"/>
  <c r="L35" i="7"/>
  <c r="K35" i="7"/>
  <c r="J35" i="7"/>
  <c r="I35" i="7"/>
  <c r="H35" i="7"/>
  <c r="G35" i="7"/>
  <c r="F35" i="7"/>
  <c r="E35" i="7"/>
  <c r="D35" i="7"/>
  <c r="AG34" i="7"/>
  <c r="AF34" i="7"/>
  <c r="AE34" i="7"/>
  <c r="AD34" i="7"/>
  <c r="AC34" i="7"/>
  <c r="AB34" i="7"/>
  <c r="AA34" i="7"/>
  <c r="Z34" i="7"/>
  <c r="Y34" i="7"/>
  <c r="X34" i="7"/>
  <c r="W34" i="7"/>
  <c r="V34" i="7"/>
  <c r="U34" i="7"/>
  <c r="T34" i="7"/>
  <c r="S34" i="7"/>
  <c r="R34" i="7"/>
  <c r="P34" i="7"/>
  <c r="O34" i="7"/>
  <c r="N34" i="7"/>
  <c r="M34" i="7"/>
  <c r="L34" i="7"/>
  <c r="K34" i="7"/>
  <c r="J34" i="7"/>
  <c r="I34" i="7"/>
  <c r="H34" i="7"/>
  <c r="G34" i="7"/>
  <c r="F34" i="7"/>
  <c r="E34" i="7"/>
  <c r="D34" i="7"/>
  <c r="AG33" i="7"/>
  <c r="AF33" i="7"/>
  <c r="AE33" i="7"/>
  <c r="AD33" i="7"/>
  <c r="AC33" i="7"/>
  <c r="AB33" i="7"/>
  <c r="AA33" i="7"/>
  <c r="Z33" i="7"/>
  <c r="Y33" i="7"/>
  <c r="X33" i="7"/>
  <c r="W33" i="7"/>
  <c r="V33" i="7"/>
  <c r="U33" i="7"/>
  <c r="T33" i="7"/>
  <c r="S33" i="7"/>
  <c r="R33" i="7"/>
  <c r="P33" i="7"/>
  <c r="O33" i="7"/>
  <c r="N33" i="7"/>
  <c r="M33" i="7"/>
  <c r="L33" i="7"/>
  <c r="K33" i="7"/>
  <c r="J33" i="7"/>
  <c r="I33" i="7"/>
  <c r="H33" i="7"/>
  <c r="G33" i="7"/>
  <c r="F33" i="7"/>
  <c r="E33" i="7"/>
  <c r="D33" i="7"/>
  <c r="AG32" i="7"/>
  <c r="AF32" i="7"/>
  <c r="AE32" i="7"/>
  <c r="AD32" i="7"/>
  <c r="AC32" i="7"/>
  <c r="AB32" i="7"/>
  <c r="AA32" i="7"/>
  <c r="Z32" i="7"/>
  <c r="Y32" i="7"/>
  <c r="X32" i="7"/>
  <c r="W32" i="7"/>
  <c r="V32" i="7"/>
  <c r="U32" i="7"/>
  <c r="T32" i="7"/>
  <c r="S32" i="7"/>
  <c r="R32" i="7"/>
  <c r="P32" i="7"/>
  <c r="O32" i="7"/>
  <c r="N32" i="7"/>
  <c r="M32" i="7"/>
  <c r="L32" i="7"/>
  <c r="K32" i="7"/>
  <c r="J32" i="7"/>
  <c r="I32" i="7"/>
  <c r="H32" i="7"/>
  <c r="G32" i="7"/>
  <c r="F32" i="7"/>
  <c r="E32" i="7"/>
  <c r="D32" i="7"/>
  <c r="AG31" i="7"/>
  <c r="AF31" i="7"/>
  <c r="AE31" i="7"/>
  <c r="AD31" i="7"/>
  <c r="AC31" i="7"/>
  <c r="AB31" i="7"/>
  <c r="AA31" i="7"/>
  <c r="Z31" i="7"/>
  <c r="Y31" i="7"/>
  <c r="X31" i="7"/>
  <c r="W31" i="7"/>
  <c r="V31" i="7"/>
  <c r="U31" i="7"/>
  <c r="T31" i="7"/>
  <c r="S31" i="7"/>
  <c r="R31" i="7"/>
  <c r="P31" i="7"/>
  <c r="O31" i="7"/>
  <c r="N31" i="7"/>
  <c r="M31" i="7"/>
  <c r="L31" i="7"/>
  <c r="K31" i="7"/>
  <c r="J31" i="7"/>
  <c r="I31" i="7"/>
  <c r="H31" i="7"/>
  <c r="G31" i="7"/>
  <c r="F31" i="7"/>
  <c r="E31" i="7"/>
  <c r="D31" i="7"/>
  <c r="AG30" i="7"/>
  <c r="AF30" i="7"/>
  <c r="AE30" i="7"/>
  <c r="AD30" i="7"/>
  <c r="AC30" i="7"/>
  <c r="AB30" i="7"/>
  <c r="AA30" i="7"/>
  <c r="Z30" i="7"/>
  <c r="Y30" i="7"/>
  <c r="X30" i="7"/>
  <c r="W30" i="7"/>
  <c r="V30" i="7"/>
  <c r="U30" i="7"/>
  <c r="T30" i="7"/>
  <c r="S30" i="7"/>
  <c r="R30" i="7"/>
  <c r="P30" i="7"/>
  <c r="O30" i="7"/>
  <c r="N30" i="7"/>
  <c r="M30" i="7"/>
  <c r="L30" i="7"/>
  <c r="K30" i="7"/>
  <c r="J30" i="7"/>
  <c r="I30" i="7"/>
  <c r="H30" i="7"/>
  <c r="G30" i="7"/>
  <c r="F30" i="7"/>
  <c r="E30" i="7"/>
  <c r="D30" i="7"/>
  <c r="AG29" i="7"/>
  <c r="AF29" i="7"/>
  <c r="AE29" i="7"/>
  <c r="AD29" i="7"/>
  <c r="AC29" i="7"/>
  <c r="AB29" i="7"/>
  <c r="AA29" i="7"/>
  <c r="Z29" i="7"/>
  <c r="Y29" i="7"/>
  <c r="X29" i="7"/>
  <c r="W29" i="7"/>
  <c r="V29" i="7"/>
  <c r="U29" i="7"/>
  <c r="T29" i="7"/>
  <c r="S29" i="7"/>
  <c r="R29" i="7"/>
  <c r="P29" i="7"/>
  <c r="O29" i="7"/>
  <c r="N29" i="7"/>
  <c r="M29" i="7"/>
  <c r="L29" i="7"/>
  <c r="K29" i="7"/>
  <c r="J29" i="7"/>
  <c r="I29" i="7"/>
  <c r="H29" i="7"/>
  <c r="G29" i="7"/>
  <c r="F29" i="7"/>
  <c r="E29" i="7"/>
  <c r="D29" i="7"/>
  <c r="AG28" i="7"/>
  <c r="AF28" i="7"/>
  <c r="AE28" i="7"/>
  <c r="AD28" i="7"/>
  <c r="AC28" i="7"/>
  <c r="AB28" i="7"/>
  <c r="AA28" i="7"/>
  <c r="Z28" i="7"/>
  <c r="Y28" i="7"/>
  <c r="X28" i="7"/>
  <c r="W28" i="7"/>
  <c r="V28" i="7"/>
  <c r="U28" i="7"/>
  <c r="T28" i="7"/>
  <c r="S28" i="7"/>
  <c r="R28" i="7"/>
  <c r="P28" i="7"/>
  <c r="O28" i="7"/>
  <c r="N28" i="7"/>
  <c r="M28" i="7"/>
  <c r="L28" i="7"/>
  <c r="K28" i="7"/>
  <c r="J28" i="7"/>
  <c r="I28" i="7"/>
  <c r="H28" i="7"/>
  <c r="G28" i="7"/>
  <c r="F28" i="7"/>
  <c r="E28" i="7"/>
  <c r="D28" i="7"/>
  <c r="AG27" i="7"/>
  <c r="AF27" i="7"/>
  <c r="AE27" i="7"/>
  <c r="AD27" i="7"/>
  <c r="AC27" i="7"/>
  <c r="AB27" i="7"/>
  <c r="AA27" i="7"/>
  <c r="Z27" i="7"/>
  <c r="Y27" i="7"/>
  <c r="X27" i="7"/>
  <c r="W27" i="7"/>
  <c r="V27" i="7"/>
  <c r="U27" i="7"/>
  <c r="T27" i="7"/>
  <c r="S27" i="7"/>
  <c r="R27" i="7"/>
  <c r="P27" i="7"/>
  <c r="O27" i="7"/>
  <c r="N27" i="7"/>
  <c r="M27" i="7"/>
  <c r="L27" i="7"/>
  <c r="K27" i="7"/>
  <c r="J27" i="7"/>
  <c r="I27" i="7"/>
  <c r="H27" i="7"/>
  <c r="G27" i="7"/>
  <c r="F27" i="7"/>
  <c r="E27" i="7"/>
  <c r="D27" i="7"/>
  <c r="AG26" i="7"/>
  <c r="AF26" i="7"/>
  <c r="AE26" i="7"/>
  <c r="AD26" i="7"/>
  <c r="AC26" i="7"/>
  <c r="AB26" i="7"/>
  <c r="AA26" i="7"/>
  <c r="Z26" i="7"/>
  <c r="Y26" i="7"/>
  <c r="X26" i="7"/>
  <c r="W26" i="7"/>
  <c r="V26" i="7"/>
  <c r="U26" i="7"/>
  <c r="T26" i="7"/>
  <c r="S26" i="7"/>
  <c r="R26" i="7"/>
  <c r="P26" i="7"/>
  <c r="O26" i="7"/>
  <c r="N26" i="7"/>
  <c r="M26" i="7"/>
  <c r="L26" i="7"/>
  <c r="K26" i="7"/>
  <c r="J26" i="7"/>
  <c r="I26" i="7"/>
  <c r="H26" i="7"/>
  <c r="G26" i="7"/>
  <c r="F26" i="7"/>
  <c r="E26" i="7"/>
  <c r="D26" i="7"/>
  <c r="AG25" i="7"/>
  <c r="AF25" i="7"/>
  <c r="AE25" i="7"/>
  <c r="AD25" i="7"/>
  <c r="AC25" i="7"/>
  <c r="AB25" i="7"/>
  <c r="AA25" i="7"/>
  <c r="Z25" i="7"/>
  <c r="Y25" i="7"/>
  <c r="X25" i="7"/>
  <c r="W25" i="7"/>
  <c r="V25" i="7"/>
  <c r="U25" i="7"/>
  <c r="T25" i="7"/>
  <c r="S25" i="7"/>
  <c r="R25" i="7"/>
  <c r="P25" i="7"/>
  <c r="O25" i="7"/>
  <c r="N25" i="7"/>
  <c r="M25" i="7"/>
  <c r="L25" i="7"/>
  <c r="K25" i="7"/>
  <c r="J25" i="7"/>
  <c r="I25" i="7"/>
  <c r="H25" i="7"/>
  <c r="G25" i="7"/>
  <c r="F25" i="7"/>
  <c r="E25" i="7"/>
  <c r="D25" i="7"/>
  <c r="AG24" i="7"/>
  <c r="AF24" i="7"/>
  <c r="AE24" i="7"/>
  <c r="AD24" i="7"/>
  <c r="AC24" i="7"/>
  <c r="AB24" i="7"/>
  <c r="AA24" i="7"/>
  <c r="Z24" i="7"/>
  <c r="Y24" i="7"/>
  <c r="X24" i="7"/>
  <c r="W24" i="7"/>
  <c r="V24" i="7"/>
  <c r="U24" i="7"/>
  <c r="T24" i="7"/>
  <c r="S24" i="7"/>
  <c r="R24" i="7"/>
  <c r="P24" i="7"/>
  <c r="O24" i="7"/>
  <c r="N24" i="7"/>
  <c r="M24" i="7"/>
  <c r="L24" i="7"/>
  <c r="K24" i="7"/>
  <c r="J24" i="7"/>
  <c r="I24" i="7"/>
  <c r="H24" i="7"/>
  <c r="G24" i="7"/>
  <c r="F24" i="7"/>
  <c r="E24" i="7"/>
  <c r="D24" i="7"/>
  <c r="AG23" i="7"/>
  <c r="AF23" i="7"/>
  <c r="AE23" i="7"/>
  <c r="AD23" i="7"/>
  <c r="AC23" i="7"/>
  <c r="AB23" i="7"/>
  <c r="AA23" i="7"/>
  <c r="Z23" i="7"/>
  <c r="Y23" i="7"/>
  <c r="X23" i="7"/>
  <c r="W23" i="7"/>
  <c r="V23" i="7"/>
  <c r="U23" i="7"/>
  <c r="T23" i="7"/>
  <c r="S23" i="7"/>
  <c r="R23" i="7"/>
  <c r="P23" i="7"/>
  <c r="O23" i="7"/>
  <c r="N23" i="7"/>
  <c r="M23" i="7"/>
  <c r="L23" i="7"/>
  <c r="K23" i="7"/>
  <c r="J23" i="7"/>
  <c r="I23" i="7"/>
  <c r="H23" i="7"/>
  <c r="G23" i="7"/>
  <c r="F23" i="7"/>
  <c r="E23" i="7"/>
  <c r="D23" i="7"/>
  <c r="AG22" i="7"/>
  <c r="AF22" i="7"/>
  <c r="AE22" i="7"/>
  <c r="AD22" i="7"/>
  <c r="AC22" i="7"/>
  <c r="AB22" i="7"/>
  <c r="AA22" i="7"/>
  <c r="Z22" i="7"/>
  <c r="Y22" i="7"/>
  <c r="X22" i="7"/>
  <c r="W22" i="7"/>
  <c r="V22" i="7"/>
  <c r="U22" i="7"/>
  <c r="T22" i="7"/>
  <c r="S22" i="7"/>
  <c r="R22" i="7"/>
  <c r="P22" i="7"/>
  <c r="O22" i="7"/>
  <c r="N22" i="7"/>
  <c r="M22" i="7"/>
  <c r="L22" i="7"/>
  <c r="K22" i="7"/>
  <c r="J22" i="7"/>
  <c r="I22" i="7"/>
  <c r="H22" i="7"/>
  <c r="G22" i="7"/>
  <c r="F22" i="7"/>
  <c r="E22" i="7"/>
  <c r="D22" i="7"/>
  <c r="AG21" i="7"/>
  <c r="AF21" i="7"/>
  <c r="AE21" i="7"/>
  <c r="AD21" i="7"/>
  <c r="AC21" i="7"/>
  <c r="AB21" i="7"/>
  <c r="AA21" i="7"/>
  <c r="Z21" i="7"/>
  <c r="Y21" i="7"/>
  <c r="X21" i="7"/>
  <c r="W21" i="7"/>
  <c r="V21" i="7"/>
  <c r="U21" i="7"/>
  <c r="T21" i="7"/>
  <c r="S21" i="7"/>
  <c r="R21" i="7"/>
  <c r="P21" i="7"/>
  <c r="O21" i="7"/>
  <c r="N21" i="7"/>
  <c r="M21" i="7"/>
  <c r="L21" i="7"/>
  <c r="K21" i="7"/>
  <c r="J21" i="7"/>
  <c r="I21" i="7"/>
  <c r="H21" i="7"/>
  <c r="G21" i="7"/>
  <c r="F21" i="7"/>
  <c r="E21" i="7"/>
  <c r="D21" i="7"/>
  <c r="AG20" i="7"/>
  <c r="AF20" i="7"/>
  <c r="AE20" i="7"/>
  <c r="AD20" i="7"/>
  <c r="AC20" i="7"/>
  <c r="AB20" i="7"/>
  <c r="AA20" i="7"/>
  <c r="Z20" i="7"/>
  <c r="Y20" i="7"/>
  <c r="X20" i="7"/>
  <c r="W20" i="7"/>
  <c r="V20" i="7"/>
  <c r="U20" i="7"/>
  <c r="T20" i="7"/>
  <c r="S20" i="7"/>
  <c r="R20" i="7"/>
  <c r="P20" i="7"/>
  <c r="O20" i="7"/>
  <c r="N20" i="7"/>
  <c r="M20" i="7"/>
  <c r="L20" i="7"/>
  <c r="K20" i="7"/>
  <c r="J20" i="7"/>
  <c r="I20" i="7"/>
  <c r="H20" i="7"/>
  <c r="G20" i="7"/>
  <c r="F20" i="7"/>
  <c r="E20" i="7"/>
  <c r="D20" i="7"/>
  <c r="AG19" i="7"/>
  <c r="AF19" i="7"/>
  <c r="AE19" i="7"/>
  <c r="AD19" i="7"/>
  <c r="AC19" i="7"/>
  <c r="AB19" i="7"/>
  <c r="AA19" i="7"/>
  <c r="Z19" i="7"/>
  <c r="Y19" i="7"/>
  <c r="X19" i="7"/>
  <c r="W19" i="7"/>
  <c r="V19" i="7"/>
  <c r="U19" i="7"/>
  <c r="T19" i="7"/>
  <c r="S19" i="7"/>
  <c r="R19" i="7"/>
  <c r="P19" i="7"/>
  <c r="O19" i="7"/>
  <c r="N19" i="7"/>
  <c r="M19" i="7"/>
  <c r="L19" i="7"/>
  <c r="K19" i="7"/>
  <c r="J19" i="7"/>
  <c r="I19" i="7"/>
  <c r="H19" i="7"/>
  <c r="G19" i="7"/>
  <c r="F19" i="7"/>
  <c r="E19" i="7"/>
  <c r="D19" i="7"/>
  <c r="AG18" i="7"/>
  <c r="AF18" i="7"/>
  <c r="AE18" i="7"/>
  <c r="AD18" i="7"/>
  <c r="AC18" i="7"/>
  <c r="AB18" i="7"/>
  <c r="AA18" i="7"/>
  <c r="Z18" i="7"/>
  <c r="Y18" i="7"/>
  <c r="X18" i="7"/>
  <c r="W18" i="7"/>
  <c r="V18" i="7"/>
  <c r="U18" i="7"/>
  <c r="T18" i="7"/>
  <c r="S18" i="7"/>
  <c r="R18" i="7"/>
  <c r="P18" i="7"/>
  <c r="O18" i="7"/>
  <c r="N18" i="7"/>
  <c r="M18" i="7"/>
  <c r="L18" i="7"/>
  <c r="K18" i="7"/>
  <c r="J18" i="7"/>
  <c r="I18" i="7"/>
  <c r="H18" i="7"/>
  <c r="G18" i="7"/>
  <c r="F18" i="7"/>
  <c r="E18" i="7"/>
  <c r="D18" i="7"/>
  <c r="AG17" i="7"/>
  <c r="AF17" i="7"/>
  <c r="AE17" i="7"/>
  <c r="AD17" i="7"/>
  <c r="AC17" i="7"/>
  <c r="AB17" i="7"/>
  <c r="AA17" i="7"/>
  <c r="Z17" i="7"/>
  <c r="Y17" i="7"/>
  <c r="X17" i="7"/>
  <c r="W17" i="7"/>
  <c r="V17" i="7"/>
  <c r="U17" i="7"/>
  <c r="T17" i="7"/>
  <c r="S17" i="7"/>
  <c r="R17" i="7"/>
  <c r="P17" i="7"/>
  <c r="O17" i="7"/>
  <c r="N17" i="7"/>
  <c r="M17" i="7"/>
  <c r="L17" i="7"/>
  <c r="K17" i="7"/>
  <c r="J17" i="7"/>
  <c r="I17" i="7"/>
  <c r="H17" i="7"/>
  <c r="G17" i="7"/>
  <c r="F17" i="7"/>
  <c r="E17" i="7"/>
  <c r="D17" i="7"/>
  <c r="AG16" i="7"/>
  <c r="AF16" i="7"/>
  <c r="AE16" i="7"/>
  <c r="AD16" i="7"/>
  <c r="AC16" i="7"/>
  <c r="AB16" i="7"/>
  <c r="AA16" i="7"/>
  <c r="Z16" i="7"/>
  <c r="Y16" i="7"/>
  <c r="X16" i="7"/>
  <c r="W16" i="7"/>
  <c r="V16" i="7"/>
  <c r="U16" i="7"/>
  <c r="T16" i="7"/>
  <c r="S16" i="7"/>
  <c r="R16" i="7"/>
  <c r="P16" i="7"/>
  <c r="O16" i="7"/>
  <c r="N16" i="7"/>
  <c r="M16" i="7"/>
  <c r="L16" i="7"/>
  <c r="K16" i="7"/>
  <c r="J16" i="7"/>
  <c r="I16" i="7"/>
  <c r="H16" i="7"/>
  <c r="G16" i="7"/>
  <c r="F16" i="7"/>
  <c r="E16" i="7"/>
  <c r="D16" i="7"/>
  <c r="AG15" i="7"/>
  <c r="AF15" i="7"/>
  <c r="AE15" i="7"/>
  <c r="AD15" i="7"/>
  <c r="AC15" i="7"/>
  <c r="AB15" i="7"/>
  <c r="AA15" i="7"/>
  <c r="Z15" i="7"/>
  <c r="Y15" i="7"/>
  <c r="X15" i="7"/>
  <c r="W15" i="7"/>
  <c r="V15" i="7"/>
  <c r="U15" i="7"/>
  <c r="T15" i="7"/>
  <c r="S15" i="7"/>
  <c r="R15" i="7"/>
  <c r="P15" i="7"/>
  <c r="O15" i="7"/>
  <c r="N15" i="7"/>
  <c r="M15" i="7"/>
  <c r="L15" i="7"/>
  <c r="K15" i="7"/>
  <c r="J15" i="7"/>
  <c r="I15" i="7"/>
  <c r="H15" i="7"/>
  <c r="G15" i="7"/>
  <c r="F15" i="7"/>
  <c r="E15" i="7"/>
  <c r="D15" i="7"/>
  <c r="AG14" i="7"/>
  <c r="AF14" i="7"/>
  <c r="AE14" i="7"/>
  <c r="AD14" i="7"/>
  <c r="AC14" i="7"/>
  <c r="AB14" i="7"/>
  <c r="AA14" i="7"/>
  <c r="Z14" i="7"/>
  <c r="Y14" i="7"/>
  <c r="X14" i="7"/>
  <c r="W14" i="7"/>
  <c r="V14" i="7"/>
  <c r="U14" i="7"/>
  <c r="T14" i="7"/>
  <c r="S14" i="7"/>
  <c r="R14" i="7"/>
  <c r="P14" i="7"/>
  <c r="O14" i="7"/>
  <c r="N14" i="7"/>
  <c r="M14" i="7"/>
  <c r="L14" i="7"/>
  <c r="K14" i="7"/>
  <c r="J14" i="7"/>
  <c r="I14" i="7"/>
  <c r="H14" i="7"/>
  <c r="G14" i="7"/>
  <c r="F14" i="7"/>
  <c r="E14" i="7"/>
  <c r="D14" i="7"/>
  <c r="AG13" i="7"/>
  <c r="AF13" i="7"/>
  <c r="AE13" i="7"/>
  <c r="AD13" i="7"/>
  <c r="AC13" i="7"/>
  <c r="AB13" i="7"/>
  <c r="AA13" i="7"/>
  <c r="Z13" i="7"/>
  <c r="Y13" i="7"/>
  <c r="X13" i="7"/>
  <c r="W13" i="7"/>
  <c r="V13" i="7"/>
  <c r="U13" i="7"/>
  <c r="T13" i="7"/>
  <c r="S13" i="7"/>
  <c r="R13" i="7"/>
  <c r="P13" i="7"/>
  <c r="O13" i="7"/>
  <c r="N13" i="7"/>
  <c r="M13" i="7"/>
  <c r="L13" i="7"/>
  <c r="K13" i="7"/>
  <c r="J13" i="7"/>
  <c r="I13" i="7"/>
  <c r="H13" i="7"/>
  <c r="G13" i="7"/>
  <c r="F13" i="7"/>
  <c r="E13" i="7"/>
  <c r="D13" i="7"/>
  <c r="AG12" i="7"/>
  <c r="AF12" i="7"/>
  <c r="AE12" i="7"/>
  <c r="AD12" i="7"/>
  <c r="AC12" i="7"/>
  <c r="AB12" i="7"/>
  <c r="AA12" i="7"/>
  <c r="Z12" i="7"/>
  <c r="Y12" i="7"/>
  <c r="X12" i="7"/>
  <c r="W12" i="7"/>
  <c r="V12" i="7"/>
  <c r="U12" i="7"/>
  <c r="T12" i="7"/>
  <c r="S12" i="7"/>
  <c r="R12" i="7"/>
  <c r="P12" i="7"/>
  <c r="O12" i="7"/>
  <c r="N12" i="7"/>
  <c r="M12" i="7"/>
  <c r="L12" i="7"/>
  <c r="K12" i="7"/>
  <c r="J12" i="7"/>
  <c r="I12" i="7"/>
  <c r="H12" i="7"/>
  <c r="G12" i="7"/>
  <c r="F12" i="7"/>
  <c r="E12" i="7"/>
  <c r="D12" i="7"/>
  <c r="AG11" i="7"/>
  <c r="AF11" i="7"/>
  <c r="AE11" i="7"/>
  <c r="AD11" i="7"/>
  <c r="AC11" i="7"/>
  <c r="AB11" i="7"/>
  <c r="AA11" i="7"/>
  <c r="Z11" i="7"/>
  <c r="Y11" i="7"/>
  <c r="X11" i="7"/>
  <c r="W11" i="7"/>
  <c r="V11" i="7"/>
  <c r="U11" i="7"/>
  <c r="T11" i="7"/>
  <c r="S11" i="7"/>
  <c r="R11" i="7"/>
  <c r="P11" i="7"/>
  <c r="O11" i="7"/>
  <c r="N11" i="7"/>
  <c r="M11" i="7"/>
  <c r="L11" i="7"/>
  <c r="K11" i="7"/>
  <c r="J11" i="7"/>
  <c r="I11" i="7"/>
  <c r="H11" i="7"/>
  <c r="G11" i="7"/>
  <c r="F11" i="7"/>
  <c r="E11" i="7"/>
  <c r="D11" i="7"/>
  <c r="AG10" i="7"/>
  <c r="AF10" i="7"/>
  <c r="AE10" i="7"/>
  <c r="AD10" i="7"/>
  <c r="AC10" i="7"/>
  <c r="AB10" i="7"/>
  <c r="AA10" i="7"/>
  <c r="Z10" i="7"/>
  <c r="Y10" i="7"/>
  <c r="X10" i="7"/>
  <c r="W10" i="7"/>
  <c r="V10" i="7"/>
  <c r="U10" i="7"/>
  <c r="T10" i="7"/>
  <c r="S10" i="7"/>
  <c r="R10" i="7"/>
  <c r="P10" i="7"/>
  <c r="O10" i="7"/>
  <c r="N10" i="7"/>
  <c r="M10" i="7"/>
  <c r="L10" i="7"/>
  <c r="K10" i="7"/>
  <c r="J10" i="7"/>
  <c r="I10" i="7"/>
  <c r="H10" i="7"/>
  <c r="G10" i="7"/>
  <c r="F10" i="7"/>
  <c r="E10" i="7"/>
  <c r="D10" i="7"/>
  <c r="AG9" i="7"/>
  <c r="AF9" i="7"/>
  <c r="AE9" i="7"/>
  <c r="AD9" i="7"/>
  <c r="AC9" i="7"/>
  <c r="AB9" i="7"/>
  <c r="AA9" i="7"/>
  <c r="Z9" i="7"/>
  <c r="Y9" i="7"/>
  <c r="X9" i="7"/>
  <c r="W9" i="7"/>
  <c r="V9" i="7"/>
  <c r="U9" i="7"/>
  <c r="T9" i="7"/>
  <c r="S9" i="7"/>
  <c r="R9" i="7"/>
  <c r="P9" i="7"/>
  <c r="O9" i="7"/>
  <c r="N9" i="7"/>
  <c r="M9" i="7"/>
  <c r="L9" i="7"/>
  <c r="K9" i="7"/>
  <c r="J9" i="7"/>
  <c r="I9" i="7"/>
  <c r="H9" i="7"/>
  <c r="G9" i="7"/>
  <c r="F9" i="7"/>
  <c r="E9" i="7"/>
  <c r="D9" i="7"/>
  <c r="AG8" i="7"/>
  <c r="AF8" i="7"/>
  <c r="AE8" i="7"/>
  <c r="AD8" i="7"/>
  <c r="AC8" i="7"/>
  <c r="AB8" i="7"/>
  <c r="AA8" i="7"/>
  <c r="Z8" i="7"/>
  <c r="Y8" i="7"/>
  <c r="X8" i="7"/>
  <c r="W8" i="7"/>
  <c r="V8" i="7"/>
  <c r="U8" i="7"/>
  <c r="T8" i="7"/>
  <c r="S8" i="7"/>
  <c r="R8" i="7"/>
  <c r="P8" i="7"/>
  <c r="O8" i="7"/>
  <c r="N8" i="7"/>
  <c r="M8" i="7"/>
  <c r="L8" i="7"/>
  <c r="K8" i="7"/>
  <c r="J8" i="7"/>
  <c r="I8" i="7"/>
  <c r="H8" i="7"/>
  <c r="G8" i="7"/>
  <c r="F8" i="7"/>
  <c r="E8" i="7"/>
  <c r="D8" i="7"/>
  <c r="AG109" i="6"/>
  <c r="AF109" i="6"/>
  <c r="AE109" i="6"/>
  <c r="AD109" i="6"/>
  <c r="AC109" i="6"/>
  <c r="AB109" i="6"/>
  <c r="AA109" i="6"/>
  <c r="Z109" i="6"/>
  <c r="Y109" i="6"/>
  <c r="X109" i="6"/>
  <c r="W109" i="6"/>
  <c r="V109" i="6"/>
  <c r="U109" i="6"/>
  <c r="T109" i="6"/>
  <c r="S109" i="6"/>
  <c r="R109" i="6"/>
  <c r="P109" i="6"/>
  <c r="O109" i="6"/>
  <c r="N109" i="6"/>
  <c r="M109" i="6"/>
  <c r="L109" i="6"/>
  <c r="K109" i="6"/>
  <c r="J109" i="6"/>
  <c r="I109" i="6"/>
  <c r="H109" i="6"/>
  <c r="G109" i="6"/>
  <c r="F109" i="6"/>
  <c r="E109" i="6"/>
  <c r="D109" i="6"/>
  <c r="AG108" i="6"/>
  <c r="AF108" i="6"/>
  <c r="AE108" i="6"/>
  <c r="AD108" i="6"/>
  <c r="AC108" i="6"/>
  <c r="AB108" i="6"/>
  <c r="AA108" i="6"/>
  <c r="Z108" i="6"/>
  <c r="Y108" i="6"/>
  <c r="X108" i="6"/>
  <c r="W108" i="6"/>
  <c r="V108" i="6"/>
  <c r="U108" i="6"/>
  <c r="T108" i="6"/>
  <c r="S108" i="6"/>
  <c r="R108" i="6"/>
  <c r="P108" i="6"/>
  <c r="O108" i="6"/>
  <c r="N108" i="6"/>
  <c r="M108" i="6"/>
  <c r="L108" i="6"/>
  <c r="K108" i="6"/>
  <c r="J108" i="6"/>
  <c r="I108" i="6"/>
  <c r="H108" i="6"/>
  <c r="G108" i="6"/>
  <c r="F108" i="6"/>
  <c r="E108" i="6"/>
  <c r="D108" i="6"/>
  <c r="AG107" i="6"/>
  <c r="AF107" i="6"/>
  <c r="AE107" i="6"/>
  <c r="AD107" i="6"/>
  <c r="AC107" i="6"/>
  <c r="AB107" i="6"/>
  <c r="AA107" i="6"/>
  <c r="Z107" i="6"/>
  <c r="Y107" i="6"/>
  <c r="X107" i="6"/>
  <c r="W107" i="6"/>
  <c r="V107" i="6"/>
  <c r="U107" i="6"/>
  <c r="T107" i="6"/>
  <c r="S107" i="6"/>
  <c r="R107" i="6"/>
  <c r="P107" i="6"/>
  <c r="O107" i="6"/>
  <c r="N107" i="6"/>
  <c r="M107" i="6"/>
  <c r="L107" i="6"/>
  <c r="K107" i="6"/>
  <c r="J107" i="6"/>
  <c r="I107" i="6"/>
  <c r="H107" i="6"/>
  <c r="G107" i="6"/>
  <c r="F107" i="6"/>
  <c r="E107" i="6"/>
  <c r="D107" i="6"/>
  <c r="AG106" i="6"/>
  <c r="AF106" i="6"/>
  <c r="AE106" i="6"/>
  <c r="AD106" i="6"/>
  <c r="AC106" i="6"/>
  <c r="AB106" i="6"/>
  <c r="AA106" i="6"/>
  <c r="Z106" i="6"/>
  <c r="Y106" i="6"/>
  <c r="X106" i="6"/>
  <c r="W106" i="6"/>
  <c r="V106" i="6"/>
  <c r="U106" i="6"/>
  <c r="T106" i="6"/>
  <c r="S106" i="6"/>
  <c r="R106" i="6"/>
  <c r="P106" i="6"/>
  <c r="O106" i="6"/>
  <c r="N106" i="6"/>
  <c r="M106" i="6"/>
  <c r="L106" i="6"/>
  <c r="K106" i="6"/>
  <c r="J106" i="6"/>
  <c r="I106" i="6"/>
  <c r="H106" i="6"/>
  <c r="G106" i="6"/>
  <c r="F106" i="6"/>
  <c r="E106" i="6"/>
  <c r="D106" i="6"/>
  <c r="AG105" i="6"/>
  <c r="AF105" i="6"/>
  <c r="AE105" i="6"/>
  <c r="AD105" i="6"/>
  <c r="AC105" i="6"/>
  <c r="AB105" i="6"/>
  <c r="AA105" i="6"/>
  <c r="Z105" i="6"/>
  <c r="Y105" i="6"/>
  <c r="X105" i="6"/>
  <c r="W105" i="6"/>
  <c r="V105" i="6"/>
  <c r="U105" i="6"/>
  <c r="T105" i="6"/>
  <c r="S105" i="6"/>
  <c r="R105" i="6"/>
  <c r="P105" i="6"/>
  <c r="O105" i="6"/>
  <c r="N105" i="6"/>
  <c r="M105" i="6"/>
  <c r="L105" i="6"/>
  <c r="K105" i="6"/>
  <c r="J105" i="6"/>
  <c r="I105" i="6"/>
  <c r="H105" i="6"/>
  <c r="G105" i="6"/>
  <c r="F105" i="6"/>
  <c r="E105" i="6"/>
  <c r="D105" i="6"/>
  <c r="AG104" i="6"/>
  <c r="AF104" i="6"/>
  <c r="AE104" i="6"/>
  <c r="AD104" i="6"/>
  <c r="AC104" i="6"/>
  <c r="AB104" i="6"/>
  <c r="AA104" i="6"/>
  <c r="Z104" i="6"/>
  <c r="Y104" i="6"/>
  <c r="X104" i="6"/>
  <c r="W104" i="6"/>
  <c r="V104" i="6"/>
  <c r="U104" i="6"/>
  <c r="T104" i="6"/>
  <c r="S104" i="6"/>
  <c r="R104" i="6"/>
  <c r="P104" i="6"/>
  <c r="O104" i="6"/>
  <c r="N104" i="6"/>
  <c r="M104" i="6"/>
  <c r="L104" i="6"/>
  <c r="K104" i="6"/>
  <c r="J104" i="6"/>
  <c r="I104" i="6"/>
  <c r="H104" i="6"/>
  <c r="G104" i="6"/>
  <c r="F104" i="6"/>
  <c r="E104" i="6"/>
  <c r="D104" i="6"/>
  <c r="AG103" i="6"/>
  <c r="AF103" i="6"/>
  <c r="AE103" i="6"/>
  <c r="AD103" i="6"/>
  <c r="AC103" i="6"/>
  <c r="AB103" i="6"/>
  <c r="AA103" i="6"/>
  <c r="Z103" i="6"/>
  <c r="Y103" i="6"/>
  <c r="X103" i="6"/>
  <c r="W103" i="6"/>
  <c r="V103" i="6"/>
  <c r="U103" i="6"/>
  <c r="T103" i="6"/>
  <c r="S103" i="6"/>
  <c r="R103" i="6"/>
  <c r="P103" i="6"/>
  <c r="O103" i="6"/>
  <c r="N103" i="6"/>
  <c r="M103" i="6"/>
  <c r="L103" i="6"/>
  <c r="K103" i="6"/>
  <c r="J103" i="6"/>
  <c r="I103" i="6"/>
  <c r="H103" i="6"/>
  <c r="G103" i="6"/>
  <c r="F103" i="6"/>
  <c r="E103" i="6"/>
  <c r="D103" i="6"/>
  <c r="AG102" i="6"/>
  <c r="AF102" i="6"/>
  <c r="AE102" i="6"/>
  <c r="AD102" i="6"/>
  <c r="AC102" i="6"/>
  <c r="AB102" i="6"/>
  <c r="AA102" i="6"/>
  <c r="Z102" i="6"/>
  <c r="Y102" i="6"/>
  <c r="X102" i="6"/>
  <c r="W102" i="6"/>
  <c r="V102" i="6"/>
  <c r="U102" i="6"/>
  <c r="T102" i="6"/>
  <c r="S102" i="6"/>
  <c r="R102" i="6"/>
  <c r="P102" i="6"/>
  <c r="O102" i="6"/>
  <c r="N102" i="6"/>
  <c r="M102" i="6"/>
  <c r="L102" i="6"/>
  <c r="K102" i="6"/>
  <c r="J102" i="6"/>
  <c r="I102" i="6"/>
  <c r="H102" i="6"/>
  <c r="G102" i="6"/>
  <c r="F102" i="6"/>
  <c r="E102" i="6"/>
  <c r="D102" i="6"/>
  <c r="AG101" i="6"/>
  <c r="AF101" i="6"/>
  <c r="AE101" i="6"/>
  <c r="AD101" i="6"/>
  <c r="AC101" i="6"/>
  <c r="AB101" i="6"/>
  <c r="AA101" i="6"/>
  <c r="Z101" i="6"/>
  <c r="Y101" i="6"/>
  <c r="X101" i="6"/>
  <c r="W101" i="6"/>
  <c r="V101" i="6"/>
  <c r="U101" i="6"/>
  <c r="T101" i="6"/>
  <c r="S101" i="6"/>
  <c r="R101" i="6"/>
  <c r="P101" i="6"/>
  <c r="O101" i="6"/>
  <c r="N101" i="6"/>
  <c r="M101" i="6"/>
  <c r="L101" i="6"/>
  <c r="K101" i="6"/>
  <c r="J101" i="6"/>
  <c r="I101" i="6"/>
  <c r="H101" i="6"/>
  <c r="G101" i="6"/>
  <c r="F101" i="6"/>
  <c r="E101" i="6"/>
  <c r="D101" i="6"/>
  <c r="AG100" i="6"/>
  <c r="AF100" i="6"/>
  <c r="AE100" i="6"/>
  <c r="AD100" i="6"/>
  <c r="AC100" i="6"/>
  <c r="AB100" i="6"/>
  <c r="AA100" i="6"/>
  <c r="Z100" i="6"/>
  <c r="Y100" i="6"/>
  <c r="X100" i="6"/>
  <c r="W100" i="6"/>
  <c r="V100" i="6"/>
  <c r="U100" i="6"/>
  <c r="T100" i="6"/>
  <c r="S100" i="6"/>
  <c r="R100" i="6"/>
  <c r="P100" i="6"/>
  <c r="O100" i="6"/>
  <c r="N100" i="6"/>
  <c r="M100" i="6"/>
  <c r="L100" i="6"/>
  <c r="K100" i="6"/>
  <c r="J100" i="6"/>
  <c r="I100" i="6"/>
  <c r="H100" i="6"/>
  <c r="G100" i="6"/>
  <c r="F100" i="6"/>
  <c r="E100" i="6"/>
  <c r="D100" i="6"/>
  <c r="AG99" i="6"/>
  <c r="AF99" i="6"/>
  <c r="AE99" i="6"/>
  <c r="AD99" i="6"/>
  <c r="AC99" i="6"/>
  <c r="AB99" i="6"/>
  <c r="AA99" i="6"/>
  <c r="Z99" i="6"/>
  <c r="Y99" i="6"/>
  <c r="X99" i="6"/>
  <c r="W99" i="6"/>
  <c r="V99" i="6"/>
  <c r="U99" i="6"/>
  <c r="T99" i="6"/>
  <c r="S99" i="6"/>
  <c r="R99" i="6"/>
  <c r="P99" i="6"/>
  <c r="O99" i="6"/>
  <c r="N99" i="6"/>
  <c r="M99" i="6"/>
  <c r="L99" i="6"/>
  <c r="K99" i="6"/>
  <c r="J99" i="6"/>
  <c r="I99" i="6"/>
  <c r="H99" i="6"/>
  <c r="G99" i="6"/>
  <c r="F99" i="6"/>
  <c r="E99" i="6"/>
  <c r="D99" i="6"/>
  <c r="AG98" i="6"/>
  <c r="AF98" i="6"/>
  <c r="AE98" i="6"/>
  <c r="AD98" i="6"/>
  <c r="AC98" i="6"/>
  <c r="AB98" i="6"/>
  <c r="AA98" i="6"/>
  <c r="Z98" i="6"/>
  <c r="Y98" i="6"/>
  <c r="X98" i="6"/>
  <c r="W98" i="6"/>
  <c r="V98" i="6"/>
  <c r="U98" i="6"/>
  <c r="T98" i="6"/>
  <c r="S98" i="6"/>
  <c r="R98" i="6"/>
  <c r="P98" i="6"/>
  <c r="O98" i="6"/>
  <c r="N98" i="6"/>
  <c r="M98" i="6"/>
  <c r="L98" i="6"/>
  <c r="K98" i="6"/>
  <c r="J98" i="6"/>
  <c r="I98" i="6"/>
  <c r="H98" i="6"/>
  <c r="G98" i="6"/>
  <c r="F98" i="6"/>
  <c r="E98" i="6"/>
  <c r="D98" i="6"/>
  <c r="AG97" i="6"/>
  <c r="AF97" i="6"/>
  <c r="AE97" i="6"/>
  <c r="AD97" i="6"/>
  <c r="AC97" i="6"/>
  <c r="AB97" i="6"/>
  <c r="AA97" i="6"/>
  <c r="Z97" i="6"/>
  <c r="Y97" i="6"/>
  <c r="X97" i="6"/>
  <c r="W97" i="6"/>
  <c r="V97" i="6"/>
  <c r="U97" i="6"/>
  <c r="T97" i="6"/>
  <c r="S97" i="6"/>
  <c r="R97" i="6"/>
  <c r="P97" i="6"/>
  <c r="O97" i="6"/>
  <c r="N97" i="6"/>
  <c r="M97" i="6"/>
  <c r="L97" i="6"/>
  <c r="K97" i="6"/>
  <c r="J97" i="6"/>
  <c r="I97" i="6"/>
  <c r="H97" i="6"/>
  <c r="G97" i="6"/>
  <c r="F97" i="6"/>
  <c r="E97" i="6"/>
  <c r="D97" i="6"/>
  <c r="AG96" i="6"/>
  <c r="AF96" i="6"/>
  <c r="AE96" i="6"/>
  <c r="AD96" i="6"/>
  <c r="AC96" i="6"/>
  <c r="AB96" i="6"/>
  <c r="AA96" i="6"/>
  <c r="Z96" i="6"/>
  <c r="Y96" i="6"/>
  <c r="X96" i="6"/>
  <c r="W96" i="6"/>
  <c r="V96" i="6"/>
  <c r="U96" i="6"/>
  <c r="T96" i="6"/>
  <c r="S96" i="6"/>
  <c r="R96" i="6"/>
  <c r="P96" i="6"/>
  <c r="O96" i="6"/>
  <c r="N96" i="6"/>
  <c r="M96" i="6"/>
  <c r="L96" i="6"/>
  <c r="K96" i="6"/>
  <c r="J96" i="6"/>
  <c r="I96" i="6"/>
  <c r="H96" i="6"/>
  <c r="G96" i="6"/>
  <c r="F96" i="6"/>
  <c r="E96" i="6"/>
  <c r="D96" i="6"/>
  <c r="AG95" i="6"/>
  <c r="AF95" i="6"/>
  <c r="AE95" i="6"/>
  <c r="AD95" i="6"/>
  <c r="AC95" i="6"/>
  <c r="AB95" i="6"/>
  <c r="AA95" i="6"/>
  <c r="Z95" i="6"/>
  <c r="Y95" i="6"/>
  <c r="X95" i="6"/>
  <c r="W95" i="6"/>
  <c r="V95" i="6"/>
  <c r="U95" i="6"/>
  <c r="T95" i="6"/>
  <c r="S95" i="6"/>
  <c r="R95" i="6"/>
  <c r="P95" i="6"/>
  <c r="O95" i="6"/>
  <c r="N95" i="6"/>
  <c r="M95" i="6"/>
  <c r="L95" i="6"/>
  <c r="K95" i="6"/>
  <c r="J95" i="6"/>
  <c r="I95" i="6"/>
  <c r="H95" i="6"/>
  <c r="G95" i="6"/>
  <c r="F95" i="6"/>
  <c r="E95" i="6"/>
  <c r="D95" i="6"/>
  <c r="AG94" i="6"/>
  <c r="AF94" i="6"/>
  <c r="AE94" i="6"/>
  <c r="AD94" i="6"/>
  <c r="AC94" i="6"/>
  <c r="AB94" i="6"/>
  <c r="AA94" i="6"/>
  <c r="Z94" i="6"/>
  <c r="Y94" i="6"/>
  <c r="X94" i="6"/>
  <c r="W94" i="6"/>
  <c r="V94" i="6"/>
  <c r="U94" i="6"/>
  <c r="T94" i="6"/>
  <c r="S94" i="6"/>
  <c r="R94" i="6"/>
  <c r="P94" i="6"/>
  <c r="O94" i="6"/>
  <c r="N94" i="6"/>
  <c r="M94" i="6"/>
  <c r="L94" i="6"/>
  <c r="K94" i="6"/>
  <c r="J94" i="6"/>
  <c r="I94" i="6"/>
  <c r="H94" i="6"/>
  <c r="G94" i="6"/>
  <c r="F94" i="6"/>
  <c r="E94" i="6"/>
  <c r="D94" i="6"/>
  <c r="AG93" i="6"/>
  <c r="AF93" i="6"/>
  <c r="AE93" i="6"/>
  <c r="AD93" i="6"/>
  <c r="AC93" i="6"/>
  <c r="AB93" i="6"/>
  <c r="AA93" i="6"/>
  <c r="Z93" i="6"/>
  <c r="Y93" i="6"/>
  <c r="X93" i="6"/>
  <c r="W93" i="6"/>
  <c r="V93" i="6"/>
  <c r="U93" i="6"/>
  <c r="T93" i="6"/>
  <c r="S93" i="6"/>
  <c r="R93" i="6"/>
  <c r="P93" i="6"/>
  <c r="O93" i="6"/>
  <c r="N93" i="6"/>
  <c r="M93" i="6"/>
  <c r="L93" i="6"/>
  <c r="K93" i="6"/>
  <c r="J93" i="6"/>
  <c r="I93" i="6"/>
  <c r="H93" i="6"/>
  <c r="G93" i="6"/>
  <c r="F93" i="6"/>
  <c r="E93" i="6"/>
  <c r="D93" i="6"/>
  <c r="AG92" i="6"/>
  <c r="AF92" i="6"/>
  <c r="AE92" i="6"/>
  <c r="AD92" i="6"/>
  <c r="AC92" i="6"/>
  <c r="AB92" i="6"/>
  <c r="AA92" i="6"/>
  <c r="Z92" i="6"/>
  <c r="Y92" i="6"/>
  <c r="X92" i="6"/>
  <c r="W92" i="6"/>
  <c r="V92" i="6"/>
  <c r="U92" i="6"/>
  <c r="T92" i="6"/>
  <c r="S92" i="6"/>
  <c r="R92" i="6"/>
  <c r="P92" i="6"/>
  <c r="O92" i="6"/>
  <c r="N92" i="6"/>
  <c r="M92" i="6"/>
  <c r="L92" i="6"/>
  <c r="K92" i="6"/>
  <c r="J92" i="6"/>
  <c r="I92" i="6"/>
  <c r="H92" i="6"/>
  <c r="G92" i="6"/>
  <c r="F92" i="6"/>
  <c r="E92" i="6"/>
  <c r="D92" i="6"/>
  <c r="AG91" i="6"/>
  <c r="AF91" i="6"/>
  <c r="AE91" i="6"/>
  <c r="AD91" i="6"/>
  <c r="AC91" i="6"/>
  <c r="AB91" i="6"/>
  <c r="AA91" i="6"/>
  <c r="Z91" i="6"/>
  <c r="Y91" i="6"/>
  <c r="X91" i="6"/>
  <c r="W91" i="6"/>
  <c r="V91" i="6"/>
  <c r="U91" i="6"/>
  <c r="T91" i="6"/>
  <c r="S91" i="6"/>
  <c r="R91" i="6"/>
  <c r="P91" i="6"/>
  <c r="O91" i="6"/>
  <c r="N91" i="6"/>
  <c r="M91" i="6"/>
  <c r="L91" i="6"/>
  <c r="K91" i="6"/>
  <c r="J91" i="6"/>
  <c r="I91" i="6"/>
  <c r="H91" i="6"/>
  <c r="G91" i="6"/>
  <c r="F91" i="6"/>
  <c r="E91" i="6"/>
  <c r="D91" i="6"/>
  <c r="AG90" i="6"/>
  <c r="AF90" i="6"/>
  <c r="AE90" i="6"/>
  <c r="AD90" i="6"/>
  <c r="AC90" i="6"/>
  <c r="AB90" i="6"/>
  <c r="AA90" i="6"/>
  <c r="Z90" i="6"/>
  <c r="Y90" i="6"/>
  <c r="X90" i="6"/>
  <c r="W90" i="6"/>
  <c r="V90" i="6"/>
  <c r="U90" i="6"/>
  <c r="T90" i="6"/>
  <c r="S90" i="6"/>
  <c r="R90" i="6"/>
  <c r="P90" i="6"/>
  <c r="O90" i="6"/>
  <c r="N90" i="6"/>
  <c r="M90" i="6"/>
  <c r="L90" i="6"/>
  <c r="K90" i="6"/>
  <c r="J90" i="6"/>
  <c r="I90" i="6"/>
  <c r="H90" i="6"/>
  <c r="G90" i="6"/>
  <c r="F90" i="6"/>
  <c r="E90" i="6"/>
  <c r="D90" i="6"/>
  <c r="AG89" i="6"/>
  <c r="AF89" i="6"/>
  <c r="AE89" i="6"/>
  <c r="AD89" i="6"/>
  <c r="AC89" i="6"/>
  <c r="AB89" i="6"/>
  <c r="AA89" i="6"/>
  <c r="Z89" i="6"/>
  <c r="Y89" i="6"/>
  <c r="X89" i="6"/>
  <c r="W89" i="6"/>
  <c r="V89" i="6"/>
  <c r="U89" i="6"/>
  <c r="T89" i="6"/>
  <c r="S89" i="6"/>
  <c r="R89" i="6"/>
  <c r="P89" i="6"/>
  <c r="O89" i="6"/>
  <c r="N89" i="6"/>
  <c r="M89" i="6"/>
  <c r="L89" i="6"/>
  <c r="K89" i="6"/>
  <c r="J89" i="6"/>
  <c r="I89" i="6"/>
  <c r="H89" i="6"/>
  <c r="G89" i="6"/>
  <c r="F89" i="6"/>
  <c r="E89" i="6"/>
  <c r="D89" i="6"/>
  <c r="AG88" i="6"/>
  <c r="AF88" i="6"/>
  <c r="AE88" i="6"/>
  <c r="AD88" i="6"/>
  <c r="AC88" i="6"/>
  <c r="AB88" i="6"/>
  <c r="AA88" i="6"/>
  <c r="Z88" i="6"/>
  <c r="Y88" i="6"/>
  <c r="X88" i="6"/>
  <c r="W88" i="6"/>
  <c r="V88" i="6"/>
  <c r="U88" i="6"/>
  <c r="T88" i="6"/>
  <c r="S88" i="6"/>
  <c r="R88" i="6"/>
  <c r="P88" i="6"/>
  <c r="O88" i="6"/>
  <c r="N88" i="6"/>
  <c r="M88" i="6"/>
  <c r="L88" i="6"/>
  <c r="K88" i="6"/>
  <c r="J88" i="6"/>
  <c r="I88" i="6"/>
  <c r="H88" i="6"/>
  <c r="G88" i="6"/>
  <c r="F88" i="6"/>
  <c r="E88" i="6"/>
  <c r="D88" i="6"/>
  <c r="AG87" i="6"/>
  <c r="AF87" i="6"/>
  <c r="AE87" i="6"/>
  <c r="AD87" i="6"/>
  <c r="AC87" i="6"/>
  <c r="AB87" i="6"/>
  <c r="AA87" i="6"/>
  <c r="Z87" i="6"/>
  <c r="Y87" i="6"/>
  <c r="X87" i="6"/>
  <c r="W87" i="6"/>
  <c r="V87" i="6"/>
  <c r="U87" i="6"/>
  <c r="T87" i="6"/>
  <c r="S87" i="6"/>
  <c r="R87" i="6"/>
  <c r="P87" i="6"/>
  <c r="O87" i="6"/>
  <c r="N87" i="6"/>
  <c r="M87" i="6"/>
  <c r="L87" i="6"/>
  <c r="K87" i="6"/>
  <c r="J87" i="6"/>
  <c r="I87" i="6"/>
  <c r="H87" i="6"/>
  <c r="G87" i="6"/>
  <c r="F87" i="6"/>
  <c r="E87" i="6"/>
  <c r="D87" i="6"/>
  <c r="AG86" i="6"/>
  <c r="AF86" i="6"/>
  <c r="AE86" i="6"/>
  <c r="AD86" i="6"/>
  <c r="AC86" i="6"/>
  <c r="AB86" i="6"/>
  <c r="AA86" i="6"/>
  <c r="Z86" i="6"/>
  <c r="Y86" i="6"/>
  <c r="X86" i="6"/>
  <c r="W86" i="6"/>
  <c r="V86" i="6"/>
  <c r="U86" i="6"/>
  <c r="T86" i="6"/>
  <c r="S86" i="6"/>
  <c r="R86" i="6"/>
  <c r="P86" i="6"/>
  <c r="O86" i="6"/>
  <c r="N86" i="6"/>
  <c r="M86" i="6"/>
  <c r="L86" i="6"/>
  <c r="K86" i="6"/>
  <c r="J86" i="6"/>
  <c r="I86" i="6"/>
  <c r="H86" i="6"/>
  <c r="G86" i="6"/>
  <c r="F86" i="6"/>
  <c r="E86" i="6"/>
  <c r="D86" i="6"/>
  <c r="AG85" i="6"/>
  <c r="AF85" i="6"/>
  <c r="AE85" i="6"/>
  <c r="AD85" i="6"/>
  <c r="AC85" i="6"/>
  <c r="AB85" i="6"/>
  <c r="AA85" i="6"/>
  <c r="Z85" i="6"/>
  <c r="Y85" i="6"/>
  <c r="X85" i="6"/>
  <c r="W85" i="6"/>
  <c r="V85" i="6"/>
  <c r="U85" i="6"/>
  <c r="T85" i="6"/>
  <c r="S85" i="6"/>
  <c r="R85" i="6"/>
  <c r="P85" i="6"/>
  <c r="O85" i="6"/>
  <c r="N85" i="6"/>
  <c r="M85" i="6"/>
  <c r="L85" i="6"/>
  <c r="K85" i="6"/>
  <c r="J85" i="6"/>
  <c r="I85" i="6"/>
  <c r="H85" i="6"/>
  <c r="G85" i="6"/>
  <c r="F85" i="6"/>
  <c r="E85" i="6"/>
  <c r="D85" i="6"/>
  <c r="AG84" i="6"/>
  <c r="AF84" i="6"/>
  <c r="AE84" i="6"/>
  <c r="AD84" i="6"/>
  <c r="AC84" i="6"/>
  <c r="AB84" i="6"/>
  <c r="AA84" i="6"/>
  <c r="Z84" i="6"/>
  <c r="Y84" i="6"/>
  <c r="X84" i="6"/>
  <c r="W84" i="6"/>
  <c r="V84" i="6"/>
  <c r="U84" i="6"/>
  <c r="T84" i="6"/>
  <c r="S84" i="6"/>
  <c r="R84" i="6"/>
  <c r="P84" i="6"/>
  <c r="O84" i="6"/>
  <c r="N84" i="6"/>
  <c r="M84" i="6"/>
  <c r="L84" i="6"/>
  <c r="K84" i="6"/>
  <c r="J84" i="6"/>
  <c r="I84" i="6"/>
  <c r="H84" i="6"/>
  <c r="G84" i="6"/>
  <c r="F84" i="6"/>
  <c r="E84" i="6"/>
  <c r="D84" i="6"/>
  <c r="AG83" i="6"/>
  <c r="AF83" i="6"/>
  <c r="AE83" i="6"/>
  <c r="AD83" i="6"/>
  <c r="AC83" i="6"/>
  <c r="AB83" i="6"/>
  <c r="AA83" i="6"/>
  <c r="Z83" i="6"/>
  <c r="Y83" i="6"/>
  <c r="X83" i="6"/>
  <c r="W83" i="6"/>
  <c r="V83" i="6"/>
  <c r="U83" i="6"/>
  <c r="T83" i="6"/>
  <c r="S83" i="6"/>
  <c r="R83" i="6"/>
  <c r="P83" i="6"/>
  <c r="O83" i="6"/>
  <c r="N83" i="6"/>
  <c r="M83" i="6"/>
  <c r="L83" i="6"/>
  <c r="K83" i="6"/>
  <c r="J83" i="6"/>
  <c r="I83" i="6"/>
  <c r="H83" i="6"/>
  <c r="G83" i="6"/>
  <c r="F83" i="6"/>
  <c r="E83" i="6"/>
  <c r="D83" i="6"/>
  <c r="AG82" i="6"/>
  <c r="AF82" i="6"/>
  <c r="AE82" i="6"/>
  <c r="AD82" i="6"/>
  <c r="AC82" i="6"/>
  <c r="AB82" i="6"/>
  <c r="AA82" i="6"/>
  <c r="Z82" i="6"/>
  <c r="Y82" i="6"/>
  <c r="X82" i="6"/>
  <c r="W82" i="6"/>
  <c r="V82" i="6"/>
  <c r="U82" i="6"/>
  <c r="T82" i="6"/>
  <c r="S82" i="6"/>
  <c r="R82" i="6"/>
  <c r="P82" i="6"/>
  <c r="O82" i="6"/>
  <c r="N82" i="6"/>
  <c r="M82" i="6"/>
  <c r="L82" i="6"/>
  <c r="K82" i="6"/>
  <c r="J82" i="6"/>
  <c r="I82" i="6"/>
  <c r="H82" i="6"/>
  <c r="G82" i="6"/>
  <c r="F82" i="6"/>
  <c r="E82" i="6"/>
  <c r="D82" i="6"/>
  <c r="AG81" i="6"/>
  <c r="AF81" i="6"/>
  <c r="AE81" i="6"/>
  <c r="AD81" i="6"/>
  <c r="AC81" i="6"/>
  <c r="AB81" i="6"/>
  <c r="AA81" i="6"/>
  <c r="Z81" i="6"/>
  <c r="Y81" i="6"/>
  <c r="X81" i="6"/>
  <c r="W81" i="6"/>
  <c r="V81" i="6"/>
  <c r="U81" i="6"/>
  <c r="T81" i="6"/>
  <c r="S81" i="6"/>
  <c r="R81" i="6"/>
  <c r="P81" i="6"/>
  <c r="O81" i="6"/>
  <c r="N81" i="6"/>
  <c r="M81" i="6"/>
  <c r="L81" i="6"/>
  <c r="K81" i="6"/>
  <c r="J81" i="6"/>
  <c r="I81" i="6"/>
  <c r="H81" i="6"/>
  <c r="G81" i="6"/>
  <c r="F81" i="6"/>
  <c r="E81" i="6"/>
  <c r="D81" i="6"/>
  <c r="AG80" i="6"/>
  <c r="AF80" i="6"/>
  <c r="AE80" i="6"/>
  <c r="AD80" i="6"/>
  <c r="AC80" i="6"/>
  <c r="AB80" i="6"/>
  <c r="AA80" i="6"/>
  <c r="Z80" i="6"/>
  <c r="Y80" i="6"/>
  <c r="X80" i="6"/>
  <c r="W80" i="6"/>
  <c r="V80" i="6"/>
  <c r="U80" i="6"/>
  <c r="T80" i="6"/>
  <c r="S80" i="6"/>
  <c r="R80" i="6"/>
  <c r="P80" i="6"/>
  <c r="O80" i="6"/>
  <c r="N80" i="6"/>
  <c r="M80" i="6"/>
  <c r="L80" i="6"/>
  <c r="K80" i="6"/>
  <c r="J80" i="6"/>
  <c r="I80" i="6"/>
  <c r="H80" i="6"/>
  <c r="G80" i="6"/>
  <c r="F80" i="6"/>
  <c r="E80" i="6"/>
  <c r="D80" i="6"/>
  <c r="AG79" i="6"/>
  <c r="AF79" i="6"/>
  <c r="AE79" i="6"/>
  <c r="AD79" i="6"/>
  <c r="AC79" i="6"/>
  <c r="AB79" i="6"/>
  <c r="AA79" i="6"/>
  <c r="Z79" i="6"/>
  <c r="Y79" i="6"/>
  <c r="X79" i="6"/>
  <c r="W79" i="6"/>
  <c r="V79" i="6"/>
  <c r="U79" i="6"/>
  <c r="T79" i="6"/>
  <c r="S79" i="6"/>
  <c r="R79" i="6"/>
  <c r="P79" i="6"/>
  <c r="O79" i="6"/>
  <c r="N79" i="6"/>
  <c r="M79" i="6"/>
  <c r="L79" i="6"/>
  <c r="K79" i="6"/>
  <c r="J79" i="6"/>
  <c r="I79" i="6"/>
  <c r="H79" i="6"/>
  <c r="G79" i="6"/>
  <c r="F79" i="6"/>
  <c r="E79" i="6"/>
  <c r="D79" i="6"/>
  <c r="AG78" i="6"/>
  <c r="AF78" i="6"/>
  <c r="AE78" i="6"/>
  <c r="AD78" i="6"/>
  <c r="AC78" i="6"/>
  <c r="AB78" i="6"/>
  <c r="AA78" i="6"/>
  <c r="Z78" i="6"/>
  <c r="Y78" i="6"/>
  <c r="X78" i="6"/>
  <c r="W78" i="6"/>
  <c r="V78" i="6"/>
  <c r="U78" i="6"/>
  <c r="T78" i="6"/>
  <c r="S78" i="6"/>
  <c r="R78" i="6"/>
  <c r="P78" i="6"/>
  <c r="O78" i="6"/>
  <c r="N78" i="6"/>
  <c r="M78" i="6"/>
  <c r="L78" i="6"/>
  <c r="K78" i="6"/>
  <c r="J78" i="6"/>
  <c r="I78" i="6"/>
  <c r="H78" i="6"/>
  <c r="G78" i="6"/>
  <c r="F78" i="6"/>
  <c r="E78" i="6"/>
  <c r="D78" i="6"/>
  <c r="AG77" i="6"/>
  <c r="AF77" i="6"/>
  <c r="AE77" i="6"/>
  <c r="AD77" i="6"/>
  <c r="AC77" i="6"/>
  <c r="AB77" i="6"/>
  <c r="AA77" i="6"/>
  <c r="Z77" i="6"/>
  <c r="Y77" i="6"/>
  <c r="X77" i="6"/>
  <c r="W77" i="6"/>
  <c r="V77" i="6"/>
  <c r="U77" i="6"/>
  <c r="T77" i="6"/>
  <c r="S77" i="6"/>
  <c r="R77" i="6"/>
  <c r="P77" i="6"/>
  <c r="O77" i="6"/>
  <c r="N77" i="6"/>
  <c r="M77" i="6"/>
  <c r="L77" i="6"/>
  <c r="K77" i="6"/>
  <c r="J77" i="6"/>
  <c r="I77" i="6"/>
  <c r="H77" i="6"/>
  <c r="G77" i="6"/>
  <c r="F77" i="6"/>
  <c r="E77" i="6"/>
  <c r="D77" i="6"/>
  <c r="AG76" i="6"/>
  <c r="AF76" i="6"/>
  <c r="AE76" i="6"/>
  <c r="AD76" i="6"/>
  <c r="AC76" i="6"/>
  <c r="AB76" i="6"/>
  <c r="AA76" i="6"/>
  <c r="Z76" i="6"/>
  <c r="Y76" i="6"/>
  <c r="X76" i="6"/>
  <c r="W76" i="6"/>
  <c r="V76" i="6"/>
  <c r="U76" i="6"/>
  <c r="T76" i="6"/>
  <c r="S76" i="6"/>
  <c r="R76" i="6"/>
  <c r="P76" i="6"/>
  <c r="O76" i="6"/>
  <c r="N76" i="6"/>
  <c r="M76" i="6"/>
  <c r="L76" i="6"/>
  <c r="K76" i="6"/>
  <c r="J76" i="6"/>
  <c r="I76" i="6"/>
  <c r="H76" i="6"/>
  <c r="G76" i="6"/>
  <c r="F76" i="6"/>
  <c r="E76" i="6"/>
  <c r="D76" i="6"/>
  <c r="AG75" i="6"/>
  <c r="AF75" i="6"/>
  <c r="AE75" i="6"/>
  <c r="AD75" i="6"/>
  <c r="AC75" i="6"/>
  <c r="AB75" i="6"/>
  <c r="AA75" i="6"/>
  <c r="Z75" i="6"/>
  <c r="Y75" i="6"/>
  <c r="X75" i="6"/>
  <c r="W75" i="6"/>
  <c r="V75" i="6"/>
  <c r="U75" i="6"/>
  <c r="T75" i="6"/>
  <c r="S75" i="6"/>
  <c r="R75" i="6"/>
  <c r="P75" i="6"/>
  <c r="O75" i="6"/>
  <c r="N75" i="6"/>
  <c r="M75" i="6"/>
  <c r="L75" i="6"/>
  <c r="K75" i="6"/>
  <c r="J75" i="6"/>
  <c r="I75" i="6"/>
  <c r="H75" i="6"/>
  <c r="G75" i="6"/>
  <c r="F75" i="6"/>
  <c r="E75" i="6"/>
  <c r="D75" i="6"/>
  <c r="AG74" i="6"/>
  <c r="AF74" i="6"/>
  <c r="AE74" i="6"/>
  <c r="AD74" i="6"/>
  <c r="AC74" i="6"/>
  <c r="AB74" i="6"/>
  <c r="AA74" i="6"/>
  <c r="Z74" i="6"/>
  <c r="Y74" i="6"/>
  <c r="X74" i="6"/>
  <c r="W74" i="6"/>
  <c r="V74" i="6"/>
  <c r="U74" i="6"/>
  <c r="T74" i="6"/>
  <c r="S74" i="6"/>
  <c r="R74" i="6"/>
  <c r="P74" i="6"/>
  <c r="O74" i="6"/>
  <c r="N74" i="6"/>
  <c r="M74" i="6"/>
  <c r="L74" i="6"/>
  <c r="K74" i="6"/>
  <c r="J74" i="6"/>
  <c r="I74" i="6"/>
  <c r="H74" i="6"/>
  <c r="G74" i="6"/>
  <c r="F74" i="6"/>
  <c r="E74" i="6"/>
  <c r="D74" i="6"/>
  <c r="AG73" i="6"/>
  <c r="AF73" i="6"/>
  <c r="AE73" i="6"/>
  <c r="AD73" i="6"/>
  <c r="AC73" i="6"/>
  <c r="AB73" i="6"/>
  <c r="AA73" i="6"/>
  <c r="Z73" i="6"/>
  <c r="Y73" i="6"/>
  <c r="X73" i="6"/>
  <c r="W73" i="6"/>
  <c r="V73" i="6"/>
  <c r="U73" i="6"/>
  <c r="T73" i="6"/>
  <c r="S73" i="6"/>
  <c r="R73" i="6"/>
  <c r="P73" i="6"/>
  <c r="O73" i="6"/>
  <c r="N73" i="6"/>
  <c r="M73" i="6"/>
  <c r="L73" i="6"/>
  <c r="K73" i="6"/>
  <c r="J73" i="6"/>
  <c r="I73" i="6"/>
  <c r="H73" i="6"/>
  <c r="G73" i="6"/>
  <c r="F73" i="6"/>
  <c r="E73" i="6"/>
  <c r="D73" i="6"/>
  <c r="AG72" i="6"/>
  <c r="AF72" i="6"/>
  <c r="AE72" i="6"/>
  <c r="AD72" i="6"/>
  <c r="AC72" i="6"/>
  <c r="AB72" i="6"/>
  <c r="AA72" i="6"/>
  <c r="Z72" i="6"/>
  <c r="Y72" i="6"/>
  <c r="X72" i="6"/>
  <c r="W72" i="6"/>
  <c r="V72" i="6"/>
  <c r="U72" i="6"/>
  <c r="T72" i="6"/>
  <c r="S72" i="6"/>
  <c r="R72" i="6"/>
  <c r="P72" i="6"/>
  <c r="O72" i="6"/>
  <c r="N72" i="6"/>
  <c r="M72" i="6"/>
  <c r="L72" i="6"/>
  <c r="K72" i="6"/>
  <c r="J72" i="6"/>
  <c r="I72" i="6"/>
  <c r="H72" i="6"/>
  <c r="G72" i="6"/>
  <c r="F72" i="6"/>
  <c r="E72" i="6"/>
  <c r="D72" i="6"/>
  <c r="AG71" i="6"/>
  <c r="AF71" i="6"/>
  <c r="AE71" i="6"/>
  <c r="AD71" i="6"/>
  <c r="AC71" i="6"/>
  <c r="AB71" i="6"/>
  <c r="AA71" i="6"/>
  <c r="Z71" i="6"/>
  <c r="Y71" i="6"/>
  <c r="X71" i="6"/>
  <c r="W71" i="6"/>
  <c r="V71" i="6"/>
  <c r="U71" i="6"/>
  <c r="T71" i="6"/>
  <c r="S71" i="6"/>
  <c r="R71" i="6"/>
  <c r="P71" i="6"/>
  <c r="O71" i="6"/>
  <c r="N71" i="6"/>
  <c r="M71" i="6"/>
  <c r="L71" i="6"/>
  <c r="K71" i="6"/>
  <c r="J71" i="6"/>
  <c r="I71" i="6"/>
  <c r="H71" i="6"/>
  <c r="G71" i="6"/>
  <c r="F71" i="6"/>
  <c r="E71" i="6"/>
  <c r="D71" i="6"/>
  <c r="AG70" i="6"/>
  <c r="AF70" i="6"/>
  <c r="AE70" i="6"/>
  <c r="AD70" i="6"/>
  <c r="AC70" i="6"/>
  <c r="AB70" i="6"/>
  <c r="AA70" i="6"/>
  <c r="Z70" i="6"/>
  <c r="Y70" i="6"/>
  <c r="X70" i="6"/>
  <c r="W70" i="6"/>
  <c r="V70" i="6"/>
  <c r="U70" i="6"/>
  <c r="T70" i="6"/>
  <c r="S70" i="6"/>
  <c r="R70" i="6"/>
  <c r="P70" i="6"/>
  <c r="O70" i="6"/>
  <c r="N70" i="6"/>
  <c r="M70" i="6"/>
  <c r="L70" i="6"/>
  <c r="K70" i="6"/>
  <c r="J70" i="6"/>
  <c r="I70" i="6"/>
  <c r="H70" i="6"/>
  <c r="G70" i="6"/>
  <c r="F70" i="6"/>
  <c r="E70" i="6"/>
  <c r="D70" i="6"/>
  <c r="AG69" i="6"/>
  <c r="AF69" i="6"/>
  <c r="AE69" i="6"/>
  <c r="AD69" i="6"/>
  <c r="AC69" i="6"/>
  <c r="AB69" i="6"/>
  <c r="AA69" i="6"/>
  <c r="Z69" i="6"/>
  <c r="Y69" i="6"/>
  <c r="X69" i="6"/>
  <c r="W69" i="6"/>
  <c r="V69" i="6"/>
  <c r="U69" i="6"/>
  <c r="T69" i="6"/>
  <c r="S69" i="6"/>
  <c r="R69" i="6"/>
  <c r="P69" i="6"/>
  <c r="O69" i="6"/>
  <c r="N69" i="6"/>
  <c r="M69" i="6"/>
  <c r="L69" i="6"/>
  <c r="K69" i="6"/>
  <c r="J69" i="6"/>
  <c r="I69" i="6"/>
  <c r="H69" i="6"/>
  <c r="G69" i="6"/>
  <c r="F69" i="6"/>
  <c r="E69" i="6"/>
  <c r="D69" i="6"/>
  <c r="AG68" i="6"/>
  <c r="AF68" i="6"/>
  <c r="AE68" i="6"/>
  <c r="AD68" i="6"/>
  <c r="AC68" i="6"/>
  <c r="AB68" i="6"/>
  <c r="AA68" i="6"/>
  <c r="Z68" i="6"/>
  <c r="Y68" i="6"/>
  <c r="X68" i="6"/>
  <c r="W68" i="6"/>
  <c r="V68" i="6"/>
  <c r="U68" i="6"/>
  <c r="T68" i="6"/>
  <c r="S68" i="6"/>
  <c r="R68" i="6"/>
  <c r="P68" i="6"/>
  <c r="O68" i="6"/>
  <c r="N68" i="6"/>
  <c r="M68" i="6"/>
  <c r="L68" i="6"/>
  <c r="K68" i="6"/>
  <c r="J68" i="6"/>
  <c r="I68" i="6"/>
  <c r="H68" i="6"/>
  <c r="G68" i="6"/>
  <c r="F68" i="6"/>
  <c r="E68" i="6"/>
  <c r="D68" i="6"/>
  <c r="AG67" i="6"/>
  <c r="AF67" i="6"/>
  <c r="AE67" i="6"/>
  <c r="AD67" i="6"/>
  <c r="AC67" i="6"/>
  <c r="AB67" i="6"/>
  <c r="AA67" i="6"/>
  <c r="Z67" i="6"/>
  <c r="Y67" i="6"/>
  <c r="X67" i="6"/>
  <c r="W67" i="6"/>
  <c r="V67" i="6"/>
  <c r="U67" i="6"/>
  <c r="T67" i="6"/>
  <c r="S67" i="6"/>
  <c r="R67" i="6"/>
  <c r="P67" i="6"/>
  <c r="O67" i="6"/>
  <c r="N67" i="6"/>
  <c r="M67" i="6"/>
  <c r="L67" i="6"/>
  <c r="K67" i="6"/>
  <c r="J67" i="6"/>
  <c r="I67" i="6"/>
  <c r="H67" i="6"/>
  <c r="G67" i="6"/>
  <c r="F67" i="6"/>
  <c r="E67" i="6"/>
  <c r="D67" i="6"/>
  <c r="AG66" i="6"/>
  <c r="AF66" i="6"/>
  <c r="AE66" i="6"/>
  <c r="AD66" i="6"/>
  <c r="AC66" i="6"/>
  <c r="AB66" i="6"/>
  <c r="AA66" i="6"/>
  <c r="Z66" i="6"/>
  <c r="Y66" i="6"/>
  <c r="X66" i="6"/>
  <c r="W66" i="6"/>
  <c r="V66" i="6"/>
  <c r="U66" i="6"/>
  <c r="T66" i="6"/>
  <c r="S66" i="6"/>
  <c r="R66" i="6"/>
  <c r="P66" i="6"/>
  <c r="O66" i="6"/>
  <c r="N66" i="6"/>
  <c r="M66" i="6"/>
  <c r="L66" i="6"/>
  <c r="K66" i="6"/>
  <c r="J66" i="6"/>
  <c r="I66" i="6"/>
  <c r="H66" i="6"/>
  <c r="G66" i="6"/>
  <c r="F66" i="6"/>
  <c r="E66" i="6"/>
  <c r="D66" i="6"/>
  <c r="AG65" i="6"/>
  <c r="AF65" i="6"/>
  <c r="AE65" i="6"/>
  <c r="AD65" i="6"/>
  <c r="AC65" i="6"/>
  <c r="AB65" i="6"/>
  <c r="AA65" i="6"/>
  <c r="Z65" i="6"/>
  <c r="Y65" i="6"/>
  <c r="X65" i="6"/>
  <c r="W65" i="6"/>
  <c r="V65" i="6"/>
  <c r="U65" i="6"/>
  <c r="T65" i="6"/>
  <c r="S65" i="6"/>
  <c r="R65" i="6"/>
  <c r="P65" i="6"/>
  <c r="O65" i="6"/>
  <c r="N65" i="6"/>
  <c r="M65" i="6"/>
  <c r="L65" i="6"/>
  <c r="K65" i="6"/>
  <c r="J65" i="6"/>
  <c r="I65" i="6"/>
  <c r="H65" i="6"/>
  <c r="G65" i="6"/>
  <c r="F65" i="6"/>
  <c r="E65" i="6"/>
  <c r="D65" i="6"/>
  <c r="AG64" i="6"/>
  <c r="AF64" i="6"/>
  <c r="AE64" i="6"/>
  <c r="AD64" i="6"/>
  <c r="AC64" i="6"/>
  <c r="AB64" i="6"/>
  <c r="AA64" i="6"/>
  <c r="Z64" i="6"/>
  <c r="Y64" i="6"/>
  <c r="X64" i="6"/>
  <c r="W64" i="6"/>
  <c r="V64" i="6"/>
  <c r="U64" i="6"/>
  <c r="T64" i="6"/>
  <c r="S64" i="6"/>
  <c r="R64" i="6"/>
  <c r="P64" i="6"/>
  <c r="O64" i="6"/>
  <c r="N64" i="6"/>
  <c r="M64" i="6"/>
  <c r="L64" i="6"/>
  <c r="K64" i="6"/>
  <c r="J64" i="6"/>
  <c r="I64" i="6"/>
  <c r="H64" i="6"/>
  <c r="G64" i="6"/>
  <c r="F64" i="6"/>
  <c r="E64" i="6"/>
  <c r="D64" i="6"/>
  <c r="AG63" i="6"/>
  <c r="AF63" i="6"/>
  <c r="AE63" i="6"/>
  <c r="AD63" i="6"/>
  <c r="AC63" i="6"/>
  <c r="AB63" i="6"/>
  <c r="AA63" i="6"/>
  <c r="Z63" i="6"/>
  <c r="Y63" i="6"/>
  <c r="X63" i="6"/>
  <c r="W63" i="6"/>
  <c r="V63" i="6"/>
  <c r="U63" i="6"/>
  <c r="T63" i="6"/>
  <c r="S63" i="6"/>
  <c r="R63" i="6"/>
  <c r="P63" i="6"/>
  <c r="O63" i="6"/>
  <c r="N63" i="6"/>
  <c r="M63" i="6"/>
  <c r="L63" i="6"/>
  <c r="K63" i="6"/>
  <c r="J63" i="6"/>
  <c r="I63" i="6"/>
  <c r="H63" i="6"/>
  <c r="G63" i="6"/>
  <c r="F63" i="6"/>
  <c r="E63" i="6"/>
  <c r="D63" i="6"/>
  <c r="AG62" i="6"/>
  <c r="AF62" i="6"/>
  <c r="AE62" i="6"/>
  <c r="AD62" i="6"/>
  <c r="AC62" i="6"/>
  <c r="AB62" i="6"/>
  <c r="AA62" i="6"/>
  <c r="Z62" i="6"/>
  <c r="Y62" i="6"/>
  <c r="X62" i="6"/>
  <c r="W62" i="6"/>
  <c r="V62" i="6"/>
  <c r="U62" i="6"/>
  <c r="T62" i="6"/>
  <c r="S62" i="6"/>
  <c r="R62" i="6"/>
  <c r="P62" i="6"/>
  <c r="O62" i="6"/>
  <c r="N62" i="6"/>
  <c r="M62" i="6"/>
  <c r="L62" i="6"/>
  <c r="K62" i="6"/>
  <c r="J62" i="6"/>
  <c r="I62" i="6"/>
  <c r="H62" i="6"/>
  <c r="G62" i="6"/>
  <c r="F62" i="6"/>
  <c r="E62" i="6"/>
  <c r="D62" i="6"/>
  <c r="AG61" i="6"/>
  <c r="AF61" i="6"/>
  <c r="AE61" i="6"/>
  <c r="AD61" i="6"/>
  <c r="AC61" i="6"/>
  <c r="AB61" i="6"/>
  <c r="AA61" i="6"/>
  <c r="Z61" i="6"/>
  <c r="Y61" i="6"/>
  <c r="X61" i="6"/>
  <c r="W61" i="6"/>
  <c r="V61" i="6"/>
  <c r="U61" i="6"/>
  <c r="T61" i="6"/>
  <c r="S61" i="6"/>
  <c r="R61" i="6"/>
  <c r="P61" i="6"/>
  <c r="O61" i="6"/>
  <c r="N61" i="6"/>
  <c r="M61" i="6"/>
  <c r="L61" i="6"/>
  <c r="K61" i="6"/>
  <c r="J61" i="6"/>
  <c r="I61" i="6"/>
  <c r="H61" i="6"/>
  <c r="G61" i="6"/>
  <c r="F61" i="6"/>
  <c r="E61" i="6"/>
  <c r="D61" i="6"/>
  <c r="AG60" i="6"/>
  <c r="AF60" i="6"/>
  <c r="AE60" i="6"/>
  <c r="AD60" i="6"/>
  <c r="AC60" i="6"/>
  <c r="AB60" i="6"/>
  <c r="AA60" i="6"/>
  <c r="Z60" i="6"/>
  <c r="Y60" i="6"/>
  <c r="X60" i="6"/>
  <c r="W60" i="6"/>
  <c r="V60" i="6"/>
  <c r="U60" i="6"/>
  <c r="T60" i="6"/>
  <c r="S60" i="6"/>
  <c r="R60" i="6"/>
  <c r="P60" i="6"/>
  <c r="O60" i="6"/>
  <c r="N60" i="6"/>
  <c r="M60" i="6"/>
  <c r="L60" i="6"/>
  <c r="K60" i="6"/>
  <c r="J60" i="6"/>
  <c r="I60" i="6"/>
  <c r="H60" i="6"/>
  <c r="G60" i="6"/>
  <c r="F60" i="6"/>
  <c r="E60" i="6"/>
  <c r="D60" i="6"/>
  <c r="AG59" i="6"/>
  <c r="AF59" i="6"/>
  <c r="AE59" i="6"/>
  <c r="AD59" i="6"/>
  <c r="AC59" i="6"/>
  <c r="AB59" i="6"/>
  <c r="AA59" i="6"/>
  <c r="Z59" i="6"/>
  <c r="Y59" i="6"/>
  <c r="X59" i="6"/>
  <c r="W59" i="6"/>
  <c r="V59" i="6"/>
  <c r="U59" i="6"/>
  <c r="T59" i="6"/>
  <c r="S59" i="6"/>
  <c r="R59" i="6"/>
  <c r="P59" i="6"/>
  <c r="O59" i="6"/>
  <c r="N59" i="6"/>
  <c r="M59" i="6"/>
  <c r="L59" i="6"/>
  <c r="K59" i="6"/>
  <c r="J59" i="6"/>
  <c r="I59" i="6"/>
  <c r="H59" i="6"/>
  <c r="G59" i="6"/>
  <c r="F59" i="6"/>
  <c r="E59" i="6"/>
  <c r="D59" i="6"/>
  <c r="AG58" i="6"/>
  <c r="AF58" i="6"/>
  <c r="AE58" i="6"/>
  <c r="AD58" i="6"/>
  <c r="AC58" i="6"/>
  <c r="AB58" i="6"/>
  <c r="AA58" i="6"/>
  <c r="Z58" i="6"/>
  <c r="Y58" i="6"/>
  <c r="X58" i="6"/>
  <c r="W58" i="6"/>
  <c r="V58" i="6"/>
  <c r="U58" i="6"/>
  <c r="T58" i="6"/>
  <c r="S58" i="6"/>
  <c r="R58" i="6"/>
  <c r="P58" i="6"/>
  <c r="O58" i="6"/>
  <c r="N58" i="6"/>
  <c r="M58" i="6"/>
  <c r="L58" i="6"/>
  <c r="K58" i="6"/>
  <c r="J58" i="6"/>
  <c r="I58" i="6"/>
  <c r="H58" i="6"/>
  <c r="G58" i="6"/>
  <c r="F58" i="6"/>
  <c r="E58" i="6"/>
  <c r="D58" i="6"/>
  <c r="AG57" i="6"/>
  <c r="AF57" i="6"/>
  <c r="AE57" i="6"/>
  <c r="AD57" i="6"/>
  <c r="AC57" i="6"/>
  <c r="AB57" i="6"/>
  <c r="AA57" i="6"/>
  <c r="Z57" i="6"/>
  <c r="Y57" i="6"/>
  <c r="X57" i="6"/>
  <c r="W57" i="6"/>
  <c r="V57" i="6"/>
  <c r="U57" i="6"/>
  <c r="T57" i="6"/>
  <c r="S57" i="6"/>
  <c r="R57" i="6"/>
  <c r="P57" i="6"/>
  <c r="O57" i="6"/>
  <c r="N57" i="6"/>
  <c r="M57" i="6"/>
  <c r="L57" i="6"/>
  <c r="K57" i="6"/>
  <c r="J57" i="6"/>
  <c r="I57" i="6"/>
  <c r="H57" i="6"/>
  <c r="G57" i="6"/>
  <c r="F57" i="6"/>
  <c r="E57" i="6"/>
  <c r="D57" i="6"/>
  <c r="AG56" i="6"/>
  <c r="AF56" i="6"/>
  <c r="AE56" i="6"/>
  <c r="AD56" i="6"/>
  <c r="AC56" i="6"/>
  <c r="AB56" i="6"/>
  <c r="AA56" i="6"/>
  <c r="Z56" i="6"/>
  <c r="Y56" i="6"/>
  <c r="X56" i="6"/>
  <c r="W56" i="6"/>
  <c r="V56" i="6"/>
  <c r="U56" i="6"/>
  <c r="T56" i="6"/>
  <c r="S56" i="6"/>
  <c r="R56" i="6"/>
  <c r="P56" i="6"/>
  <c r="O56" i="6"/>
  <c r="N56" i="6"/>
  <c r="M56" i="6"/>
  <c r="L56" i="6"/>
  <c r="K56" i="6"/>
  <c r="J56" i="6"/>
  <c r="I56" i="6"/>
  <c r="H56" i="6"/>
  <c r="G56" i="6"/>
  <c r="F56" i="6"/>
  <c r="E56" i="6"/>
  <c r="D56" i="6"/>
  <c r="AG55" i="6"/>
  <c r="AF55" i="6"/>
  <c r="AE55" i="6"/>
  <c r="AD55" i="6"/>
  <c r="AC55" i="6"/>
  <c r="AB55" i="6"/>
  <c r="AA55" i="6"/>
  <c r="Z55" i="6"/>
  <c r="Y55" i="6"/>
  <c r="X55" i="6"/>
  <c r="W55" i="6"/>
  <c r="V55" i="6"/>
  <c r="U55" i="6"/>
  <c r="T55" i="6"/>
  <c r="S55" i="6"/>
  <c r="R55" i="6"/>
  <c r="P55" i="6"/>
  <c r="O55" i="6"/>
  <c r="N55" i="6"/>
  <c r="M55" i="6"/>
  <c r="L55" i="6"/>
  <c r="K55" i="6"/>
  <c r="J55" i="6"/>
  <c r="I55" i="6"/>
  <c r="H55" i="6"/>
  <c r="G55" i="6"/>
  <c r="F55" i="6"/>
  <c r="E55" i="6"/>
  <c r="D55" i="6"/>
  <c r="AG54" i="6"/>
  <c r="AF54" i="6"/>
  <c r="AE54" i="6"/>
  <c r="AD54" i="6"/>
  <c r="AC54" i="6"/>
  <c r="AB54" i="6"/>
  <c r="AA54" i="6"/>
  <c r="Z54" i="6"/>
  <c r="Y54" i="6"/>
  <c r="X54" i="6"/>
  <c r="W54" i="6"/>
  <c r="V54" i="6"/>
  <c r="U54" i="6"/>
  <c r="T54" i="6"/>
  <c r="S54" i="6"/>
  <c r="R54" i="6"/>
  <c r="P54" i="6"/>
  <c r="O54" i="6"/>
  <c r="N54" i="6"/>
  <c r="M54" i="6"/>
  <c r="L54" i="6"/>
  <c r="K54" i="6"/>
  <c r="J54" i="6"/>
  <c r="I54" i="6"/>
  <c r="H54" i="6"/>
  <c r="G54" i="6"/>
  <c r="F54" i="6"/>
  <c r="E54" i="6"/>
  <c r="D54" i="6"/>
  <c r="AG53" i="6"/>
  <c r="AF53" i="6"/>
  <c r="AE53" i="6"/>
  <c r="AD53" i="6"/>
  <c r="AC53" i="6"/>
  <c r="AB53" i="6"/>
  <c r="AA53" i="6"/>
  <c r="Z53" i="6"/>
  <c r="Y53" i="6"/>
  <c r="X53" i="6"/>
  <c r="W53" i="6"/>
  <c r="V53" i="6"/>
  <c r="U53" i="6"/>
  <c r="T53" i="6"/>
  <c r="S53" i="6"/>
  <c r="R53" i="6"/>
  <c r="P53" i="6"/>
  <c r="O53" i="6"/>
  <c r="N53" i="6"/>
  <c r="M53" i="6"/>
  <c r="L53" i="6"/>
  <c r="K53" i="6"/>
  <c r="J53" i="6"/>
  <c r="I53" i="6"/>
  <c r="H53" i="6"/>
  <c r="G53" i="6"/>
  <c r="F53" i="6"/>
  <c r="E53" i="6"/>
  <c r="D53" i="6"/>
  <c r="AG52" i="6"/>
  <c r="AF52" i="6"/>
  <c r="AE52" i="6"/>
  <c r="AD52" i="6"/>
  <c r="AC52" i="6"/>
  <c r="AB52" i="6"/>
  <c r="AA52" i="6"/>
  <c r="Z52" i="6"/>
  <c r="Y52" i="6"/>
  <c r="X52" i="6"/>
  <c r="W52" i="6"/>
  <c r="V52" i="6"/>
  <c r="U52" i="6"/>
  <c r="T52" i="6"/>
  <c r="S52" i="6"/>
  <c r="R52" i="6"/>
  <c r="P52" i="6"/>
  <c r="O52" i="6"/>
  <c r="N52" i="6"/>
  <c r="M52" i="6"/>
  <c r="L52" i="6"/>
  <c r="K52" i="6"/>
  <c r="J52" i="6"/>
  <c r="I52" i="6"/>
  <c r="H52" i="6"/>
  <c r="G52" i="6"/>
  <c r="F52" i="6"/>
  <c r="E52" i="6"/>
  <c r="D52" i="6"/>
  <c r="AG51" i="6"/>
  <c r="AF51" i="6"/>
  <c r="AE51" i="6"/>
  <c r="AD51" i="6"/>
  <c r="AC51" i="6"/>
  <c r="AB51" i="6"/>
  <c r="AA51" i="6"/>
  <c r="Z51" i="6"/>
  <c r="Y51" i="6"/>
  <c r="X51" i="6"/>
  <c r="W51" i="6"/>
  <c r="V51" i="6"/>
  <c r="U51" i="6"/>
  <c r="T51" i="6"/>
  <c r="S51" i="6"/>
  <c r="R51" i="6"/>
  <c r="P51" i="6"/>
  <c r="O51" i="6"/>
  <c r="N51" i="6"/>
  <c r="M51" i="6"/>
  <c r="L51" i="6"/>
  <c r="K51" i="6"/>
  <c r="J51" i="6"/>
  <c r="I51" i="6"/>
  <c r="H51" i="6"/>
  <c r="G51" i="6"/>
  <c r="F51" i="6"/>
  <c r="E51" i="6"/>
  <c r="D51" i="6"/>
  <c r="AG50" i="6"/>
  <c r="AF50" i="6"/>
  <c r="AE50" i="6"/>
  <c r="AD50" i="6"/>
  <c r="AC50" i="6"/>
  <c r="AB50" i="6"/>
  <c r="AA50" i="6"/>
  <c r="Z50" i="6"/>
  <c r="Y50" i="6"/>
  <c r="X50" i="6"/>
  <c r="W50" i="6"/>
  <c r="V50" i="6"/>
  <c r="U50" i="6"/>
  <c r="T50" i="6"/>
  <c r="S50" i="6"/>
  <c r="R50" i="6"/>
  <c r="P50" i="6"/>
  <c r="O50" i="6"/>
  <c r="N50" i="6"/>
  <c r="M50" i="6"/>
  <c r="L50" i="6"/>
  <c r="K50" i="6"/>
  <c r="J50" i="6"/>
  <c r="I50" i="6"/>
  <c r="H50" i="6"/>
  <c r="G50" i="6"/>
  <c r="F50" i="6"/>
  <c r="E50" i="6"/>
  <c r="D50" i="6"/>
  <c r="AG49" i="6"/>
  <c r="AF49" i="6"/>
  <c r="AE49" i="6"/>
  <c r="AD49" i="6"/>
  <c r="AC49" i="6"/>
  <c r="AB49" i="6"/>
  <c r="AA49" i="6"/>
  <c r="Z49" i="6"/>
  <c r="Y49" i="6"/>
  <c r="X49" i="6"/>
  <c r="W49" i="6"/>
  <c r="V49" i="6"/>
  <c r="U49" i="6"/>
  <c r="T49" i="6"/>
  <c r="S49" i="6"/>
  <c r="R49" i="6"/>
  <c r="P49" i="6"/>
  <c r="O49" i="6"/>
  <c r="N49" i="6"/>
  <c r="M49" i="6"/>
  <c r="L49" i="6"/>
  <c r="K49" i="6"/>
  <c r="J49" i="6"/>
  <c r="I49" i="6"/>
  <c r="H49" i="6"/>
  <c r="G49" i="6"/>
  <c r="F49" i="6"/>
  <c r="E49" i="6"/>
  <c r="D49" i="6"/>
  <c r="AG48" i="6"/>
  <c r="AF48" i="6"/>
  <c r="AE48" i="6"/>
  <c r="AD48" i="6"/>
  <c r="AC48" i="6"/>
  <c r="AB48" i="6"/>
  <c r="AA48" i="6"/>
  <c r="Z48" i="6"/>
  <c r="Y48" i="6"/>
  <c r="X48" i="6"/>
  <c r="W48" i="6"/>
  <c r="V48" i="6"/>
  <c r="U48" i="6"/>
  <c r="T48" i="6"/>
  <c r="S48" i="6"/>
  <c r="R48" i="6"/>
  <c r="P48" i="6"/>
  <c r="O48" i="6"/>
  <c r="N48" i="6"/>
  <c r="M48" i="6"/>
  <c r="L48" i="6"/>
  <c r="K48" i="6"/>
  <c r="J48" i="6"/>
  <c r="I48" i="6"/>
  <c r="H48" i="6"/>
  <c r="G48" i="6"/>
  <c r="F48" i="6"/>
  <c r="E48" i="6"/>
  <c r="D48" i="6"/>
  <c r="AG47" i="6"/>
  <c r="AF47" i="6"/>
  <c r="AE47" i="6"/>
  <c r="AD47" i="6"/>
  <c r="AC47" i="6"/>
  <c r="AB47" i="6"/>
  <c r="AA47" i="6"/>
  <c r="Z47" i="6"/>
  <c r="Y47" i="6"/>
  <c r="X47" i="6"/>
  <c r="W47" i="6"/>
  <c r="V47" i="6"/>
  <c r="U47" i="6"/>
  <c r="T47" i="6"/>
  <c r="S47" i="6"/>
  <c r="R47" i="6"/>
  <c r="P47" i="6"/>
  <c r="O47" i="6"/>
  <c r="N47" i="6"/>
  <c r="M47" i="6"/>
  <c r="L47" i="6"/>
  <c r="K47" i="6"/>
  <c r="J47" i="6"/>
  <c r="I47" i="6"/>
  <c r="H47" i="6"/>
  <c r="G47" i="6"/>
  <c r="F47" i="6"/>
  <c r="E47" i="6"/>
  <c r="D47" i="6"/>
  <c r="AG46" i="6"/>
  <c r="AF46" i="6"/>
  <c r="AE46" i="6"/>
  <c r="AD46" i="6"/>
  <c r="AC46" i="6"/>
  <c r="AB46" i="6"/>
  <c r="AA46" i="6"/>
  <c r="Z46" i="6"/>
  <c r="Y46" i="6"/>
  <c r="X46" i="6"/>
  <c r="W46" i="6"/>
  <c r="V46" i="6"/>
  <c r="U46" i="6"/>
  <c r="T46" i="6"/>
  <c r="S46" i="6"/>
  <c r="R46" i="6"/>
  <c r="P46" i="6"/>
  <c r="O46" i="6"/>
  <c r="N46" i="6"/>
  <c r="M46" i="6"/>
  <c r="L46" i="6"/>
  <c r="K46" i="6"/>
  <c r="J46" i="6"/>
  <c r="I46" i="6"/>
  <c r="H46" i="6"/>
  <c r="G46" i="6"/>
  <c r="F46" i="6"/>
  <c r="E46" i="6"/>
  <c r="D46" i="6"/>
  <c r="AG45" i="6"/>
  <c r="AF45" i="6"/>
  <c r="AE45" i="6"/>
  <c r="AD45" i="6"/>
  <c r="AC45" i="6"/>
  <c r="AB45" i="6"/>
  <c r="AA45" i="6"/>
  <c r="Z45" i="6"/>
  <c r="Y45" i="6"/>
  <c r="X45" i="6"/>
  <c r="W45" i="6"/>
  <c r="V45" i="6"/>
  <c r="U45" i="6"/>
  <c r="T45" i="6"/>
  <c r="S45" i="6"/>
  <c r="R45" i="6"/>
  <c r="P45" i="6"/>
  <c r="O45" i="6"/>
  <c r="N45" i="6"/>
  <c r="M45" i="6"/>
  <c r="L45" i="6"/>
  <c r="K45" i="6"/>
  <c r="J45" i="6"/>
  <c r="I45" i="6"/>
  <c r="H45" i="6"/>
  <c r="G45" i="6"/>
  <c r="F45" i="6"/>
  <c r="E45" i="6"/>
  <c r="D45" i="6"/>
  <c r="AG44" i="6"/>
  <c r="AF44" i="6"/>
  <c r="AE44" i="6"/>
  <c r="AD44" i="6"/>
  <c r="AC44" i="6"/>
  <c r="AB44" i="6"/>
  <c r="AA44" i="6"/>
  <c r="Z44" i="6"/>
  <c r="Y44" i="6"/>
  <c r="X44" i="6"/>
  <c r="W44" i="6"/>
  <c r="V44" i="6"/>
  <c r="U44" i="6"/>
  <c r="T44" i="6"/>
  <c r="S44" i="6"/>
  <c r="R44" i="6"/>
  <c r="P44" i="6"/>
  <c r="O44" i="6"/>
  <c r="N44" i="6"/>
  <c r="M44" i="6"/>
  <c r="L44" i="6"/>
  <c r="K44" i="6"/>
  <c r="J44" i="6"/>
  <c r="I44" i="6"/>
  <c r="H44" i="6"/>
  <c r="G44" i="6"/>
  <c r="F44" i="6"/>
  <c r="E44" i="6"/>
  <c r="D44" i="6"/>
  <c r="AG43" i="6"/>
  <c r="AF43" i="6"/>
  <c r="AE43" i="6"/>
  <c r="AD43" i="6"/>
  <c r="AC43" i="6"/>
  <c r="AB43" i="6"/>
  <c r="AA43" i="6"/>
  <c r="Z43" i="6"/>
  <c r="Y43" i="6"/>
  <c r="X43" i="6"/>
  <c r="W43" i="6"/>
  <c r="V43" i="6"/>
  <c r="U43" i="6"/>
  <c r="T43" i="6"/>
  <c r="S43" i="6"/>
  <c r="R43" i="6"/>
  <c r="P43" i="6"/>
  <c r="O43" i="6"/>
  <c r="N43" i="6"/>
  <c r="M43" i="6"/>
  <c r="L43" i="6"/>
  <c r="K43" i="6"/>
  <c r="J43" i="6"/>
  <c r="I43" i="6"/>
  <c r="H43" i="6"/>
  <c r="G43" i="6"/>
  <c r="F43" i="6"/>
  <c r="E43" i="6"/>
  <c r="D43" i="6"/>
  <c r="AG42" i="6"/>
  <c r="AF42" i="6"/>
  <c r="AE42" i="6"/>
  <c r="AD42" i="6"/>
  <c r="AC42" i="6"/>
  <c r="AB42" i="6"/>
  <c r="AA42" i="6"/>
  <c r="Z42" i="6"/>
  <c r="Y42" i="6"/>
  <c r="X42" i="6"/>
  <c r="W42" i="6"/>
  <c r="V42" i="6"/>
  <c r="U42" i="6"/>
  <c r="T42" i="6"/>
  <c r="S42" i="6"/>
  <c r="R42" i="6"/>
  <c r="P42" i="6"/>
  <c r="O42" i="6"/>
  <c r="N42" i="6"/>
  <c r="M42" i="6"/>
  <c r="L42" i="6"/>
  <c r="K42" i="6"/>
  <c r="J42" i="6"/>
  <c r="I42" i="6"/>
  <c r="H42" i="6"/>
  <c r="G42" i="6"/>
  <c r="F42" i="6"/>
  <c r="E42" i="6"/>
  <c r="D42" i="6"/>
  <c r="AG41" i="6"/>
  <c r="AF41" i="6"/>
  <c r="AE41" i="6"/>
  <c r="AD41" i="6"/>
  <c r="AC41" i="6"/>
  <c r="AB41" i="6"/>
  <c r="AA41" i="6"/>
  <c r="Z41" i="6"/>
  <c r="Y41" i="6"/>
  <c r="X41" i="6"/>
  <c r="W41" i="6"/>
  <c r="V41" i="6"/>
  <c r="U41" i="6"/>
  <c r="T41" i="6"/>
  <c r="S41" i="6"/>
  <c r="R41" i="6"/>
  <c r="P41" i="6"/>
  <c r="O41" i="6"/>
  <c r="N41" i="6"/>
  <c r="M41" i="6"/>
  <c r="L41" i="6"/>
  <c r="K41" i="6"/>
  <c r="J41" i="6"/>
  <c r="I41" i="6"/>
  <c r="H41" i="6"/>
  <c r="G41" i="6"/>
  <c r="F41" i="6"/>
  <c r="E41" i="6"/>
  <c r="D41" i="6"/>
  <c r="AG40" i="6"/>
  <c r="AF40" i="6"/>
  <c r="AE40" i="6"/>
  <c r="AD40" i="6"/>
  <c r="AC40" i="6"/>
  <c r="AB40" i="6"/>
  <c r="AA40" i="6"/>
  <c r="Z40" i="6"/>
  <c r="Y40" i="6"/>
  <c r="X40" i="6"/>
  <c r="W40" i="6"/>
  <c r="V40" i="6"/>
  <c r="U40" i="6"/>
  <c r="T40" i="6"/>
  <c r="S40" i="6"/>
  <c r="R40" i="6"/>
  <c r="P40" i="6"/>
  <c r="O40" i="6"/>
  <c r="N40" i="6"/>
  <c r="M40" i="6"/>
  <c r="L40" i="6"/>
  <c r="K40" i="6"/>
  <c r="J40" i="6"/>
  <c r="I40" i="6"/>
  <c r="H40" i="6"/>
  <c r="G40" i="6"/>
  <c r="F40" i="6"/>
  <c r="E40" i="6"/>
  <c r="D40" i="6"/>
  <c r="AG39" i="6"/>
  <c r="AF39" i="6"/>
  <c r="AE39" i="6"/>
  <c r="AD39" i="6"/>
  <c r="AC39" i="6"/>
  <c r="AB39" i="6"/>
  <c r="AA39" i="6"/>
  <c r="Z39" i="6"/>
  <c r="Y39" i="6"/>
  <c r="X39" i="6"/>
  <c r="W39" i="6"/>
  <c r="V39" i="6"/>
  <c r="U39" i="6"/>
  <c r="T39" i="6"/>
  <c r="S39" i="6"/>
  <c r="R39" i="6"/>
  <c r="P39" i="6"/>
  <c r="O39" i="6"/>
  <c r="N39" i="6"/>
  <c r="M39" i="6"/>
  <c r="L39" i="6"/>
  <c r="K39" i="6"/>
  <c r="J39" i="6"/>
  <c r="I39" i="6"/>
  <c r="H39" i="6"/>
  <c r="G39" i="6"/>
  <c r="F39" i="6"/>
  <c r="E39" i="6"/>
  <c r="D39" i="6"/>
  <c r="AG38" i="6"/>
  <c r="AF38" i="6"/>
  <c r="AE38" i="6"/>
  <c r="AD38" i="6"/>
  <c r="AC38" i="6"/>
  <c r="AB38" i="6"/>
  <c r="AA38" i="6"/>
  <c r="Z38" i="6"/>
  <c r="Y38" i="6"/>
  <c r="X38" i="6"/>
  <c r="W38" i="6"/>
  <c r="V38" i="6"/>
  <c r="U38" i="6"/>
  <c r="T38" i="6"/>
  <c r="S38" i="6"/>
  <c r="R38" i="6"/>
  <c r="P38" i="6"/>
  <c r="O38" i="6"/>
  <c r="N38" i="6"/>
  <c r="M38" i="6"/>
  <c r="L38" i="6"/>
  <c r="K38" i="6"/>
  <c r="J38" i="6"/>
  <c r="I38" i="6"/>
  <c r="H38" i="6"/>
  <c r="G38" i="6"/>
  <c r="F38" i="6"/>
  <c r="E38" i="6"/>
  <c r="D38" i="6"/>
  <c r="AG37" i="6"/>
  <c r="AF37" i="6"/>
  <c r="AE37" i="6"/>
  <c r="AD37" i="6"/>
  <c r="AC37" i="6"/>
  <c r="AB37" i="6"/>
  <c r="AA37" i="6"/>
  <c r="Z37" i="6"/>
  <c r="Y37" i="6"/>
  <c r="X37" i="6"/>
  <c r="W37" i="6"/>
  <c r="V37" i="6"/>
  <c r="U37" i="6"/>
  <c r="T37" i="6"/>
  <c r="S37" i="6"/>
  <c r="R37" i="6"/>
  <c r="P37" i="6"/>
  <c r="O37" i="6"/>
  <c r="N37" i="6"/>
  <c r="M37" i="6"/>
  <c r="L37" i="6"/>
  <c r="K37" i="6"/>
  <c r="J37" i="6"/>
  <c r="I37" i="6"/>
  <c r="H37" i="6"/>
  <c r="G37" i="6"/>
  <c r="F37" i="6"/>
  <c r="E37" i="6"/>
  <c r="D37" i="6"/>
  <c r="AG36" i="6"/>
  <c r="AF36" i="6"/>
  <c r="AE36" i="6"/>
  <c r="AD36" i="6"/>
  <c r="AC36" i="6"/>
  <c r="AB36" i="6"/>
  <c r="AA36" i="6"/>
  <c r="Z36" i="6"/>
  <c r="Y36" i="6"/>
  <c r="X36" i="6"/>
  <c r="W36" i="6"/>
  <c r="V36" i="6"/>
  <c r="U36" i="6"/>
  <c r="T36" i="6"/>
  <c r="S36" i="6"/>
  <c r="R36" i="6"/>
  <c r="P36" i="6"/>
  <c r="O36" i="6"/>
  <c r="N36" i="6"/>
  <c r="M36" i="6"/>
  <c r="L36" i="6"/>
  <c r="K36" i="6"/>
  <c r="J36" i="6"/>
  <c r="I36" i="6"/>
  <c r="H36" i="6"/>
  <c r="G36" i="6"/>
  <c r="F36" i="6"/>
  <c r="E36" i="6"/>
  <c r="D36" i="6"/>
  <c r="AG35" i="6"/>
  <c r="AF35" i="6"/>
  <c r="AE35" i="6"/>
  <c r="AD35" i="6"/>
  <c r="AC35" i="6"/>
  <c r="AB35" i="6"/>
  <c r="AA35" i="6"/>
  <c r="Z35" i="6"/>
  <c r="Y35" i="6"/>
  <c r="X35" i="6"/>
  <c r="W35" i="6"/>
  <c r="V35" i="6"/>
  <c r="U35" i="6"/>
  <c r="T35" i="6"/>
  <c r="S35" i="6"/>
  <c r="R35" i="6"/>
  <c r="P35" i="6"/>
  <c r="O35" i="6"/>
  <c r="N35" i="6"/>
  <c r="M35" i="6"/>
  <c r="L35" i="6"/>
  <c r="K35" i="6"/>
  <c r="J35" i="6"/>
  <c r="I35" i="6"/>
  <c r="H35" i="6"/>
  <c r="G35" i="6"/>
  <c r="F35" i="6"/>
  <c r="E35" i="6"/>
  <c r="D35" i="6"/>
  <c r="AG34" i="6"/>
  <c r="AF34" i="6"/>
  <c r="AE34" i="6"/>
  <c r="AD34" i="6"/>
  <c r="AC34" i="6"/>
  <c r="AB34" i="6"/>
  <c r="AA34" i="6"/>
  <c r="Z34" i="6"/>
  <c r="Y34" i="6"/>
  <c r="X34" i="6"/>
  <c r="W34" i="6"/>
  <c r="V34" i="6"/>
  <c r="U34" i="6"/>
  <c r="T34" i="6"/>
  <c r="S34" i="6"/>
  <c r="R34" i="6"/>
  <c r="P34" i="6"/>
  <c r="O34" i="6"/>
  <c r="N34" i="6"/>
  <c r="M34" i="6"/>
  <c r="L34" i="6"/>
  <c r="K34" i="6"/>
  <c r="J34" i="6"/>
  <c r="I34" i="6"/>
  <c r="H34" i="6"/>
  <c r="G34" i="6"/>
  <c r="F34" i="6"/>
  <c r="E34" i="6"/>
  <c r="D34" i="6"/>
  <c r="AG33" i="6"/>
  <c r="AF33" i="6"/>
  <c r="AE33" i="6"/>
  <c r="AD33" i="6"/>
  <c r="AC33" i="6"/>
  <c r="AB33" i="6"/>
  <c r="AA33" i="6"/>
  <c r="Z33" i="6"/>
  <c r="Y33" i="6"/>
  <c r="X33" i="6"/>
  <c r="W33" i="6"/>
  <c r="V33" i="6"/>
  <c r="U33" i="6"/>
  <c r="T33" i="6"/>
  <c r="S33" i="6"/>
  <c r="R33" i="6"/>
  <c r="P33" i="6"/>
  <c r="O33" i="6"/>
  <c r="N33" i="6"/>
  <c r="M33" i="6"/>
  <c r="L33" i="6"/>
  <c r="K33" i="6"/>
  <c r="J33" i="6"/>
  <c r="I33" i="6"/>
  <c r="H33" i="6"/>
  <c r="G33" i="6"/>
  <c r="F33" i="6"/>
  <c r="E33" i="6"/>
  <c r="D33" i="6"/>
  <c r="AG32" i="6"/>
  <c r="AF32" i="6"/>
  <c r="AE32" i="6"/>
  <c r="AD32" i="6"/>
  <c r="AC32" i="6"/>
  <c r="AB32" i="6"/>
  <c r="AA32" i="6"/>
  <c r="Z32" i="6"/>
  <c r="Y32" i="6"/>
  <c r="X32" i="6"/>
  <c r="W32" i="6"/>
  <c r="V32" i="6"/>
  <c r="U32" i="6"/>
  <c r="T32" i="6"/>
  <c r="S32" i="6"/>
  <c r="R32" i="6"/>
  <c r="P32" i="6"/>
  <c r="O32" i="6"/>
  <c r="N32" i="6"/>
  <c r="M32" i="6"/>
  <c r="L32" i="6"/>
  <c r="K32" i="6"/>
  <c r="J32" i="6"/>
  <c r="I32" i="6"/>
  <c r="H32" i="6"/>
  <c r="G32" i="6"/>
  <c r="F32" i="6"/>
  <c r="E32" i="6"/>
  <c r="D32" i="6"/>
  <c r="AG31" i="6"/>
  <c r="AF31" i="6"/>
  <c r="AE31" i="6"/>
  <c r="AD31" i="6"/>
  <c r="AC31" i="6"/>
  <c r="AB31" i="6"/>
  <c r="AA31" i="6"/>
  <c r="Z31" i="6"/>
  <c r="Y31" i="6"/>
  <c r="X31" i="6"/>
  <c r="W31" i="6"/>
  <c r="V31" i="6"/>
  <c r="U31" i="6"/>
  <c r="T31" i="6"/>
  <c r="S31" i="6"/>
  <c r="R31" i="6"/>
  <c r="P31" i="6"/>
  <c r="O31" i="6"/>
  <c r="N31" i="6"/>
  <c r="M31" i="6"/>
  <c r="L31" i="6"/>
  <c r="K31" i="6"/>
  <c r="J31" i="6"/>
  <c r="I31" i="6"/>
  <c r="H31" i="6"/>
  <c r="G31" i="6"/>
  <c r="F31" i="6"/>
  <c r="E31" i="6"/>
  <c r="D31" i="6"/>
  <c r="AG30" i="6"/>
  <c r="AF30" i="6"/>
  <c r="AE30" i="6"/>
  <c r="AD30" i="6"/>
  <c r="AC30" i="6"/>
  <c r="AB30" i="6"/>
  <c r="AA30" i="6"/>
  <c r="Z30" i="6"/>
  <c r="Y30" i="6"/>
  <c r="X30" i="6"/>
  <c r="W30" i="6"/>
  <c r="V30" i="6"/>
  <c r="U30" i="6"/>
  <c r="T30" i="6"/>
  <c r="S30" i="6"/>
  <c r="R30" i="6"/>
  <c r="P30" i="6"/>
  <c r="O30" i="6"/>
  <c r="N30" i="6"/>
  <c r="M30" i="6"/>
  <c r="L30" i="6"/>
  <c r="K30" i="6"/>
  <c r="J30" i="6"/>
  <c r="I30" i="6"/>
  <c r="H30" i="6"/>
  <c r="G30" i="6"/>
  <c r="F30" i="6"/>
  <c r="E30" i="6"/>
  <c r="D30" i="6"/>
  <c r="AG29" i="6"/>
  <c r="AF29" i="6"/>
  <c r="AE29" i="6"/>
  <c r="AD29" i="6"/>
  <c r="AC29" i="6"/>
  <c r="AB29" i="6"/>
  <c r="AA29" i="6"/>
  <c r="Z29" i="6"/>
  <c r="Y29" i="6"/>
  <c r="X29" i="6"/>
  <c r="W29" i="6"/>
  <c r="V29" i="6"/>
  <c r="U29" i="6"/>
  <c r="T29" i="6"/>
  <c r="S29" i="6"/>
  <c r="R29" i="6"/>
  <c r="P29" i="6"/>
  <c r="O29" i="6"/>
  <c r="N29" i="6"/>
  <c r="M29" i="6"/>
  <c r="L29" i="6"/>
  <c r="K29" i="6"/>
  <c r="J29" i="6"/>
  <c r="I29" i="6"/>
  <c r="H29" i="6"/>
  <c r="G29" i="6"/>
  <c r="F29" i="6"/>
  <c r="E29" i="6"/>
  <c r="D29" i="6"/>
  <c r="AG28" i="6"/>
  <c r="AF28" i="6"/>
  <c r="AE28" i="6"/>
  <c r="AD28" i="6"/>
  <c r="AC28" i="6"/>
  <c r="AB28" i="6"/>
  <c r="AA28" i="6"/>
  <c r="Z28" i="6"/>
  <c r="Y28" i="6"/>
  <c r="X28" i="6"/>
  <c r="W28" i="6"/>
  <c r="V28" i="6"/>
  <c r="U28" i="6"/>
  <c r="T28" i="6"/>
  <c r="S28" i="6"/>
  <c r="R28" i="6"/>
  <c r="P28" i="6"/>
  <c r="O28" i="6"/>
  <c r="N28" i="6"/>
  <c r="M28" i="6"/>
  <c r="L28" i="6"/>
  <c r="K28" i="6"/>
  <c r="J28" i="6"/>
  <c r="I28" i="6"/>
  <c r="H28" i="6"/>
  <c r="G28" i="6"/>
  <c r="F28" i="6"/>
  <c r="E28" i="6"/>
  <c r="D28" i="6"/>
  <c r="AG27" i="6"/>
  <c r="AF27" i="6"/>
  <c r="AE27" i="6"/>
  <c r="AD27" i="6"/>
  <c r="AC27" i="6"/>
  <c r="AB27" i="6"/>
  <c r="AA27" i="6"/>
  <c r="Z27" i="6"/>
  <c r="Y27" i="6"/>
  <c r="X27" i="6"/>
  <c r="W27" i="6"/>
  <c r="V27" i="6"/>
  <c r="U27" i="6"/>
  <c r="T27" i="6"/>
  <c r="S27" i="6"/>
  <c r="R27" i="6"/>
  <c r="P27" i="6"/>
  <c r="O27" i="6"/>
  <c r="N27" i="6"/>
  <c r="M27" i="6"/>
  <c r="L27" i="6"/>
  <c r="K27" i="6"/>
  <c r="J27" i="6"/>
  <c r="I27" i="6"/>
  <c r="H27" i="6"/>
  <c r="G27" i="6"/>
  <c r="F27" i="6"/>
  <c r="E27" i="6"/>
  <c r="D27" i="6"/>
  <c r="AG26" i="6"/>
  <c r="AF26" i="6"/>
  <c r="AE26" i="6"/>
  <c r="AD26" i="6"/>
  <c r="AC26" i="6"/>
  <c r="AB26" i="6"/>
  <c r="AA26" i="6"/>
  <c r="Z26" i="6"/>
  <c r="Y26" i="6"/>
  <c r="X26" i="6"/>
  <c r="W26" i="6"/>
  <c r="V26" i="6"/>
  <c r="U26" i="6"/>
  <c r="T26" i="6"/>
  <c r="S26" i="6"/>
  <c r="R26" i="6"/>
  <c r="P26" i="6"/>
  <c r="O26" i="6"/>
  <c r="N26" i="6"/>
  <c r="M26" i="6"/>
  <c r="L26" i="6"/>
  <c r="K26" i="6"/>
  <c r="J26" i="6"/>
  <c r="I26" i="6"/>
  <c r="H26" i="6"/>
  <c r="G26" i="6"/>
  <c r="F26" i="6"/>
  <c r="E26" i="6"/>
  <c r="D26" i="6"/>
  <c r="AG25" i="6"/>
  <c r="AF25" i="6"/>
  <c r="AE25" i="6"/>
  <c r="AD25" i="6"/>
  <c r="AC25" i="6"/>
  <c r="AB25" i="6"/>
  <c r="AA25" i="6"/>
  <c r="Z25" i="6"/>
  <c r="Y25" i="6"/>
  <c r="X25" i="6"/>
  <c r="W25" i="6"/>
  <c r="V25" i="6"/>
  <c r="U25" i="6"/>
  <c r="T25" i="6"/>
  <c r="S25" i="6"/>
  <c r="R25" i="6"/>
  <c r="P25" i="6"/>
  <c r="O25" i="6"/>
  <c r="N25" i="6"/>
  <c r="M25" i="6"/>
  <c r="L25" i="6"/>
  <c r="K25" i="6"/>
  <c r="J25" i="6"/>
  <c r="I25" i="6"/>
  <c r="H25" i="6"/>
  <c r="G25" i="6"/>
  <c r="F25" i="6"/>
  <c r="E25" i="6"/>
  <c r="D25" i="6"/>
  <c r="AG24" i="6"/>
  <c r="AF24" i="6"/>
  <c r="AE24" i="6"/>
  <c r="AD24" i="6"/>
  <c r="AC24" i="6"/>
  <c r="AB24" i="6"/>
  <c r="AA24" i="6"/>
  <c r="Z24" i="6"/>
  <c r="Y24" i="6"/>
  <c r="X24" i="6"/>
  <c r="W24" i="6"/>
  <c r="V24" i="6"/>
  <c r="U24" i="6"/>
  <c r="T24" i="6"/>
  <c r="S24" i="6"/>
  <c r="R24" i="6"/>
  <c r="P24" i="6"/>
  <c r="O24" i="6"/>
  <c r="N24" i="6"/>
  <c r="M24" i="6"/>
  <c r="L24" i="6"/>
  <c r="K24" i="6"/>
  <c r="J24" i="6"/>
  <c r="I24" i="6"/>
  <c r="H24" i="6"/>
  <c r="G24" i="6"/>
  <c r="F24" i="6"/>
  <c r="E24" i="6"/>
  <c r="D24" i="6"/>
  <c r="AG23" i="6"/>
  <c r="AF23" i="6"/>
  <c r="AE23" i="6"/>
  <c r="AD23" i="6"/>
  <c r="AC23" i="6"/>
  <c r="AB23" i="6"/>
  <c r="AA23" i="6"/>
  <c r="Z23" i="6"/>
  <c r="Y23" i="6"/>
  <c r="X23" i="6"/>
  <c r="W23" i="6"/>
  <c r="V23" i="6"/>
  <c r="U23" i="6"/>
  <c r="T23" i="6"/>
  <c r="S23" i="6"/>
  <c r="R23" i="6"/>
  <c r="P23" i="6"/>
  <c r="O23" i="6"/>
  <c r="N23" i="6"/>
  <c r="M23" i="6"/>
  <c r="L23" i="6"/>
  <c r="K23" i="6"/>
  <c r="J23" i="6"/>
  <c r="I23" i="6"/>
  <c r="H23" i="6"/>
  <c r="G23" i="6"/>
  <c r="F23" i="6"/>
  <c r="E23" i="6"/>
  <c r="D23" i="6"/>
  <c r="AG22" i="6"/>
  <c r="AF22" i="6"/>
  <c r="AE22" i="6"/>
  <c r="AD22" i="6"/>
  <c r="AC22" i="6"/>
  <c r="AB22" i="6"/>
  <c r="AA22" i="6"/>
  <c r="Z22" i="6"/>
  <c r="Y22" i="6"/>
  <c r="X22" i="6"/>
  <c r="W22" i="6"/>
  <c r="V22" i="6"/>
  <c r="U22" i="6"/>
  <c r="T22" i="6"/>
  <c r="S22" i="6"/>
  <c r="R22" i="6"/>
  <c r="P22" i="6"/>
  <c r="O22" i="6"/>
  <c r="N22" i="6"/>
  <c r="M22" i="6"/>
  <c r="L22" i="6"/>
  <c r="K22" i="6"/>
  <c r="J22" i="6"/>
  <c r="I22" i="6"/>
  <c r="H22" i="6"/>
  <c r="G22" i="6"/>
  <c r="F22" i="6"/>
  <c r="E22" i="6"/>
  <c r="D22" i="6"/>
  <c r="AG21" i="6"/>
  <c r="AF21" i="6"/>
  <c r="AE21" i="6"/>
  <c r="AD21" i="6"/>
  <c r="AC21" i="6"/>
  <c r="AB21" i="6"/>
  <c r="AA21" i="6"/>
  <c r="Z21" i="6"/>
  <c r="Y21" i="6"/>
  <c r="X21" i="6"/>
  <c r="W21" i="6"/>
  <c r="V21" i="6"/>
  <c r="U21" i="6"/>
  <c r="T21" i="6"/>
  <c r="S21" i="6"/>
  <c r="R21" i="6"/>
  <c r="P21" i="6"/>
  <c r="O21" i="6"/>
  <c r="N21" i="6"/>
  <c r="M21" i="6"/>
  <c r="L21" i="6"/>
  <c r="K21" i="6"/>
  <c r="J21" i="6"/>
  <c r="I21" i="6"/>
  <c r="H21" i="6"/>
  <c r="G21" i="6"/>
  <c r="F21" i="6"/>
  <c r="E21" i="6"/>
  <c r="D21" i="6"/>
  <c r="AG20" i="6"/>
  <c r="AF20" i="6"/>
  <c r="AE20" i="6"/>
  <c r="AD20" i="6"/>
  <c r="AC20" i="6"/>
  <c r="AB20" i="6"/>
  <c r="AA20" i="6"/>
  <c r="Z20" i="6"/>
  <c r="Y20" i="6"/>
  <c r="X20" i="6"/>
  <c r="W20" i="6"/>
  <c r="V20" i="6"/>
  <c r="U20" i="6"/>
  <c r="T20" i="6"/>
  <c r="S20" i="6"/>
  <c r="R20" i="6"/>
  <c r="P20" i="6"/>
  <c r="O20" i="6"/>
  <c r="N20" i="6"/>
  <c r="M20" i="6"/>
  <c r="L20" i="6"/>
  <c r="K20" i="6"/>
  <c r="J20" i="6"/>
  <c r="I20" i="6"/>
  <c r="H20" i="6"/>
  <c r="G20" i="6"/>
  <c r="F20" i="6"/>
  <c r="E20" i="6"/>
  <c r="D20" i="6"/>
  <c r="AG19" i="6"/>
  <c r="AF19" i="6"/>
  <c r="AE19" i="6"/>
  <c r="AD19" i="6"/>
  <c r="AC19" i="6"/>
  <c r="AB19" i="6"/>
  <c r="AA19" i="6"/>
  <c r="Z19" i="6"/>
  <c r="Y19" i="6"/>
  <c r="X19" i="6"/>
  <c r="W19" i="6"/>
  <c r="V19" i="6"/>
  <c r="U19" i="6"/>
  <c r="T19" i="6"/>
  <c r="S19" i="6"/>
  <c r="R19" i="6"/>
  <c r="P19" i="6"/>
  <c r="O19" i="6"/>
  <c r="N19" i="6"/>
  <c r="M19" i="6"/>
  <c r="L19" i="6"/>
  <c r="K19" i="6"/>
  <c r="J19" i="6"/>
  <c r="I19" i="6"/>
  <c r="H19" i="6"/>
  <c r="G19" i="6"/>
  <c r="F19" i="6"/>
  <c r="E19" i="6"/>
  <c r="D19" i="6"/>
  <c r="AG18" i="6"/>
  <c r="AF18" i="6"/>
  <c r="AE18" i="6"/>
  <c r="AD18" i="6"/>
  <c r="AC18" i="6"/>
  <c r="AB18" i="6"/>
  <c r="AA18" i="6"/>
  <c r="Z18" i="6"/>
  <c r="Y18" i="6"/>
  <c r="X18" i="6"/>
  <c r="W18" i="6"/>
  <c r="V18" i="6"/>
  <c r="U18" i="6"/>
  <c r="T18" i="6"/>
  <c r="S18" i="6"/>
  <c r="R18" i="6"/>
  <c r="P18" i="6"/>
  <c r="O18" i="6"/>
  <c r="N18" i="6"/>
  <c r="M18" i="6"/>
  <c r="L18" i="6"/>
  <c r="K18" i="6"/>
  <c r="J18" i="6"/>
  <c r="I18" i="6"/>
  <c r="H18" i="6"/>
  <c r="G18" i="6"/>
  <c r="F18" i="6"/>
  <c r="E18" i="6"/>
  <c r="D18" i="6"/>
  <c r="AG17" i="6"/>
  <c r="AF17" i="6"/>
  <c r="AE17" i="6"/>
  <c r="AD17" i="6"/>
  <c r="AC17" i="6"/>
  <c r="AB17" i="6"/>
  <c r="AA17" i="6"/>
  <c r="Z17" i="6"/>
  <c r="Y17" i="6"/>
  <c r="X17" i="6"/>
  <c r="W17" i="6"/>
  <c r="V17" i="6"/>
  <c r="U17" i="6"/>
  <c r="T17" i="6"/>
  <c r="S17" i="6"/>
  <c r="R17" i="6"/>
  <c r="P17" i="6"/>
  <c r="O17" i="6"/>
  <c r="N17" i="6"/>
  <c r="M17" i="6"/>
  <c r="L17" i="6"/>
  <c r="K17" i="6"/>
  <c r="J17" i="6"/>
  <c r="I17" i="6"/>
  <c r="H17" i="6"/>
  <c r="G17" i="6"/>
  <c r="F17" i="6"/>
  <c r="E17" i="6"/>
  <c r="D17" i="6"/>
  <c r="AG16" i="6"/>
  <c r="AF16" i="6"/>
  <c r="AE16" i="6"/>
  <c r="AD16" i="6"/>
  <c r="AC16" i="6"/>
  <c r="AB16" i="6"/>
  <c r="AA16" i="6"/>
  <c r="Z16" i="6"/>
  <c r="Y16" i="6"/>
  <c r="X16" i="6"/>
  <c r="W16" i="6"/>
  <c r="V16" i="6"/>
  <c r="U16" i="6"/>
  <c r="T16" i="6"/>
  <c r="S16" i="6"/>
  <c r="R16" i="6"/>
  <c r="P16" i="6"/>
  <c r="O16" i="6"/>
  <c r="N16" i="6"/>
  <c r="M16" i="6"/>
  <c r="L16" i="6"/>
  <c r="K16" i="6"/>
  <c r="J16" i="6"/>
  <c r="I16" i="6"/>
  <c r="H16" i="6"/>
  <c r="G16" i="6"/>
  <c r="F16" i="6"/>
  <c r="E16" i="6"/>
  <c r="D16" i="6"/>
  <c r="AG15" i="6"/>
  <c r="AF15" i="6"/>
  <c r="AE15" i="6"/>
  <c r="AD15" i="6"/>
  <c r="AC15" i="6"/>
  <c r="AB15" i="6"/>
  <c r="AA15" i="6"/>
  <c r="Z15" i="6"/>
  <c r="Y15" i="6"/>
  <c r="X15" i="6"/>
  <c r="W15" i="6"/>
  <c r="V15" i="6"/>
  <c r="U15" i="6"/>
  <c r="T15" i="6"/>
  <c r="S15" i="6"/>
  <c r="R15" i="6"/>
  <c r="P15" i="6"/>
  <c r="O15" i="6"/>
  <c r="N15" i="6"/>
  <c r="M15" i="6"/>
  <c r="L15" i="6"/>
  <c r="K15" i="6"/>
  <c r="J15" i="6"/>
  <c r="I15" i="6"/>
  <c r="H15" i="6"/>
  <c r="G15" i="6"/>
  <c r="F15" i="6"/>
  <c r="E15" i="6"/>
  <c r="D15" i="6"/>
  <c r="AG14" i="6"/>
  <c r="AF14" i="6"/>
  <c r="AE14" i="6"/>
  <c r="AD14" i="6"/>
  <c r="AC14" i="6"/>
  <c r="AB14" i="6"/>
  <c r="AA14" i="6"/>
  <c r="Z14" i="6"/>
  <c r="Y14" i="6"/>
  <c r="X14" i="6"/>
  <c r="W14" i="6"/>
  <c r="V14" i="6"/>
  <c r="U14" i="6"/>
  <c r="T14" i="6"/>
  <c r="S14" i="6"/>
  <c r="R14" i="6"/>
  <c r="P14" i="6"/>
  <c r="O14" i="6"/>
  <c r="N14" i="6"/>
  <c r="M14" i="6"/>
  <c r="L14" i="6"/>
  <c r="K14" i="6"/>
  <c r="J14" i="6"/>
  <c r="I14" i="6"/>
  <c r="H14" i="6"/>
  <c r="G14" i="6"/>
  <c r="F14" i="6"/>
  <c r="E14" i="6"/>
  <c r="D14" i="6"/>
  <c r="AG13" i="6"/>
  <c r="AF13" i="6"/>
  <c r="AE13" i="6"/>
  <c r="AD13" i="6"/>
  <c r="AC13" i="6"/>
  <c r="AB13" i="6"/>
  <c r="AA13" i="6"/>
  <c r="Z13" i="6"/>
  <c r="Y13" i="6"/>
  <c r="X13" i="6"/>
  <c r="W13" i="6"/>
  <c r="V13" i="6"/>
  <c r="U13" i="6"/>
  <c r="T13" i="6"/>
  <c r="S13" i="6"/>
  <c r="R13" i="6"/>
  <c r="P13" i="6"/>
  <c r="O13" i="6"/>
  <c r="N13" i="6"/>
  <c r="M13" i="6"/>
  <c r="L13" i="6"/>
  <c r="K13" i="6"/>
  <c r="J13" i="6"/>
  <c r="I13" i="6"/>
  <c r="H13" i="6"/>
  <c r="G13" i="6"/>
  <c r="F13" i="6"/>
  <c r="E13" i="6"/>
  <c r="D13" i="6"/>
  <c r="AG12" i="6"/>
  <c r="AF12" i="6"/>
  <c r="AE12" i="6"/>
  <c r="AD12" i="6"/>
  <c r="AC12" i="6"/>
  <c r="AB12" i="6"/>
  <c r="AA12" i="6"/>
  <c r="Z12" i="6"/>
  <c r="Y12" i="6"/>
  <c r="X12" i="6"/>
  <c r="W12" i="6"/>
  <c r="V12" i="6"/>
  <c r="U12" i="6"/>
  <c r="T12" i="6"/>
  <c r="S12" i="6"/>
  <c r="R12" i="6"/>
  <c r="P12" i="6"/>
  <c r="O12" i="6"/>
  <c r="N12" i="6"/>
  <c r="M12" i="6"/>
  <c r="L12" i="6"/>
  <c r="K12" i="6"/>
  <c r="J12" i="6"/>
  <c r="I12" i="6"/>
  <c r="H12" i="6"/>
  <c r="G12" i="6"/>
  <c r="F12" i="6"/>
  <c r="E12" i="6"/>
  <c r="D12" i="6"/>
  <c r="AG11" i="6"/>
  <c r="AF11" i="6"/>
  <c r="AE11" i="6"/>
  <c r="AD11" i="6"/>
  <c r="AC11" i="6"/>
  <c r="AB11" i="6"/>
  <c r="AA11" i="6"/>
  <c r="Z11" i="6"/>
  <c r="Y11" i="6"/>
  <c r="X11" i="6"/>
  <c r="W11" i="6"/>
  <c r="V11" i="6"/>
  <c r="U11" i="6"/>
  <c r="T11" i="6"/>
  <c r="S11" i="6"/>
  <c r="R11" i="6"/>
  <c r="P11" i="6"/>
  <c r="O11" i="6"/>
  <c r="N11" i="6"/>
  <c r="M11" i="6"/>
  <c r="L11" i="6"/>
  <c r="K11" i="6"/>
  <c r="J11" i="6"/>
  <c r="I11" i="6"/>
  <c r="H11" i="6"/>
  <c r="G11" i="6"/>
  <c r="F11" i="6"/>
  <c r="E11" i="6"/>
  <c r="D11" i="6"/>
  <c r="AG10" i="6"/>
  <c r="AF10" i="6"/>
  <c r="AE10" i="6"/>
  <c r="AD10" i="6"/>
  <c r="AC10" i="6"/>
  <c r="AB10" i="6"/>
  <c r="AA10" i="6"/>
  <c r="Z10" i="6"/>
  <c r="Y10" i="6"/>
  <c r="X10" i="6"/>
  <c r="W10" i="6"/>
  <c r="V10" i="6"/>
  <c r="U10" i="6"/>
  <c r="T10" i="6"/>
  <c r="S10" i="6"/>
  <c r="R10" i="6"/>
  <c r="P10" i="6"/>
  <c r="O10" i="6"/>
  <c r="N10" i="6"/>
  <c r="M10" i="6"/>
  <c r="L10" i="6"/>
  <c r="K10" i="6"/>
  <c r="J10" i="6"/>
  <c r="I10" i="6"/>
  <c r="H10" i="6"/>
  <c r="G10" i="6"/>
  <c r="F10" i="6"/>
  <c r="E10" i="6"/>
  <c r="D10" i="6"/>
  <c r="AG9" i="6"/>
  <c r="AF9" i="6"/>
  <c r="AE9" i="6"/>
  <c r="AD9" i="6"/>
  <c r="AC9" i="6"/>
  <c r="AB9" i="6"/>
  <c r="AA9" i="6"/>
  <c r="Z9" i="6"/>
  <c r="Y9" i="6"/>
  <c r="X9" i="6"/>
  <c r="W9" i="6"/>
  <c r="V9" i="6"/>
  <c r="U9" i="6"/>
  <c r="T9" i="6"/>
  <c r="S9" i="6"/>
  <c r="R9" i="6"/>
  <c r="P9" i="6"/>
  <c r="O9" i="6"/>
  <c r="N9" i="6"/>
  <c r="M9" i="6"/>
  <c r="L9" i="6"/>
  <c r="K9" i="6"/>
  <c r="J9" i="6"/>
  <c r="I9" i="6"/>
  <c r="H9" i="6"/>
  <c r="G9" i="6"/>
  <c r="F9" i="6"/>
  <c r="E9" i="6"/>
  <c r="D9" i="6"/>
  <c r="AG8" i="6"/>
  <c r="AF8" i="6"/>
  <c r="AE8" i="6"/>
  <c r="AD8" i="6"/>
  <c r="AC8" i="6"/>
  <c r="AB8" i="6"/>
  <c r="AA8" i="6"/>
  <c r="Z8" i="6"/>
  <c r="Y8" i="6"/>
  <c r="X8" i="6"/>
  <c r="W8" i="6"/>
  <c r="V8" i="6"/>
  <c r="U8" i="6"/>
  <c r="T8" i="6"/>
  <c r="S8" i="6"/>
  <c r="R8" i="6"/>
  <c r="P8" i="6"/>
  <c r="O8" i="6"/>
  <c r="N8" i="6"/>
  <c r="M8" i="6"/>
  <c r="L8" i="6"/>
  <c r="K8" i="6"/>
  <c r="J8" i="6"/>
  <c r="I8" i="6"/>
  <c r="H8" i="6"/>
  <c r="G8" i="6"/>
  <c r="F8" i="6"/>
  <c r="E8" i="6"/>
  <c r="D8" i="6"/>
  <c r="AG472" i="5"/>
  <c r="AF472" i="5"/>
  <c r="AE472" i="5"/>
  <c r="AD472" i="5"/>
  <c r="AC472" i="5"/>
  <c r="AB472" i="5"/>
  <c r="AA472" i="5"/>
  <c r="Z472" i="5"/>
  <c r="Y472" i="5"/>
  <c r="X472" i="5"/>
  <c r="W472" i="5"/>
  <c r="V472" i="5"/>
  <c r="U472" i="5"/>
  <c r="T472" i="5"/>
  <c r="S472" i="5"/>
  <c r="R472" i="5"/>
  <c r="P472" i="5"/>
  <c r="O472" i="5"/>
  <c r="N472" i="5"/>
  <c r="M472" i="5"/>
  <c r="L472" i="5"/>
  <c r="K472" i="5"/>
  <c r="J472" i="5"/>
  <c r="I472" i="5"/>
  <c r="H472" i="5"/>
  <c r="G472" i="5"/>
  <c r="F472" i="5"/>
  <c r="E472" i="5"/>
  <c r="D472" i="5"/>
  <c r="AG471" i="5"/>
  <c r="AF471" i="5"/>
  <c r="AE471" i="5"/>
  <c r="AD471" i="5"/>
  <c r="AC471" i="5"/>
  <c r="AB471" i="5"/>
  <c r="AA471" i="5"/>
  <c r="Z471" i="5"/>
  <c r="Y471" i="5"/>
  <c r="X471" i="5"/>
  <c r="W471" i="5"/>
  <c r="V471" i="5"/>
  <c r="U471" i="5"/>
  <c r="T471" i="5"/>
  <c r="S471" i="5"/>
  <c r="R471" i="5"/>
  <c r="P471" i="5"/>
  <c r="O471" i="5"/>
  <c r="N471" i="5"/>
  <c r="M471" i="5"/>
  <c r="L471" i="5"/>
  <c r="K471" i="5"/>
  <c r="J471" i="5"/>
  <c r="I471" i="5"/>
  <c r="H471" i="5"/>
  <c r="G471" i="5"/>
  <c r="F471" i="5"/>
  <c r="E471" i="5"/>
  <c r="D471" i="5"/>
  <c r="AG470" i="5"/>
  <c r="AF470" i="5"/>
  <c r="AE470" i="5"/>
  <c r="AD470" i="5"/>
  <c r="AC470" i="5"/>
  <c r="AB470" i="5"/>
  <c r="AA470" i="5"/>
  <c r="Z470" i="5"/>
  <c r="Y470" i="5"/>
  <c r="X470" i="5"/>
  <c r="W470" i="5"/>
  <c r="V470" i="5"/>
  <c r="U470" i="5"/>
  <c r="T470" i="5"/>
  <c r="S470" i="5"/>
  <c r="R470" i="5"/>
  <c r="P470" i="5"/>
  <c r="O470" i="5"/>
  <c r="N470" i="5"/>
  <c r="M470" i="5"/>
  <c r="L470" i="5"/>
  <c r="K470" i="5"/>
  <c r="J470" i="5"/>
  <c r="I470" i="5"/>
  <c r="H470" i="5"/>
  <c r="G470" i="5"/>
  <c r="F470" i="5"/>
  <c r="E470" i="5"/>
  <c r="D470" i="5"/>
  <c r="AG469" i="5"/>
  <c r="AF469" i="5"/>
  <c r="AE469" i="5"/>
  <c r="AD469" i="5"/>
  <c r="AC469" i="5"/>
  <c r="AB469" i="5"/>
  <c r="AA469" i="5"/>
  <c r="Z469" i="5"/>
  <c r="Y469" i="5"/>
  <c r="X469" i="5"/>
  <c r="W469" i="5"/>
  <c r="V469" i="5"/>
  <c r="U469" i="5"/>
  <c r="T469" i="5"/>
  <c r="S469" i="5"/>
  <c r="R469" i="5"/>
  <c r="P469" i="5"/>
  <c r="O469" i="5"/>
  <c r="N469" i="5"/>
  <c r="M469" i="5"/>
  <c r="L469" i="5"/>
  <c r="K469" i="5"/>
  <c r="J469" i="5"/>
  <c r="I469" i="5"/>
  <c r="H469" i="5"/>
  <c r="G469" i="5"/>
  <c r="F469" i="5"/>
  <c r="E469" i="5"/>
  <c r="D469" i="5"/>
  <c r="AG468" i="5"/>
  <c r="AF468" i="5"/>
  <c r="AE468" i="5"/>
  <c r="AD468" i="5"/>
  <c r="AC468" i="5"/>
  <c r="AB468" i="5"/>
  <c r="AA468" i="5"/>
  <c r="Z468" i="5"/>
  <c r="Y468" i="5"/>
  <c r="X468" i="5"/>
  <c r="W468" i="5"/>
  <c r="V468" i="5"/>
  <c r="U468" i="5"/>
  <c r="T468" i="5"/>
  <c r="S468" i="5"/>
  <c r="R468" i="5"/>
  <c r="P468" i="5"/>
  <c r="O468" i="5"/>
  <c r="N468" i="5"/>
  <c r="M468" i="5"/>
  <c r="L468" i="5"/>
  <c r="K468" i="5"/>
  <c r="J468" i="5"/>
  <c r="I468" i="5"/>
  <c r="H468" i="5"/>
  <c r="G468" i="5"/>
  <c r="F468" i="5"/>
  <c r="E468" i="5"/>
  <c r="D468" i="5"/>
  <c r="AG467" i="5"/>
  <c r="AF467" i="5"/>
  <c r="AE467" i="5"/>
  <c r="AD467" i="5"/>
  <c r="AC467" i="5"/>
  <c r="AB467" i="5"/>
  <c r="AA467" i="5"/>
  <c r="Z467" i="5"/>
  <c r="Y467" i="5"/>
  <c r="X467" i="5"/>
  <c r="W467" i="5"/>
  <c r="V467" i="5"/>
  <c r="U467" i="5"/>
  <c r="T467" i="5"/>
  <c r="S467" i="5"/>
  <c r="R467" i="5"/>
  <c r="P467" i="5"/>
  <c r="O467" i="5"/>
  <c r="N467" i="5"/>
  <c r="M467" i="5"/>
  <c r="L467" i="5"/>
  <c r="K467" i="5"/>
  <c r="J467" i="5"/>
  <c r="I467" i="5"/>
  <c r="H467" i="5"/>
  <c r="G467" i="5"/>
  <c r="F467" i="5"/>
  <c r="E467" i="5"/>
  <c r="D467" i="5"/>
  <c r="AG466" i="5"/>
  <c r="AF466" i="5"/>
  <c r="AE466" i="5"/>
  <c r="AD466" i="5"/>
  <c r="AC466" i="5"/>
  <c r="AB466" i="5"/>
  <c r="AA466" i="5"/>
  <c r="Z466" i="5"/>
  <c r="Y466" i="5"/>
  <c r="X466" i="5"/>
  <c r="W466" i="5"/>
  <c r="V466" i="5"/>
  <c r="U466" i="5"/>
  <c r="T466" i="5"/>
  <c r="S466" i="5"/>
  <c r="R466" i="5"/>
  <c r="P466" i="5"/>
  <c r="O466" i="5"/>
  <c r="N466" i="5"/>
  <c r="M466" i="5"/>
  <c r="L466" i="5"/>
  <c r="K466" i="5"/>
  <c r="J466" i="5"/>
  <c r="I466" i="5"/>
  <c r="H466" i="5"/>
  <c r="G466" i="5"/>
  <c r="F466" i="5"/>
  <c r="E466" i="5"/>
  <c r="D466" i="5"/>
  <c r="AG465" i="5"/>
  <c r="AF465" i="5"/>
  <c r="AE465" i="5"/>
  <c r="AD465" i="5"/>
  <c r="AC465" i="5"/>
  <c r="AB465" i="5"/>
  <c r="AA465" i="5"/>
  <c r="Z465" i="5"/>
  <c r="Y465" i="5"/>
  <c r="X465" i="5"/>
  <c r="W465" i="5"/>
  <c r="V465" i="5"/>
  <c r="U465" i="5"/>
  <c r="T465" i="5"/>
  <c r="S465" i="5"/>
  <c r="R465" i="5"/>
  <c r="P465" i="5"/>
  <c r="O465" i="5"/>
  <c r="N465" i="5"/>
  <c r="M465" i="5"/>
  <c r="L465" i="5"/>
  <c r="K465" i="5"/>
  <c r="J465" i="5"/>
  <c r="I465" i="5"/>
  <c r="H465" i="5"/>
  <c r="G465" i="5"/>
  <c r="F465" i="5"/>
  <c r="E465" i="5"/>
  <c r="D465" i="5"/>
  <c r="AG464" i="5"/>
  <c r="AF464" i="5"/>
  <c r="AE464" i="5"/>
  <c r="AD464" i="5"/>
  <c r="AC464" i="5"/>
  <c r="AB464" i="5"/>
  <c r="AA464" i="5"/>
  <c r="Z464" i="5"/>
  <c r="Y464" i="5"/>
  <c r="X464" i="5"/>
  <c r="W464" i="5"/>
  <c r="V464" i="5"/>
  <c r="U464" i="5"/>
  <c r="T464" i="5"/>
  <c r="S464" i="5"/>
  <c r="R464" i="5"/>
  <c r="P464" i="5"/>
  <c r="O464" i="5"/>
  <c r="N464" i="5"/>
  <c r="M464" i="5"/>
  <c r="L464" i="5"/>
  <c r="K464" i="5"/>
  <c r="J464" i="5"/>
  <c r="I464" i="5"/>
  <c r="H464" i="5"/>
  <c r="G464" i="5"/>
  <c r="F464" i="5"/>
  <c r="E464" i="5"/>
  <c r="D464" i="5"/>
  <c r="AG463" i="5"/>
  <c r="AF463" i="5"/>
  <c r="AE463" i="5"/>
  <c r="AD463" i="5"/>
  <c r="AC463" i="5"/>
  <c r="AB463" i="5"/>
  <c r="AA463" i="5"/>
  <c r="Z463" i="5"/>
  <c r="Y463" i="5"/>
  <c r="X463" i="5"/>
  <c r="W463" i="5"/>
  <c r="V463" i="5"/>
  <c r="U463" i="5"/>
  <c r="T463" i="5"/>
  <c r="S463" i="5"/>
  <c r="R463" i="5"/>
  <c r="P463" i="5"/>
  <c r="O463" i="5"/>
  <c r="N463" i="5"/>
  <c r="M463" i="5"/>
  <c r="L463" i="5"/>
  <c r="K463" i="5"/>
  <c r="J463" i="5"/>
  <c r="I463" i="5"/>
  <c r="H463" i="5"/>
  <c r="G463" i="5"/>
  <c r="F463" i="5"/>
  <c r="E463" i="5"/>
  <c r="D463" i="5"/>
  <c r="AG462" i="5"/>
  <c r="AF462" i="5"/>
  <c r="AE462" i="5"/>
  <c r="AD462" i="5"/>
  <c r="AC462" i="5"/>
  <c r="AB462" i="5"/>
  <c r="AA462" i="5"/>
  <c r="Z462" i="5"/>
  <c r="Y462" i="5"/>
  <c r="X462" i="5"/>
  <c r="W462" i="5"/>
  <c r="V462" i="5"/>
  <c r="U462" i="5"/>
  <c r="T462" i="5"/>
  <c r="S462" i="5"/>
  <c r="R462" i="5"/>
  <c r="P462" i="5"/>
  <c r="O462" i="5"/>
  <c r="N462" i="5"/>
  <c r="M462" i="5"/>
  <c r="L462" i="5"/>
  <c r="K462" i="5"/>
  <c r="J462" i="5"/>
  <c r="I462" i="5"/>
  <c r="H462" i="5"/>
  <c r="G462" i="5"/>
  <c r="F462" i="5"/>
  <c r="E462" i="5"/>
  <c r="D462" i="5"/>
  <c r="AG461" i="5"/>
  <c r="AF461" i="5"/>
  <c r="AE461" i="5"/>
  <c r="AD461" i="5"/>
  <c r="AC461" i="5"/>
  <c r="AB461" i="5"/>
  <c r="AA461" i="5"/>
  <c r="Z461" i="5"/>
  <c r="Y461" i="5"/>
  <c r="X461" i="5"/>
  <c r="W461" i="5"/>
  <c r="V461" i="5"/>
  <c r="U461" i="5"/>
  <c r="T461" i="5"/>
  <c r="S461" i="5"/>
  <c r="R461" i="5"/>
  <c r="P461" i="5"/>
  <c r="O461" i="5"/>
  <c r="N461" i="5"/>
  <c r="M461" i="5"/>
  <c r="L461" i="5"/>
  <c r="K461" i="5"/>
  <c r="J461" i="5"/>
  <c r="I461" i="5"/>
  <c r="H461" i="5"/>
  <c r="G461" i="5"/>
  <c r="F461" i="5"/>
  <c r="E461" i="5"/>
  <c r="D461" i="5"/>
  <c r="AG460" i="5"/>
  <c r="AF460" i="5"/>
  <c r="AE460" i="5"/>
  <c r="AD460" i="5"/>
  <c r="AC460" i="5"/>
  <c r="AB460" i="5"/>
  <c r="AA460" i="5"/>
  <c r="Z460" i="5"/>
  <c r="Y460" i="5"/>
  <c r="X460" i="5"/>
  <c r="W460" i="5"/>
  <c r="V460" i="5"/>
  <c r="U460" i="5"/>
  <c r="T460" i="5"/>
  <c r="S460" i="5"/>
  <c r="R460" i="5"/>
  <c r="P460" i="5"/>
  <c r="O460" i="5"/>
  <c r="N460" i="5"/>
  <c r="M460" i="5"/>
  <c r="L460" i="5"/>
  <c r="K460" i="5"/>
  <c r="J460" i="5"/>
  <c r="I460" i="5"/>
  <c r="H460" i="5"/>
  <c r="G460" i="5"/>
  <c r="F460" i="5"/>
  <c r="E460" i="5"/>
  <c r="D460" i="5"/>
  <c r="AG459" i="5"/>
  <c r="AF459" i="5"/>
  <c r="AE459" i="5"/>
  <c r="AD459" i="5"/>
  <c r="AC459" i="5"/>
  <c r="AB459" i="5"/>
  <c r="AA459" i="5"/>
  <c r="Z459" i="5"/>
  <c r="Y459" i="5"/>
  <c r="X459" i="5"/>
  <c r="W459" i="5"/>
  <c r="V459" i="5"/>
  <c r="U459" i="5"/>
  <c r="T459" i="5"/>
  <c r="S459" i="5"/>
  <c r="R459" i="5"/>
  <c r="P459" i="5"/>
  <c r="O459" i="5"/>
  <c r="N459" i="5"/>
  <c r="M459" i="5"/>
  <c r="L459" i="5"/>
  <c r="K459" i="5"/>
  <c r="J459" i="5"/>
  <c r="I459" i="5"/>
  <c r="H459" i="5"/>
  <c r="G459" i="5"/>
  <c r="F459" i="5"/>
  <c r="E459" i="5"/>
  <c r="D459" i="5"/>
  <c r="AG458" i="5"/>
  <c r="AF458" i="5"/>
  <c r="AE458" i="5"/>
  <c r="AD458" i="5"/>
  <c r="AC458" i="5"/>
  <c r="AB458" i="5"/>
  <c r="AA458" i="5"/>
  <c r="Z458" i="5"/>
  <c r="Y458" i="5"/>
  <c r="X458" i="5"/>
  <c r="W458" i="5"/>
  <c r="V458" i="5"/>
  <c r="U458" i="5"/>
  <c r="T458" i="5"/>
  <c r="S458" i="5"/>
  <c r="R458" i="5"/>
  <c r="P458" i="5"/>
  <c r="O458" i="5"/>
  <c r="N458" i="5"/>
  <c r="M458" i="5"/>
  <c r="L458" i="5"/>
  <c r="K458" i="5"/>
  <c r="J458" i="5"/>
  <c r="I458" i="5"/>
  <c r="H458" i="5"/>
  <c r="G458" i="5"/>
  <c r="F458" i="5"/>
  <c r="E458" i="5"/>
  <c r="D458" i="5"/>
  <c r="AG457" i="5"/>
  <c r="AF457" i="5"/>
  <c r="AE457" i="5"/>
  <c r="AD457" i="5"/>
  <c r="AC457" i="5"/>
  <c r="AB457" i="5"/>
  <c r="AA457" i="5"/>
  <c r="Z457" i="5"/>
  <c r="Y457" i="5"/>
  <c r="X457" i="5"/>
  <c r="W457" i="5"/>
  <c r="V457" i="5"/>
  <c r="U457" i="5"/>
  <c r="T457" i="5"/>
  <c r="S457" i="5"/>
  <c r="R457" i="5"/>
  <c r="P457" i="5"/>
  <c r="O457" i="5"/>
  <c r="N457" i="5"/>
  <c r="M457" i="5"/>
  <c r="L457" i="5"/>
  <c r="K457" i="5"/>
  <c r="J457" i="5"/>
  <c r="I457" i="5"/>
  <c r="H457" i="5"/>
  <c r="G457" i="5"/>
  <c r="F457" i="5"/>
  <c r="E457" i="5"/>
  <c r="D457" i="5"/>
  <c r="AG456" i="5"/>
  <c r="AF456" i="5"/>
  <c r="AE456" i="5"/>
  <c r="AD456" i="5"/>
  <c r="AC456" i="5"/>
  <c r="AB456" i="5"/>
  <c r="AA456" i="5"/>
  <c r="Z456" i="5"/>
  <c r="Y456" i="5"/>
  <c r="X456" i="5"/>
  <c r="W456" i="5"/>
  <c r="V456" i="5"/>
  <c r="U456" i="5"/>
  <c r="T456" i="5"/>
  <c r="S456" i="5"/>
  <c r="R456" i="5"/>
  <c r="P456" i="5"/>
  <c r="O456" i="5"/>
  <c r="N456" i="5"/>
  <c r="M456" i="5"/>
  <c r="L456" i="5"/>
  <c r="K456" i="5"/>
  <c r="J456" i="5"/>
  <c r="I456" i="5"/>
  <c r="H456" i="5"/>
  <c r="G456" i="5"/>
  <c r="F456" i="5"/>
  <c r="E456" i="5"/>
  <c r="D456" i="5"/>
  <c r="AG455" i="5"/>
  <c r="AF455" i="5"/>
  <c r="AE455" i="5"/>
  <c r="AD455" i="5"/>
  <c r="AC455" i="5"/>
  <c r="AB455" i="5"/>
  <c r="AA455" i="5"/>
  <c r="Z455" i="5"/>
  <c r="Y455" i="5"/>
  <c r="X455" i="5"/>
  <c r="W455" i="5"/>
  <c r="V455" i="5"/>
  <c r="U455" i="5"/>
  <c r="T455" i="5"/>
  <c r="S455" i="5"/>
  <c r="R455" i="5"/>
  <c r="P455" i="5"/>
  <c r="O455" i="5"/>
  <c r="N455" i="5"/>
  <c r="M455" i="5"/>
  <c r="L455" i="5"/>
  <c r="K455" i="5"/>
  <c r="J455" i="5"/>
  <c r="I455" i="5"/>
  <c r="H455" i="5"/>
  <c r="G455" i="5"/>
  <c r="F455" i="5"/>
  <c r="E455" i="5"/>
  <c r="D455" i="5"/>
  <c r="AG454" i="5"/>
  <c r="AF454" i="5"/>
  <c r="AE454" i="5"/>
  <c r="AD454" i="5"/>
  <c r="AC454" i="5"/>
  <c r="AB454" i="5"/>
  <c r="AA454" i="5"/>
  <c r="Z454" i="5"/>
  <c r="Y454" i="5"/>
  <c r="X454" i="5"/>
  <c r="W454" i="5"/>
  <c r="V454" i="5"/>
  <c r="U454" i="5"/>
  <c r="T454" i="5"/>
  <c r="S454" i="5"/>
  <c r="R454" i="5"/>
  <c r="P454" i="5"/>
  <c r="O454" i="5"/>
  <c r="N454" i="5"/>
  <c r="M454" i="5"/>
  <c r="L454" i="5"/>
  <c r="K454" i="5"/>
  <c r="J454" i="5"/>
  <c r="I454" i="5"/>
  <c r="H454" i="5"/>
  <c r="G454" i="5"/>
  <c r="F454" i="5"/>
  <c r="E454" i="5"/>
  <c r="D454" i="5"/>
  <c r="AG453" i="5"/>
  <c r="AF453" i="5"/>
  <c r="AE453" i="5"/>
  <c r="AD453" i="5"/>
  <c r="AC453" i="5"/>
  <c r="AB453" i="5"/>
  <c r="AA453" i="5"/>
  <c r="Z453" i="5"/>
  <c r="Y453" i="5"/>
  <c r="X453" i="5"/>
  <c r="W453" i="5"/>
  <c r="V453" i="5"/>
  <c r="U453" i="5"/>
  <c r="T453" i="5"/>
  <c r="S453" i="5"/>
  <c r="R453" i="5"/>
  <c r="P453" i="5"/>
  <c r="O453" i="5"/>
  <c r="N453" i="5"/>
  <c r="M453" i="5"/>
  <c r="L453" i="5"/>
  <c r="K453" i="5"/>
  <c r="J453" i="5"/>
  <c r="I453" i="5"/>
  <c r="H453" i="5"/>
  <c r="G453" i="5"/>
  <c r="F453" i="5"/>
  <c r="E453" i="5"/>
  <c r="D453" i="5"/>
  <c r="AG452" i="5"/>
  <c r="AF452" i="5"/>
  <c r="AE452" i="5"/>
  <c r="AD452" i="5"/>
  <c r="AC452" i="5"/>
  <c r="AB452" i="5"/>
  <c r="AA452" i="5"/>
  <c r="Z452" i="5"/>
  <c r="Y452" i="5"/>
  <c r="X452" i="5"/>
  <c r="W452" i="5"/>
  <c r="V452" i="5"/>
  <c r="U452" i="5"/>
  <c r="T452" i="5"/>
  <c r="S452" i="5"/>
  <c r="R452" i="5"/>
  <c r="P452" i="5"/>
  <c r="O452" i="5"/>
  <c r="N452" i="5"/>
  <c r="M452" i="5"/>
  <c r="L452" i="5"/>
  <c r="K452" i="5"/>
  <c r="J452" i="5"/>
  <c r="I452" i="5"/>
  <c r="H452" i="5"/>
  <c r="G452" i="5"/>
  <c r="F452" i="5"/>
  <c r="E452" i="5"/>
  <c r="D452" i="5"/>
  <c r="AG451" i="5"/>
  <c r="AF451" i="5"/>
  <c r="AE451" i="5"/>
  <c r="AD451" i="5"/>
  <c r="AC451" i="5"/>
  <c r="AB451" i="5"/>
  <c r="AA451" i="5"/>
  <c r="Z451" i="5"/>
  <c r="Y451" i="5"/>
  <c r="X451" i="5"/>
  <c r="W451" i="5"/>
  <c r="V451" i="5"/>
  <c r="U451" i="5"/>
  <c r="T451" i="5"/>
  <c r="S451" i="5"/>
  <c r="R451" i="5"/>
  <c r="P451" i="5"/>
  <c r="O451" i="5"/>
  <c r="N451" i="5"/>
  <c r="M451" i="5"/>
  <c r="L451" i="5"/>
  <c r="K451" i="5"/>
  <c r="J451" i="5"/>
  <c r="I451" i="5"/>
  <c r="H451" i="5"/>
  <c r="G451" i="5"/>
  <c r="F451" i="5"/>
  <c r="E451" i="5"/>
  <c r="D451" i="5"/>
  <c r="AG450" i="5"/>
  <c r="AF450" i="5"/>
  <c r="AE450" i="5"/>
  <c r="AD450" i="5"/>
  <c r="AC450" i="5"/>
  <c r="AB450" i="5"/>
  <c r="AA450" i="5"/>
  <c r="Z450" i="5"/>
  <c r="Y450" i="5"/>
  <c r="X450" i="5"/>
  <c r="W450" i="5"/>
  <c r="V450" i="5"/>
  <c r="U450" i="5"/>
  <c r="T450" i="5"/>
  <c r="S450" i="5"/>
  <c r="R450" i="5"/>
  <c r="P450" i="5"/>
  <c r="O450" i="5"/>
  <c r="N450" i="5"/>
  <c r="M450" i="5"/>
  <c r="L450" i="5"/>
  <c r="K450" i="5"/>
  <c r="J450" i="5"/>
  <c r="I450" i="5"/>
  <c r="H450" i="5"/>
  <c r="G450" i="5"/>
  <c r="F450" i="5"/>
  <c r="E450" i="5"/>
  <c r="D450" i="5"/>
  <c r="AG449" i="5"/>
  <c r="AF449" i="5"/>
  <c r="AE449" i="5"/>
  <c r="AD449" i="5"/>
  <c r="AC449" i="5"/>
  <c r="AB449" i="5"/>
  <c r="AA449" i="5"/>
  <c r="Z449" i="5"/>
  <c r="Y449" i="5"/>
  <c r="X449" i="5"/>
  <c r="W449" i="5"/>
  <c r="V449" i="5"/>
  <c r="U449" i="5"/>
  <c r="T449" i="5"/>
  <c r="S449" i="5"/>
  <c r="R449" i="5"/>
  <c r="P449" i="5"/>
  <c r="O449" i="5"/>
  <c r="N449" i="5"/>
  <c r="M449" i="5"/>
  <c r="L449" i="5"/>
  <c r="K449" i="5"/>
  <c r="J449" i="5"/>
  <c r="I449" i="5"/>
  <c r="H449" i="5"/>
  <c r="G449" i="5"/>
  <c r="F449" i="5"/>
  <c r="E449" i="5"/>
  <c r="D449" i="5"/>
  <c r="AG448" i="5"/>
  <c r="AF448" i="5"/>
  <c r="AE448" i="5"/>
  <c r="AD448" i="5"/>
  <c r="AC448" i="5"/>
  <c r="AB448" i="5"/>
  <c r="AA448" i="5"/>
  <c r="Z448" i="5"/>
  <c r="Y448" i="5"/>
  <c r="X448" i="5"/>
  <c r="W448" i="5"/>
  <c r="V448" i="5"/>
  <c r="U448" i="5"/>
  <c r="T448" i="5"/>
  <c r="S448" i="5"/>
  <c r="R448" i="5"/>
  <c r="P448" i="5"/>
  <c r="O448" i="5"/>
  <c r="N448" i="5"/>
  <c r="M448" i="5"/>
  <c r="L448" i="5"/>
  <c r="K448" i="5"/>
  <c r="J448" i="5"/>
  <c r="I448" i="5"/>
  <c r="H448" i="5"/>
  <c r="G448" i="5"/>
  <c r="F448" i="5"/>
  <c r="E448" i="5"/>
  <c r="D448" i="5"/>
  <c r="AG447" i="5"/>
  <c r="AF447" i="5"/>
  <c r="AE447" i="5"/>
  <c r="AD447" i="5"/>
  <c r="AC447" i="5"/>
  <c r="AB447" i="5"/>
  <c r="AA447" i="5"/>
  <c r="Z447" i="5"/>
  <c r="Y447" i="5"/>
  <c r="X447" i="5"/>
  <c r="W447" i="5"/>
  <c r="V447" i="5"/>
  <c r="U447" i="5"/>
  <c r="T447" i="5"/>
  <c r="S447" i="5"/>
  <c r="R447" i="5"/>
  <c r="P447" i="5"/>
  <c r="O447" i="5"/>
  <c r="N447" i="5"/>
  <c r="M447" i="5"/>
  <c r="L447" i="5"/>
  <c r="K447" i="5"/>
  <c r="J447" i="5"/>
  <c r="I447" i="5"/>
  <c r="H447" i="5"/>
  <c r="G447" i="5"/>
  <c r="F447" i="5"/>
  <c r="E447" i="5"/>
  <c r="D447" i="5"/>
  <c r="AG446" i="5"/>
  <c r="AF446" i="5"/>
  <c r="AE446" i="5"/>
  <c r="AD446" i="5"/>
  <c r="AC446" i="5"/>
  <c r="AB446" i="5"/>
  <c r="AA446" i="5"/>
  <c r="Z446" i="5"/>
  <c r="Y446" i="5"/>
  <c r="X446" i="5"/>
  <c r="W446" i="5"/>
  <c r="V446" i="5"/>
  <c r="U446" i="5"/>
  <c r="T446" i="5"/>
  <c r="S446" i="5"/>
  <c r="R446" i="5"/>
  <c r="P446" i="5"/>
  <c r="O446" i="5"/>
  <c r="N446" i="5"/>
  <c r="M446" i="5"/>
  <c r="L446" i="5"/>
  <c r="K446" i="5"/>
  <c r="J446" i="5"/>
  <c r="I446" i="5"/>
  <c r="H446" i="5"/>
  <c r="G446" i="5"/>
  <c r="F446" i="5"/>
  <c r="E446" i="5"/>
  <c r="D446" i="5"/>
  <c r="AG445" i="5"/>
  <c r="AF445" i="5"/>
  <c r="AE445" i="5"/>
  <c r="AD445" i="5"/>
  <c r="AC445" i="5"/>
  <c r="AB445" i="5"/>
  <c r="AA445" i="5"/>
  <c r="Z445" i="5"/>
  <c r="Y445" i="5"/>
  <c r="X445" i="5"/>
  <c r="W445" i="5"/>
  <c r="V445" i="5"/>
  <c r="U445" i="5"/>
  <c r="T445" i="5"/>
  <c r="S445" i="5"/>
  <c r="R445" i="5"/>
  <c r="P445" i="5"/>
  <c r="O445" i="5"/>
  <c r="N445" i="5"/>
  <c r="M445" i="5"/>
  <c r="L445" i="5"/>
  <c r="K445" i="5"/>
  <c r="J445" i="5"/>
  <c r="I445" i="5"/>
  <c r="H445" i="5"/>
  <c r="G445" i="5"/>
  <c r="F445" i="5"/>
  <c r="E445" i="5"/>
  <c r="D445" i="5"/>
  <c r="AG444" i="5"/>
  <c r="AF444" i="5"/>
  <c r="AE444" i="5"/>
  <c r="AD444" i="5"/>
  <c r="AC444" i="5"/>
  <c r="AB444" i="5"/>
  <c r="AA444" i="5"/>
  <c r="Z444" i="5"/>
  <c r="Y444" i="5"/>
  <c r="X444" i="5"/>
  <c r="W444" i="5"/>
  <c r="V444" i="5"/>
  <c r="U444" i="5"/>
  <c r="T444" i="5"/>
  <c r="S444" i="5"/>
  <c r="R444" i="5"/>
  <c r="P444" i="5"/>
  <c r="O444" i="5"/>
  <c r="N444" i="5"/>
  <c r="M444" i="5"/>
  <c r="L444" i="5"/>
  <c r="K444" i="5"/>
  <c r="J444" i="5"/>
  <c r="I444" i="5"/>
  <c r="H444" i="5"/>
  <c r="G444" i="5"/>
  <c r="F444" i="5"/>
  <c r="E444" i="5"/>
  <c r="D444" i="5"/>
  <c r="AG443" i="5"/>
  <c r="AF443" i="5"/>
  <c r="AE443" i="5"/>
  <c r="AD443" i="5"/>
  <c r="AC443" i="5"/>
  <c r="AB443" i="5"/>
  <c r="AA443" i="5"/>
  <c r="Z443" i="5"/>
  <c r="Y443" i="5"/>
  <c r="X443" i="5"/>
  <c r="W443" i="5"/>
  <c r="V443" i="5"/>
  <c r="U443" i="5"/>
  <c r="T443" i="5"/>
  <c r="S443" i="5"/>
  <c r="R443" i="5"/>
  <c r="P443" i="5"/>
  <c r="O443" i="5"/>
  <c r="N443" i="5"/>
  <c r="M443" i="5"/>
  <c r="L443" i="5"/>
  <c r="K443" i="5"/>
  <c r="J443" i="5"/>
  <c r="I443" i="5"/>
  <c r="H443" i="5"/>
  <c r="G443" i="5"/>
  <c r="F443" i="5"/>
  <c r="E443" i="5"/>
  <c r="D443" i="5"/>
  <c r="AG442" i="5"/>
  <c r="AF442" i="5"/>
  <c r="AE442" i="5"/>
  <c r="AD442" i="5"/>
  <c r="AC442" i="5"/>
  <c r="AB442" i="5"/>
  <c r="AA442" i="5"/>
  <c r="Z442" i="5"/>
  <c r="Y442" i="5"/>
  <c r="X442" i="5"/>
  <c r="W442" i="5"/>
  <c r="V442" i="5"/>
  <c r="U442" i="5"/>
  <c r="T442" i="5"/>
  <c r="S442" i="5"/>
  <c r="R442" i="5"/>
  <c r="P442" i="5"/>
  <c r="O442" i="5"/>
  <c r="N442" i="5"/>
  <c r="M442" i="5"/>
  <c r="L442" i="5"/>
  <c r="K442" i="5"/>
  <c r="J442" i="5"/>
  <c r="I442" i="5"/>
  <c r="H442" i="5"/>
  <c r="G442" i="5"/>
  <c r="F442" i="5"/>
  <c r="E442" i="5"/>
  <c r="D442" i="5"/>
  <c r="AG441" i="5"/>
  <c r="AF441" i="5"/>
  <c r="AE441" i="5"/>
  <c r="AD441" i="5"/>
  <c r="AC441" i="5"/>
  <c r="AB441" i="5"/>
  <c r="AA441" i="5"/>
  <c r="Z441" i="5"/>
  <c r="Y441" i="5"/>
  <c r="X441" i="5"/>
  <c r="W441" i="5"/>
  <c r="V441" i="5"/>
  <c r="U441" i="5"/>
  <c r="T441" i="5"/>
  <c r="S441" i="5"/>
  <c r="R441" i="5"/>
  <c r="P441" i="5"/>
  <c r="O441" i="5"/>
  <c r="N441" i="5"/>
  <c r="M441" i="5"/>
  <c r="L441" i="5"/>
  <c r="K441" i="5"/>
  <c r="J441" i="5"/>
  <c r="I441" i="5"/>
  <c r="H441" i="5"/>
  <c r="G441" i="5"/>
  <c r="F441" i="5"/>
  <c r="E441" i="5"/>
  <c r="D441" i="5"/>
  <c r="AG440" i="5"/>
  <c r="AF440" i="5"/>
  <c r="AE440" i="5"/>
  <c r="AD440" i="5"/>
  <c r="AC440" i="5"/>
  <c r="AB440" i="5"/>
  <c r="AA440" i="5"/>
  <c r="Z440" i="5"/>
  <c r="Y440" i="5"/>
  <c r="X440" i="5"/>
  <c r="W440" i="5"/>
  <c r="V440" i="5"/>
  <c r="U440" i="5"/>
  <c r="T440" i="5"/>
  <c r="S440" i="5"/>
  <c r="R440" i="5"/>
  <c r="P440" i="5"/>
  <c r="O440" i="5"/>
  <c r="N440" i="5"/>
  <c r="M440" i="5"/>
  <c r="L440" i="5"/>
  <c r="K440" i="5"/>
  <c r="J440" i="5"/>
  <c r="I440" i="5"/>
  <c r="H440" i="5"/>
  <c r="G440" i="5"/>
  <c r="F440" i="5"/>
  <c r="E440" i="5"/>
  <c r="D440" i="5"/>
  <c r="AG439" i="5"/>
  <c r="AF439" i="5"/>
  <c r="AE439" i="5"/>
  <c r="AD439" i="5"/>
  <c r="AC439" i="5"/>
  <c r="AB439" i="5"/>
  <c r="AA439" i="5"/>
  <c r="Z439" i="5"/>
  <c r="Y439" i="5"/>
  <c r="X439" i="5"/>
  <c r="W439" i="5"/>
  <c r="V439" i="5"/>
  <c r="U439" i="5"/>
  <c r="T439" i="5"/>
  <c r="S439" i="5"/>
  <c r="R439" i="5"/>
  <c r="P439" i="5"/>
  <c r="O439" i="5"/>
  <c r="N439" i="5"/>
  <c r="M439" i="5"/>
  <c r="L439" i="5"/>
  <c r="K439" i="5"/>
  <c r="J439" i="5"/>
  <c r="I439" i="5"/>
  <c r="H439" i="5"/>
  <c r="G439" i="5"/>
  <c r="F439" i="5"/>
  <c r="E439" i="5"/>
  <c r="D439" i="5"/>
  <c r="AG438" i="5"/>
  <c r="AF438" i="5"/>
  <c r="AE438" i="5"/>
  <c r="AD438" i="5"/>
  <c r="AC438" i="5"/>
  <c r="AB438" i="5"/>
  <c r="AA438" i="5"/>
  <c r="Z438" i="5"/>
  <c r="Y438" i="5"/>
  <c r="X438" i="5"/>
  <c r="W438" i="5"/>
  <c r="V438" i="5"/>
  <c r="U438" i="5"/>
  <c r="T438" i="5"/>
  <c r="S438" i="5"/>
  <c r="R438" i="5"/>
  <c r="P438" i="5"/>
  <c r="O438" i="5"/>
  <c r="N438" i="5"/>
  <c r="M438" i="5"/>
  <c r="L438" i="5"/>
  <c r="K438" i="5"/>
  <c r="J438" i="5"/>
  <c r="I438" i="5"/>
  <c r="H438" i="5"/>
  <c r="G438" i="5"/>
  <c r="F438" i="5"/>
  <c r="E438" i="5"/>
  <c r="D438" i="5"/>
  <c r="AG437" i="5"/>
  <c r="AF437" i="5"/>
  <c r="AE437" i="5"/>
  <c r="AD437" i="5"/>
  <c r="AC437" i="5"/>
  <c r="AB437" i="5"/>
  <c r="AA437" i="5"/>
  <c r="Z437" i="5"/>
  <c r="Y437" i="5"/>
  <c r="X437" i="5"/>
  <c r="W437" i="5"/>
  <c r="V437" i="5"/>
  <c r="U437" i="5"/>
  <c r="T437" i="5"/>
  <c r="S437" i="5"/>
  <c r="R437" i="5"/>
  <c r="P437" i="5"/>
  <c r="O437" i="5"/>
  <c r="N437" i="5"/>
  <c r="M437" i="5"/>
  <c r="L437" i="5"/>
  <c r="K437" i="5"/>
  <c r="J437" i="5"/>
  <c r="I437" i="5"/>
  <c r="H437" i="5"/>
  <c r="G437" i="5"/>
  <c r="F437" i="5"/>
  <c r="E437" i="5"/>
  <c r="D437" i="5"/>
  <c r="AG436" i="5"/>
  <c r="AF436" i="5"/>
  <c r="AE436" i="5"/>
  <c r="AD436" i="5"/>
  <c r="AC436" i="5"/>
  <c r="AB436" i="5"/>
  <c r="AA436" i="5"/>
  <c r="Z436" i="5"/>
  <c r="Y436" i="5"/>
  <c r="X436" i="5"/>
  <c r="W436" i="5"/>
  <c r="V436" i="5"/>
  <c r="U436" i="5"/>
  <c r="T436" i="5"/>
  <c r="S436" i="5"/>
  <c r="R436" i="5"/>
  <c r="P436" i="5"/>
  <c r="O436" i="5"/>
  <c r="N436" i="5"/>
  <c r="M436" i="5"/>
  <c r="L436" i="5"/>
  <c r="K436" i="5"/>
  <c r="J436" i="5"/>
  <c r="I436" i="5"/>
  <c r="H436" i="5"/>
  <c r="G436" i="5"/>
  <c r="F436" i="5"/>
  <c r="E436" i="5"/>
  <c r="D436" i="5"/>
  <c r="AG435" i="5"/>
  <c r="AF435" i="5"/>
  <c r="AE435" i="5"/>
  <c r="AD435" i="5"/>
  <c r="AC435" i="5"/>
  <c r="AB435" i="5"/>
  <c r="AA435" i="5"/>
  <c r="Z435" i="5"/>
  <c r="Y435" i="5"/>
  <c r="X435" i="5"/>
  <c r="W435" i="5"/>
  <c r="V435" i="5"/>
  <c r="U435" i="5"/>
  <c r="T435" i="5"/>
  <c r="S435" i="5"/>
  <c r="R435" i="5"/>
  <c r="P435" i="5"/>
  <c r="O435" i="5"/>
  <c r="N435" i="5"/>
  <c r="M435" i="5"/>
  <c r="L435" i="5"/>
  <c r="K435" i="5"/>
  <c r="J435" i="5"/>
  <c r="I435" i="5"/>
  <c r="H435" i="5"/>
  <c r="G435" i="5"/>
  <c r="F435" i="5"/>
  <c r="E435" i="5"/>
  <c r="D435" i="5"/>
  <c r="AG434" i="5"/>
  <c r="AF434" i="5"/>
  <c r="AE434" i="5"/>
  <c r="AD434" i="5"/>
  <c r="AC434" i="5"/>
  <c r="AB434" i="5"/>
  <c r="AA434" i="5"/>
  <c r="Z434" i="5"/>
  <c r="Y434" i="5"/>
  <c r="X434" i="5"/>
  <c r="W434" i="5"/>
  <c r="V434" i="5"/>
  <c r="U434" i="5"/>
  <c r="T434" i="5"/>
  <c r="S434" i="5"/>
  <c r="R434" i="5"/>
  <c r="P434" i="5"/>
  <c r="O434" i="5"/>
  <c r="N434" i="5"/>
  <c r="M434" i="5"/>
  <c r="L434" i="5"/>
  <c r="K434" i="5"/>
  <c r="J434" i="5"/>
  <c r="I434" i="5"/>
  <c r="H434" i="5"/>
  <c r="G434" i="5"/>
  <c r="F434" i="5"/>
  <c r="E434" i="5"/>
  <c r="D434" i="5"/>
  <c r="AG433" i="5"/>
  <c r="AF433" i="5"/>
  <c r="AE433" i="5"/>
  <c r="AD433" i="5"/>
  <c r="AC433" i="5"/>
  <c r="AB433" i="5"/>
  <c r="AA433" i="5"/>
  <c r="Z433" i="5"/>
  <c r="Y433" i="5"/>
  <c r="X433" i="5"/>
  <c r="W433" i="5"/>
  <c r="V433" i="5"/>
  <c r="U433" i="5"/>
  <c r="T433" i="5"/>
  <c r="S433" i="5"/>
  <c r="R433" i="5"/>
  <c r="P433" i="5"/>
  <c r="O433" i="5"/>
  <c r="N433" i="5"/>
  <c r="M433" i="5"/>
  <c r="L433" i="5"/>
  <c r="K433" i="5"/>
  <c r="J433" i="5"/>
  <c r="I433" i="5"/>
  <c r="H433" i="5"/>
  <c r="G433" i="5"/>
  <c r="F433" i="5"/>
  <c r="E433" i="5"/>
  <c r="D433" i="5"/>
  <c r="AG432" i="5"/>
  <c r="AF432" i="5"/>
  <c r="AE432" i="5"/>
  <c r="AD432" i="5"/>
  <c r="AC432" i="5"/>
  <c r="AB432" i="5"/>
  <c r="AA432" i="5"/>
  <c r="Z432" i="5"/>
  <c r="Y432" i="5"/>
  <c r="X432" i="5"/>
  <c r="W432" i="5"/>
  <c r="V432" i="5"/>
  <c r="U432" i="5"/>
  <c r="T432" i="5"/>
  <c r="S432" i="5"/>
  <c r="R432" i="5"/>
  <c r="P432" i="5"/>
  <c r="O432" i="5"/>
  <c r="N432" i="5"/>
  <c r="M432" i="5"/>
  <c r="L432" i="5"/>
  <c r="K432" i="5"/>
  <c r="J432" i="5"/>
  <c r="I432" i="5"/>
  <c r="H432" i="5"/>
  <c r="G432" i="5"/>
  <c r="F432" i="5"/>
  <c r="E432" i="5"/>
  <c r="D432" i="5"/>
  <c r="AG431" i="5"/>
  <c r="AF431" i="5"/>
  <c r="AE431" i="5"/>
  <c r="AD431" i="5"/>
  <c r="AC431" i="5"/>
  <c r="AB431" i="5"/>
  <c r="AA431" i="5"/>
  <c r="Z431" i="5"/>
  <c r="Y431" i="5"/>
  <c r="X431" i="5"/>
  <c r="W431" i="5"/>
  <c r="V431" i="5"/>
  <c r="U431" i="5"/>
  <c r="T431" i="5"/>
  <c r="S431" i="5"/>
  <c r="R431" i="5"/>
  <c r="P431" i="5"/>
  <c r="O431" i="5"/>
  <c r="N431" i="5"/>
  <c r="M431" i="5"/>
  <c r="L431" i="5"/>
  <c r="K431" i="5"/>
  <c r="J431" i="5"/>
  <c r="I431" i="5"/>
  <c r="H431" i="5"/>
  <c r="G431" i="5"/>
  <c r="F431" i="5"/>
  <c r="E431" i="5"/>
  <c r="D431" i="5"/>
  <c r="AG430" i="5"/>
  <c r="AF430" i="5"/>
  <c r="AE430" i="5"/>
  <c r="AD430" i="5"/>
  <c r="AC430" i="5"/>
  <c r="AB430" i="5"/>
  <c r="AA430" i="5"/>
  <c r="Z430" i="5"/>
  <c r="Y430" i="5"/>
  <c r="X430" i="5"/>
  <c r="W430" i="5"/>
  <c r="V430" i="5"/>
  <c r="U430" i="5"/>
  <c r="T430" i="5"/>
  <c r="S430" i="5"/>
  <c r="R430" i="5"/>
  <c r="P430" i="5"/>
  <c r="O430" i="5"/>
  <c r="N430" i="5"/>
  <c r="M430" i="5"/>
  <c r="L430" i="5"/>
  <c r="K430" i="5"/>
  <c r="J430" i="5"/>
  <c r="I430" i="5"/>
  <c r="H430" i="5"/>
  <c r="G430" i="5"/>
  <c r="F430" i="5"/>
  <c r="E430" i="5"/>
  <c r="D430" i="5"/>
  <c r="AG429" i="5"/>
  <c r="AF429" i="5"/>
  <c r="AE429" i="5"/>
  <c r="AD429" i="5"/>
  <c r="AC429" i="5"/>
  <c r="AB429" i="5"/>
  <c r="AA429" i="5"/>
  <c r="Z429" i="5"/>
  <c r="Y429" i="5"/>
  <c r="X429" i="5"/>
  <c r="W429" i="5"/>
  <c r="V429" i="5"/>
  <c r="U429" i="5"/>
  <c r="T429" i="5"/>
  <c r="S429" i="5"/>
  <c r="R429" i="5"/>
  <c r="P429" i="5"/>
  <c r="O429" i="5"/>
  <c r="N429" i="5"/>
  <c r="M429" i="5"/>
  <c r="L429" i="5"/>
  <c r="K429" i="5"/>
  <c r="J429" i="5"/>
  <c r="I429" i="5"/>
  <c r="H429" i="5"/>
  <c r="G429" i="5"/>
  <c r="F429" i="5"/>
  <c r="E429" i="5"/>
  <c r="D429" i="5"/>
  <c r="AG428" i="5"/>
  <c r="AF428" i="5"/>
  <c r="AE428" i="5"/>
  <c r="AD428" i="5"/>
  <c r="AC428" i="5"/>
  <c r="AB428" i="5"/>
  <c r="AA428" i="5"/>
  <c r="Z428" i="5"/>
  <c r="Y428" i="5"/>
  <c r="X428" i="5"/>
  <c r="W428" i="5"/>
  <c r="V428" i="5"/>
  <c r="U428" i="5"/>
  <c r="T428" i="5"/>
  <c r="S428" i="5"/>
  <c r="R428" i="5"/>
  <c r="P428" i="5"/>
  <c r="O428" i="5"/>
  <c r="N428" i="5"/>
  <c r="M428" i="5"/>
  <c r="L428" i="5"/>
  <c r="K428" i="5"/>
  <c r="J428" i="5"/>
  <c r="I428" i="5"/>
  <c r="H428" i="5"/>
  <c r="G428" i="5"/>
  <c r="F428" i="5"/>
  <c r="E428" i="5"/>
  <c r="D428" i="5"/>
  <c r="AG427" i="5"/>
  <c r="AF427" i="5"/>
  <c r="AE427" i="5"/>
  <c r="AD427" i="5"/>
  <c r="AC427" i="5"/>
  <c r="AB427" i="5"/>
  <c r="AA427" i="5"/>
  <c r="Z427" i="5"/>
  <c r="Y427" i="5"/>
  <c r="X427" i="5"/>
  <c r="W427" i="5"/>
  <c r="V427" i="5"/>
  <c r="U427" i="5"/>
  <c r="T427" i="5"/>
  <c r="S427" i="5"/>
  <c r="R427" i="5"/>
  <c r="P427" i="5"/>
  <c r="O427" i="5"/>
  <c r="N427" i="5"/>
  <c r="M427" i="5"/>
  <c r="L427" i="5"/>
  <c r="K427" i="5"/>
  <c r="J427" i="5"/>
  <c r="I427" i="5"/>
  <c r="H427" i="5"/>
  <c r="G427" i="5"/>
  <c r="F427" i="5"/>
  <c r="E427" i="5"/>
  <c r="D427" i="5"/>
  <c r="AG426" i="5"/>
  <c r="AF426" i="5"/>
  <c r="AE426" i="5"/>
  <c r="AD426" i="5"/>
  <c r="AC426" i="5"/>
  <c r="AB426" i="5"/>
  <c r="AA426" i="5"/>
  <c r="Z426" i="5"/>
  <c r="Y426" i="5"/>
  <c r="X426" i="5"/>
  <c r="W426" i="5"/>
  <c r="V426" i="5"/>
  <c r="U426" i="5"/>
  <c r="T426" i="5"/>
  <c r="S426" i="5"/>
  <c r="R426" i="5"/>
  <c r="P426" i="5"/>
  <c r="O426" i="5"/>
  <c r="N426" i="5"/>
  <c r="M426" i="5"/>
  <c r="L426" i="5"/>
  <c r="K426" i="5"/>
  <c r="J426" i="5"/>
  <c r="I426" i="5"/>
  <c r="H426" i="5"/>
  <c r="G426" i="5"/>
  <c r="F426" i="5"/>
  <c r="E426" i="5"/>
  <c r="D426" i="5"/>
  <c r="AG425" i="5"/>
  <c r="AF425" i="5"/>
  <c r="AE425" i="5"/>
  <c r="AD425" i="5"/>
  <c r="AC425" i="5"/>
  <c r="AB425" i="5"/>
  <c r="AA425" i="5"/>
  <c r="Z425" i="5"/>
  <c r="Y425" i="5"/>
  <c r="X425" i="5"/>
  <c r="W425" i="5"/>
  <c r="V425" i="5"/>
  <c r="U425" i="5"/>
  <c r="T425" i="5"/>
  <c r="S425" i="5"/>
  <c r="R425" i="5"/>
  <c r="P425" i="5"/>
  <c r="O425" i="5"/>
  <c r="N425" i="5"/>
  <c r="M425" i="5"/>
  <c r="L425" i="5"/>
  <c r="K425" i="5"/>
  <c r="J425" i="5"/>
  <c r="I425" i="5"/>
  <c r="H425" i="5"/>
  <c r="G425" i="5"/>
  <c r="F425" i="5"/>
  <c r="E425" i="5"/>
  <c r="D425" i="5"/>
  <c r="AG424" i="5"/>
  <c r="AF424" i="5"/>
  <c r="AE424" i="5"/>
  <c r="AD424" i="5"/>
  <c r="AC424" i="5"/>
  <c r="AB424" i="5"/>
  <c r="AA424" i="5"/>
  <c r="Z424" i="5"/>
  <c r="Y424" i="5"/>
  <c r="X424" i="5"/>
  <c r="W424" i="5"/>
  <c r="V424" i="5"/>
  <c r="U424" i="5"/>
  <c r="T424" i="5"/>
  <c r="S424" i="5"/>
  <c r="R424" i="5"/>
  <c r="P424" i="5"/>
  <c r="O424" i="5"/>
  <c r="N424" i="5"/>
  <c r="M424" i="5"/>
  <c r="L424" i="5"/>
  <c r="K424" i="5"/>
  <c r="J424" i="5"/>
  <c r="I424" i="5"/>
  <c r="H424" i="5"/>
  <c r="G424" i="5"/>
  <c r="F424" i="5"/>
  <c r="E424" i="5"/>
  <c r="D424" i="5"/>
  <c r="AG423" i="5"/>
  <c r="AF423" i="5"/>
  <c r="AE423" i="5"/>
  <c r="AD423" i="5"/>
  <c r="AC423" i="5"/>
  <c r="AB423" i="5"/>
  <c r="AA423" i="5"/>
  <c r="Z423" i="5"/>
  <c r="Y423" i="5"/>
  <c r="X423" i="5"/>
  <c r="W423" i="5"/>
  <c r="V423" i="5"/>
  <c r="U423" i="5"/>
  <c r="T423" i="5"/>
  <c r="S423" i="5"/>
  <c r="R423" i="5"/>
  <c r="P423" i="5"/>
  <c r="O423" i="5"/>
  <c r="N423" i="5"/>
  <c r="M423" i="5"/>
  <c r="L423" i="5"/>
  <c r="K423" i="5"/>
  <c r="J423" i="5"/>
  <c r="I423" i="5"/>
  <c r="H423" i="5"/>
  <c r="G423" i="5"/>
  <c r="F423" i="5"/>
  <c r="E423" i="5"/>
  <c r="D423" i="5"/>
  <c r="AG422" i="5"/>
  <c r="AF422" i="5"/>
  <c r="AE422" i="5"/>
  <c r="AD422" i="5"/>
  <c r="AC422" i="5"/>
  <c r="AB422" i="5"/>
  <c r="AA422" i="5"/>
  <c r="Z422" i="5"/>
  <c r="Y422" i="5"/>
  <c r="X422" i="5"/>
  <c r="W422" i="5"/>
  <c r="V422" i="5"/>
  <c r="U422" i="5"/>
  <c r="T422" i="5"/>
  <c r="S422" i="5"/>
  <c r="R422" i="5"/>
  <c r="P422" i="5"/>
  <c r="O422" i="5"/>
  <c r="N422" i="5"/>
  <c r="M422" i="5"/>
  <c r="L422" i="5"/>
  <c r="K422" i="5"/>
  <c r="J422" i="5"/>
  <c r="I422" i="5"/>
  <c r="H422" i="5"/>
  <c r="G422" i="5"/>
  <c r="F422" i="5"/>
  <c r="E422" i="5"/>
  <c r="D422" i="5"/>
  <c r="AG421" i="5"/>
  <c r="AF421" i="5"/>
  <c r="AE421" i="5"/>
  <c r="AD421" i="5"/>
  <c r="AC421" i="5"/>
  <c r="AB421" i="5"/>
  <c r="AA421" i="5"/>
  <c r="Z421" i="5"/>
  <c r="Y421" i="5"/>
  <c r="X421" i="5"/>
  <c r="W421" i="5"/>
  <c r="V421" i="5"/>
  <c r="U421" i="5"/>
  <c r="T421" i="5"/>
  <c r="S421" i="5"/>
  <c r="R421" i="5"/>
  <c r="P421" i="5"/>
  <c r="O421" i="5"/>
  <c r="N421" i="5"/>
  <c r="M421" i="5"/>
  <c r="L421" i="5"/>
  <c r="K421" i="5"/>
  <c r="J421" i="5"/>
  <c r="I421" i="5"/>
  <c r="H421" i="5"/>
  <c r="G421" i="5"/>
  <c r="F421" i="5"/>
  <c r="E421" i="5"/>
  <c r="D421" i="5"/>
  <c r="AG420" i="5"/>
  <c r="AF420" i="5"/>
  <c r="AE420" i="5"/>
  <c r="AD420" i="5"/>
  <c r="AC420" i="5"/>
  <c r="AB420" i="5"/>
  <c r="AA420" i="5"/>
  <c r="Z420" i="5"/>
  <c r="Y420" i="5"/>
  <c r="X420" i="5"/>
  <c r="W420" i="5"/>
  <c r="V420" i="5"/>
  <c r="U420" i="5"/>
  <c r="T420" i="5"/>
  <c r="S420" i="5"/>
  <c r="R420" i="5"/>
  <c r="P420" i="5"/>
  <c r="O420" i="5"/>
  <c r="N420" i="5"/>
  <c r="M420" i="5"/>
  <c r="L420" i="5"/>
  <c r="K420" i="5"/>
  <c r="J420" i="5"/>
  <c r="I420" i="5"/>
  <c r="H420" i="5"/>
  <c r="G420" i="5"/>
  <c r="F420" i="5"/>
  <c r="E420" i="5"/>
  <c r="D420" i="5"/>
  <c r="AG419" i="5"/>
  <c r="AF419" i="5"/>
  <c r="AE419" i="5"/>
  <c r="AD419" i="5"/>
  <c r="AC419" i="5"/>
  <c r="AB419" i="5"/>
  <c r="AA419" i="5"/>
  <c r="Z419" i="5"/>
  <c r="Y419" i="5"/>
  <c r="X419" i="5"/>
  <c r="W419" i="5"/>
  <c r="V419" i="5"/>
  <c r="U419" i="5"/>
  <c r="T419" i="5"/>
  <c r="S419" i="5"/>
  <c r="R419" i="5"/>
  <c r="P419" i="5"/>
  <c r="O419" i="5"/>
  <c r="N419" i="5"/>
  <c r="M419" i="5"/>
  <c r="L419" i="5"/>
  <c r="K419" i="5"/>
  <c r="J419" i="5"/>
  <c r="I419" i="5"/>
  <c r="H419" i="5"/>
  <c r="G419" i="5"/>
  <c r="F419" i="5"/>
  <c r="E419" i="5"/>
  <c r="D419" i="5"/>
  <c r="AG418" i="5"/>
  <c r="AF418" i="5"/>
  <c r="AE418" i="5"/>
  <c r="AD418" i="5"/>
  <c r="AC418" i="5"/>
  <c r="AB418" i="5"/>
  <c r="AA418" i="5"/>
  <c r="Z418" i="5"/>
  <c r="Y418" i="5"/>
  <c r="X418" i="5"/>
  <c r="W418" i="5"/>
  <c r="V418" i="5"/>
  <c r="U418" i="5"/>
  <c r="T418" i="5"/>
  <c r="S418" i="5"/>
  <c r="R418" i="5"/>
  <c r="P418" i="5"/>
  <c r="O418" i="5"/>
  <c r="N418" i="5"/>
  <c r="M418" i="5"/>
  <c r="L418" i="5"/>
  <c r="K418" i="5"/>
  <c r="J418" i="5"/>
  <c r="I418" i="5"/>
  <c r="H418" i="5"/>
  <c r="G418" i="5"/>
  <c r="F418" i="5"/>
  <c r="E418" i="5"/>
  <c r="D418" i="5"/>
  <c r="AG417" i="5"/>
  <c r="AF417" i="5"/>
  <c r="AE417" i="5"/>
  <c r="AD417" i="5"/>
  <c r="AC417" i="5"/>
  <c r="AB417" i="5"/>
  <c r="AA417" i="5"/>
  <c r="Z417" i="5"/>
  <c r="Y417" i="5"/>
  <c r="X417" i="5"/>
  <c r="W417" i="5"/>
  <c r="V417" i="5"/>
  <c r="U417" i="5"/>
  <c r="T417" i="5"/>
  <c r="S417" i="5"/>
  <c r="R417" i="5"/>
  <c r="P417" i="5"/>
  <c r="O417" i="5"/>
  <c r="N417" i="5"/>
  <c r="M417" i="5"/>
  <c r="L417" i="5"/>
  <c r="K417" i="5"/>
  <c r="J417" i="5"/>
  <c r="I417" i="5"/>
  <c r="H417" i="5"/>
  <c r="G417" i="5"/>
  <c r="F417" i="5"/>
  <c r="E417" i="5"/>
  <c r="D417" i="5"/>
  <c r="AG416" i="5"/>
  <c r="AF416" i="5"/>
  <c r="AE416" i="5"/>
  <c r="AD416" i="5"/>
  <c r="AC416" i="5"/>
  <c r="AB416" i="5"/>
  <c r="AA416" i="5"/>
  <c r="Z416" i="5"/>
  <c r="Y416" i="5"/>
  <c r="X416" i="5"/>
  <c r="W416" i="5"/>
  <c r="V416" i="5"/>
  <c r="U416" i="5"/>
  <c r="T416" i="5"/>
  <c r="S416" i="5"/>
  <c r="R416" i="5"/>
  <c r="P416" i="5"/>
  <c r="O416" i="5"/>
  <c r="N416" i="5"/>
  <c r="M416" i="5"/>
  <c r="L416" i="5"/>
  <c r="K416" i="5"/>
  <c r="J416" i="5"/>
  <c r="I416" i="5"/>
  <c r="H416" i="5"/>
  <c r="G416" i="5"/>
  <c r="F416" i="5"/>
  <c r="E416" i="5"/>
  <c r="D416" i="5"/>
  <c r="AG415" i="5"/>
  <c r="AF415" i="5"/>
  <c r="AE415" i="5"/>
  <c r="AD415" i="5"/>
  <c r="AC415" i="5"/>
  <c r="AB415" i="5"/>
  <c r="AA415" i="5"/>
  <c r="Z415" i="5"/>
  <c r="Y415" i="5"/>
  <c r="X415" i="5"/>
  <c r="W415" i="5"/>
  <c r="V415" i="5"/>
  <c r="U415" i="5"/>
  <c r="T415" i="5"/>
  <c r="S415" i="5"/>
  <c r="R415" i="5"/>
  <c r="P415" i="5"/>
  <c r="O415" i="5"/>
  <c r="N415" i="5"/>
  <c r="M415" i="5"/>
  <c r="L415" i="5"/>
  <c r="K415" i="5"/>
  <c r="J415" i="5"/>
  <c r="I415" i="5"/>
  <c r="H415" i="5"/>
  <c r="G415" i="5"/>
  <c r="F415" i="5"/>
  <c r="E415" i="5"/>
  <c r="D415" i="5"/>
  <c r="AG414" i="5"/>
  <c r="AF414" i="5"/>
  <c r="AE414" i="5"/>
  <c r="AD414" i="5"/>
  <c r="AC414" i="5"/>
  <c r="AB414" i="5"/>
  <c r="AA414" i="5"/>
  <c r="Z414" i="5"/>
  <c r="Y414" i="5"/>
  <c r="X414" i="5"/>
  <c r="W414" i="5"/>
  <c r="V414" i="5"/>
  <c r="U414" i="5"/>
  <c r="T414" i="5"/>
  <c r="S414" i="5"/>
  <c r="R414" i="5"/>
  <c r="P414" i="5"/>
  <c r="O414" i="5"/>
  <c r="N414" i="5"/>
  <c r="M414" i="5"/>
  <c r="L414" i="5"/>
  <c r="K414" i="5"/>
  <c r="J414" i="5"/>
  <c r="I414" i="5"/>
  <c r="H414" i="5"/>
  <c r="G414" i="5"/>
  <c r="F414" i="5"/>
  <c r="E414" i="5"/>
  <c r="D414" i="5"/>
  <c r="AG413" i="5"/>
  <c r="AF413" i="5"/>
  <c r="AE413" i="5"/>
  <c r="AD413" i="5"/>
  <c r="AC413" i="5"/>
  <c r="AB413" i="5"/>
  <c r="AA413" i="5"/>
  <c r="Z413" i="5"/>
  <c r="Y413" i="5"/>
  <c r="X413" i="5"/>
  <c r="W413" i="5"/>
  <c r="V413" i="5"/>
  <c r="U413" i="5"/>
  <c r="T413" i="5"/>
  <c r="S413" i="5"/>
  <c r="R413" i="5"/>
  <c r="P413" i="5"/>
  <c r="O413" i="5"/>
  <c r="N413" i="5"/>
  <c r="M413" i="5"/>
  <c r="L413" i="5"/>
  <c r="K413" i="5"/>
  <c r="J413" i="5"/>
  <c r="I413" i="5"/>
  <c r="H413" i="5"/>
  <c r="G413" i="5"/>
  <c r="F413" i="5"/>
  <c r="E413" i="5"/>
  <c r="D413" i="5"/>
  <c r="AG412" i="5"/>
  <c r="AF412" i="5"/>
  <c r="AE412" i="5"/>
  <c r="AD412" i="5"/>
  <c r="AC412" i="5"/>
  <c r="AB412" i="5"/>
  <c r="AA412" i="5"/>
  <c r="Z412" i="5"/>
  <c r="Y412" i="5"/>
  <c r="X412" i="5"/>
  <c r="W412" i="5"/>
  <c r="V412" i="5"/>
  <c r="U412" i="5"/>
  <c r="T412" i="5"/>
  <c r="S412" i="5"/>
  <c r="R412" i="5"/>
  <c r="P412" i="5"/>
  <c r="O412" i="5"/>
  <c r="N412" i="5"/>
  <c r="M412" i="5"/>
  <c r="L412" i="5"/>
  <c r="K412" i="5"/>
  <c r="J412" i="5"/>
  <c r="I412" i="5"/>
  <c r="H412" i="5"/>
  <c r="G412" i="5"/>
  <c r="F412" i="5"/>
  <c r="E412" i="5"/>
  <c r="D412" i="5"/>
  <c r="AG411" i="5"/>
  <c r="AF411" i="5"/>
  <c r="AE411" i="5"/>
  <c r="AD411" i="5"/>
  <c r="AC411" i="5"/>
  <c r="AB411" i="5"/>
  <c r="AA411" i="5"/>
  <c r="Z411" i="5"/>
  <c r="Y411" i="5"/>
  <c r="X411" i="5"/>
  <c r="W411" i="5"/>
  <c r="V411" i="5"/>
  <c r="U411" i="5"/>
  <c r="T411" i="5"/>
  <c r="S411" i="5"/>
  <c r="R411" i="5"/>
  <c r="P411" i="5"/>
  <c r="O411" i="5"/>
  <c r="N411" i="5"/>
  <c r="M411" i="5"/>
  <c r="L411" i="5"/>
  <c r="K411" i="5"/>
  <c r="J411" i="5"/>
  <c r="I411" i="5"/>
  <c r="H411" i="5"/>
  <c r="G411" i="5"/>
  <c r="F411" i="5"/>
  <c r="E411" i="5"/>
  <c r="D411" i="5"/>
  <c r="AG410" i="5"/>
  <c r="AF410" i="5"/>
  <c r="AE410" i="5"/>
  <c r="AD410" i="5"/>
  <c r="AC410" i="5"/>
  <c r="AB410" i="5"/>
  <c r="AA410" i="5"/>
  <c r="Z410" i="5"/>
  <c r="Y410" i="5"/>
  <c r="X410" i="5"/>
  <c r="W410" i="5"/>
  <c r="V410" i="5"/>
  <c r="U410" i="5"/>
  <c r="T410" i="5"/>
  <c r="S410" i="5"/>
  <c r="R410" i="5"/>
  <c r="P410" i="5"/>
  <c r="O410" i="5"/>
  <c r="N410" i="5"/>
  <c r="M410" i="5"/>
  <c r="L410" i="5"/>
  <c r="K410" i="5"/>
  <c r="J410" i="5"/>
  <c r="I410" i="5"/>
  <c r="H410" i="5"/>
  <c r="G410" i="5"/>
  <c r="F410" i="5"/>
  <c r="E410" i="5"/>
  <c r="D410" i="5"/>
  <c r="AG409" i="5"/>
  <c r="AF409" i="5"/>
  <c r="AE409" i="5"/>
  <c r="AD409" i="5"/>
  <c r="AC409" i="5"/>
  <c r="AB409" i="5"/>
  <c r="AA409" i="5"/>
  <c r="Z409" i="5"/>
  <c r="Y409" i="5"/>
  <c r="X409" i="5"/>
  <c r="W409" i="5"/>
  <c r="V409" i="5"/>
  <c r="U409" i="5"/>
  <c r="T409" i="5"/>
  <c r="S409" i="5"/>
  <c r="R409" i="5"/>
  <c r="P409" i="5"/>
  <c r="O409" i="5"/>
  <c r="N409" i="5"/>
  <c r="M409" i="5"/>
  <c r="L409" i="5"/>
  <c r="K409" i="5"/>
  <c r="J409" i="5"/>
  <c r="I409" i="5"/>
  <c r="H409" i="5"/>
  <c r="G409" i="5"/>
  <c r="F409" i="5"/>
  <c r="E409" i="5"/>
  <c r="D409" i="5"/>
  <c r="AG408" i="5"/>
  <c r="AF408" i="5"/>
  <c r="AE408" i="5"/>
  <c r="AD408" i="5"/>
  <c r="AC408" i="5"/>
  <c r="AB408" i="5"/>
  <c r="AA408" i="5"/>
  <c r="Z408" i="5"/>
  <c r="Y408" i="5"/>
  <c r="X408" i="5"/>
  <c r="W408" i="5"/>
  <c r="V408" i="5"/>
  <c r="U408" i="5"/>
  <c r="T408" i="5"/>
  <c r="S408" i="5"/>
  <c r="R408" i="5"/>
  <c r="P408" i="5"/>
  <c r="O408" i="5"/>
  <c r="N408" i="5"/>
  <c r="M408" i="5"/>
  <c r="L408" i="5"/>
  <c r="K408" i="5"/>
  <c r="J408" i="5"/>
  <c r="I408" i="5"/>
  <c r="H408" i="5"/>
  <c r="G408" i="5"/>
  <c r="F408" i="5"/>
  <c r="E408" i="5"/>
  <c r="D408" i="5"/>
  <c r="AG407" i="5"/>
  <c r="AF407" i="5"/>
  <c r="AE407" i="5"/>
  <c r="AD407" i="5"/>
  <c r="AC407" i="5"/>
  <c r="AB407" i="5"/>
  <c r="AA407" i="5"/>
  <c r="Z407" i="5"/>
  <c r="Y407" i="5"/>
  <c r="X407" i="5"/>
  <c r="W407" i="5"/>
  <c r="V407" i="5"/>
  <c r="U407" i="5"/>
  <c r="T407" i="5"/>
  <c r="S407" i="5"/>
  <c r="R407" i="5"/>
  <c r="P407" i="5"/>
  <c r="O407" i="5"/>
  <c r="N407" i="5"/>
  <c r="M407" i="5"/>
  <c r="L407" i="5"/>
  <c r="K407" i="5"/>
  <c r="J407" i="5"/>
  <c r="I407" i="5"/>
  <c r="H407" i="5"/>
  <c r="G407" i="5"/>
  <c r="F407" i="5"/>
  <c r="E407" i="5"/>
  <c r="D407" i="5"/>
  <c r="AG406" i="5"/>
  <c r="AF406" i="5"/>
  <c r="AE406" i="5"/>
  <c r="AD406" i="5"/>
  <c r="AC406" i="5"/>
  <c r="AB406" i="5"/>
  <c r="AA406" i="5"/>
  <c r="Z406" i="5"/>
  <c r="Y406" i="5"/>
  <c r="X406" i="5"/>
  <c r="W406" i="5"/>
  <c r="V406" i="5"/>
  <c r="U406" i="5"/>
  <c r="T406" i="5"/>
  <c r="S406" i="5"/>
  <c r="R406" i="5"/>
  <c r="P406" i="5"/>
  <c r="O406" i="5"/>
  <c r="N406" i="5"/>
  <c r="M406" i="5"/>
  <c r="L406" i="5"/>
  <c r="K406" i="5"/>
  <c r="J406" i="5"/>
  <c r="I406" i="5"/>
  <c r="H406" i="5"/>
  <c r="G406" i="5"/>
  <c r="F406" i="5"/>
  <c r="E406" i="5"/>
  <c r="D406" i="5"/>
  <c r="AG405" i="5"/>
  <c r="AF405" i="5"/>
  <c r="AE405" i="5"/>
  <c r="AD405" i="5"/>
  <c r="AC405" i="5"/>
  <c r="AB405" i="5"/>
  <c r="AA405" i="5"/>
  <c r="Z405" i="5"/>
  <c r="Y405" i="5"/>
  <c r="X405" i="5"/>
  <c r="W405" i="5"/>
  <c r="V405" i="5"/>
  <c r="U405" i="5"/>
  <c r="T405" i="5"/>
  <c r="S405" i="5"/>
  <c r="R405" i="5"/>
  <c r="P405" i="5"/>
  <c r="O405" i="5"/>
  <c r="N405" i="5"/>
  <c r="M405" i="5"/>
  <c r="L405" i="5"/>
  <c r="K405" i="5"/>
  <c r="J405" i="5"/>
  <c r="I405" i="5"/>
  <c r="H405" i="5"/>
  <c r="G405" i="5"/>
  <c r="F405" i="5"/>
  <c r="E405" i="5"/>
  <c r="D405" i="5"/>
  <c r="AG404" i="5"/>
  <c r="AF404" i="5"/>
  <c r="AE404" i="5"/>
  <c r="AD404" i="5"/>
  <c r="AC404" i="5"/>
  <c r="AB404" i="5"/>
  <c r="AA404" i="5"/>
  <c r="Z404" i="5"/>
  <c r="Y404" i="5"/>
  <c r="X404" i="5"/>
  <c r="W404" i="5"/>
  <c r="V404" i="5"/>
  <c r="U404" i="5"/>
  <c r="T404" i="5"/>
  <c r="S404" i="5"/>
  <c r="R404" i="5"/>
  <c r="P404" i="5"/>
  <c r="O404" i="5"/>
  <c r="N404" i="5"/>
  <c r="M404" i="5"/>
  <c r="L404" i="5"/>
  <c r="K404" i="5"/>
  <c r="J404" i="5"/>
  <c r="I404" i="5"/>
  <c r="H404" i="5"/>
  <c r="G404" i="5"/>
  <c r="F404" i="5"/>
  <c r="E404" i="5"/>
  <c r="D404" i="5"/>
  <c r="AG403" i="5"/>
  <c r="AF403" i="5"/>
  <c r="AE403" i="5"/>
  <c r="AD403" i="5"/>
  <c r="AC403" i="5"/>
  <c r="AB403" i="5"/>
  <c r="AA403" i="5"/>
  <c r="Z403" i="5"/>
  <c r="Y403" i="5"/>
  <c r="X403" i="5"/>
  <c r="W403" i="5"/>
  <c r="V403" i="5"/>
  <c r="U403" i="5"/>
  <c r="T403" i="5"/>
  <c r="S403" i="5"/>
  <c r="R403" i="5"/>
  <c r="P403" i="5"/>
  <c r="O403" i="5"/>
  <c r="N403" i="5"/>
  <c r="M403" i="5"/>
  <c r="L403" i="5"/>
  <c r="K403" i="5"/>
  <c r="J403" i="5"/>
  <c r="I403" i="5"/>
  <c r="H403" i="5"/>
  <c r="G403" i="5"/>
  <c r="F403" i="5"/>
  <c r="E403" i="5"/>
  <c r="D403" i="5"/>
  <c r="AG402" i="5"/>
  <c r="AF402" i="5"/>
  <c r="AE402" i="5"/>
  <c r="AD402" i="5"/>
  <c r="AC402" i="5"/>
  <c r="AB402" i="5"/>
  <c r="AA402" i="5"/>
  <c r="Z402" i="5"/>
  <c r="Y402" i="5"/>
  <c r="X402" i="5"/>
  <c r="W402" i="5"/>
  <c r="V402" i="5"/>
  <c r="U402" i="5"/>
  <c r="T402" i="5"/>
  <c r="S402" i="5"/>
  <c r="R402" i="5"/>
  <c r="P402" i="5"/>
  <c r="O402" i="5"/>
  <c r="N402" i="5"/>
  <c r="M402" i="5"/>
  <c r="L402" i="5"/>
  <c r="K402" i="5"/>
  <c r="J402" i="5"/>
  <c r="I402" i="5"/>
  <c r="H402" i="5"/>
  <c r="G402" i="5"/>
  <c r="F402" i="5"/>
  <c r="E402" i="5"/>
  <c r="D402" i="5"/>
  <c r="AG401" i="5"/>
  <c r="AF401" i="5"/>
  <c r="AE401" i="5"/>
  <c r="AD401" i="5"/>
  <c r="AC401" i="5"/>
  <c r="AB401" i="5"/>
  <c r="AA401" i="5"/>
  <c r="Z401" i="5"/>
  <c r="Y401" i="5"/>
  <c r="X401" i="5"/>
  <c r="W401" i="5"/>
  <c r="V401" i="5"/>
  <c r="U401" i="5"/>
  <c r="T401" i="5"/>
  <c r="S401" i="5"/>
  <c r="R401" i="5"/>
  <c r="P401" i="5"/>
  <c r="O401" i="5"/>
  <c r="N401" i="5"/>
  <c r="M401" i="5"/>
  <c r="L401" i="5"/>
  <c r="K401" i="5"/>
  <c r="J401" i="5"/>
  <c r="I401" i="5"/>
  <c r="H401" i="5"/>
  <c r="G401" i="5"/>
  <c r="F401" i="5"/>
  <c r="E401" i="5"/>
  <c r="D401" i="5"/>
  <c r="AG400" i="5"/>
  <c r="AF400" i="5"/>
  <c r="AE400" i="5"/>
  <c r="AD400" i="5"/>
  <c r="AC400" i="5"/>
  <c r="AB400" i="5"/>
  <c r="AA400" i="5"/>
  <c r="Z400" i="5"/>
  <c r="Y400" i="5"/>
  <c r="X400" i="5"/>
  <c r="W400" i="5"/>
  <c r="V400" i="5"/>
  <c r="U400" i="5"/>
  <c r="T400" i="5"/>
  <c r="S400" i="5"/>
  <c r="R400" i="5"/>
  <c r="P400" i="5"/>
  <c r="O400" i="5"/>
  <c r="N400" i="5"/>
  <c r="M400" i="5"/>
  <c r="L400" i="5"/>
  <c r="K400" i="5"/>
  <c r="J400" i="5"/>
  <c r="I400" i="5"/>
  <c r="H400" i="5"/>
  <c r="G400" i="5"/>
  <c r="F400" i="5"/>
  <c r="E400" i="5"/>
  <c r="D400" i="5"/>
  <c r="AG399" i="5"/>
  <c r="AF399" i="5"/>
  <c r="AE399" i="5"/>
  <c r="AD399" i="5"/>
  <c r="AC399" i="5"/>
  <c r="AB399" i="5"/>
  <c r="AA399" i="5"/>
  <c r="Z399" i="5"/>
  <c r="Y399" i="5"/>
  <c r="X399" i="5"/>
  <c r="W399" i="5"/>
  <c r="V399" i="5"/>
  <c r="U399" i="5"/>
  <c r="T399" i="5"/>
  <c r="S399" i="5"/>
  <c r="R399" i="5"/>
  <c r="P399" i="5"/>
  <c r="O399" i="5"/>
  <c r="N399" i="5"/>
  <c r="M399" i="5"/>
  <c r="L399" i="5"/>
  <c r="K399" i="5"/>
  <c r="J399" i="5"/>
  <c r="I399" i="5"/>
  <c r="H399" i="5"/>
  <c r="G399" i="5"/>
  <c r="F399" i="5"/>
  <c r="E399" i="5"/>
  <c r="D399" i="5"/>
  <c r="AG398" i="5"/>
  <c r="AF398" i="5"/>
  <c r="AE398" i="5"/>
  <c r="AD398" i="5"/>
  <c r="AC398" i="5"/>
  <c r="AB398" i="5"/>
  <c r="AA398" i="5"/>
  <c r="Z398" i="5"/>
  <c r="Y398" i="5"/>
  <c r="X398" i="5"/>
  <c r="W398" i="5"/>
  <c r="V398" i="5"/>
  <c r="U398" i="5"/>
  <c r="T398" i="5"/>
  <c r="S398" i="5"/>
  <c r="R398" i="5"/>
  <c r="P398" i="5"/>
  <c r="O398" i="5"/>
  <c r="N398" i="5"/>
  <c r="M398" i="5"/>
  <c r="L398" i="5"/>
  <c r="K398" i="5"/>
  <c r="J398" i="5"/>
  <c r="I398" i="5"/>
  <c r="H398" i="5"/>
  <c r="G398" i="5"/>
  <c r="F398" i="5"/>
  <c r="E398" i="5"/>
  <c r="D398" i="5"/>
  <c r="AG397" i="5"/>
  <c r="AF397" i="5"/>
  <c r="AE397" i="5"/>
  <c r="AD397" i="5"/>
  <c r="AC397" i="5"/>
  <c r="AB397" i="5"/>
  <c r="AA397" i="5"/>
  <c r="Z397" i="5"/>
  <c r="Y397" i="5"/>
  <c r="X397" i="5"/>
  <c r="W397" i="5"/>
  <c r="V397" i="5"/>
  <c r="U397" i="5"/>
  <c r="T397" i="5"/>
  <c r="S397" i="5"/>
  <c r="R397" i="5"/>
  <c r="P397" i="5"/>
  <c r="O397" i="5"/>
  <c r="N397" i="5"/>
  <c r="M397" i="5"/>
  <c r="L397" i="5"/>
  <c r="K397" i="5"/>
  <c r="J397" i="5"/>
  <c r="I397" i="5"/>
  <c r="H397" i="5"/>
  <c r="G397" i="5"/>
  <c r="F397" i="5"/>
  <c r="E397" i="5"/>
  <c r="D397" i="5"/>
  <c r="AG396" i="5"/>
  <c r="AF396" i="5"/>
  <c r="AE396" i="5"/>
  <c r="AD396" i="5"/>
  <c r="AC396" i="5"/>
  <c r="AB396" i="5"/>
  <c r="AA396" i="5"/>
  <c r="Z396" i="5"/>
  <c r="Y396" i="5"/>
  <c r="X396" i="5"/>
  <c r="W396" i="5"/>
  <c r="V396" i="5"/>
  <c r="U396" i="5"/>
  <c r="T396" i="5"/>
  <c r="S396" i="5"/>
  <c r="R396" i="5"/>
  <c r="P396" i="5"/>
  <c r="O396" i="5"/>
  <c r="N396" i="5"/>
  <c r="M396" i="5"/>
  <c r="L396" i="5"/>
  <c r="K396" i="5"/>
  <c r="J396" i="5"/>
  <c r="I396" i="5"/>
  <c r="H396" i="5"/>
  <c r="G396" i="5"/>
  <c r="F396" i="5"/>
  <c r="E396" i="5"/>
  <c r="D396" i="5"/>
  <c r="AG395" i="5"/>
  <c r="AF395" i="5"/>
  <c r="AE395" i="5"/>
  <c r="AD395" i="5"/>
  <c r="AC395" i="5"/>
  <c r="AB395" i="5"/>
  <c r="AA395" i="5"/>
  <c r="Z395" i="5"/>
  <c r="Y395" i="5"/>
  <c r="X395" i="5"/>
  <c r="W395" i="5"/>
  <c r="V395" i="5"/>
  <c r="U395" i="5"/>
  <c r="T395" i="5"/>
  <c r="S395" i="5"/>
  <c r="R395" i="5"/>
  <c r="P395" i="5"/>
  <c r="O395" i="5"/>
  <c r="N395" i="5"/>
  <c r="M395" i="5"/>
  <c r="L395" i="5"/>
  <c r="K395" i="5"/>
  <c r="J395" i="5"/>
  <c r="I395" i="5"/>
  <c r="H395" i="5"/>
  <c r="G395" i="5"/>
  <c r="F395" i="5"/>
  <c r="E395" i="5"/>
  <c r="D395" i="5"/>
  <c r="AG394" i="5"/>
  <c r="AF394" i="5"/>
  <c r="AE394" i="5"/>
  <c r="AD394" i="5"/>
  <c r="AC394" i="5"/>
  <c r="AB394" i="5"/>
  <c r="AA394" i="5"/>
  <c r="Z394" i="5"/>
  <c r="Y394" i="5"/>
  <c r="X394" i="5"/>
  <c r="W394" i="5"/>
  <c r="V394" i="5"/>
  <c r="U394" i="5"/>
  <c r="T394" i="5"/>
  <c r="S394" i="5"/>
  <c r="R394" i="5"/>
  <c r="P394" i="5"/>
  <c r="O394" i="5"/>
  <c r="N394" i="5"/>
  <c r="M394" i="5"/>
  <c r="L394" i="5"/>
  <c r="K394" i="5"/>
  <c r="J394" i="5"/>
  <c r="I394" i="5"/>
  <c r="H394" i="5"/>
  <c r="G394" i="5"/>
  <c r="F394" i="5"/>
  <c r="E394" i="5"/>
  <c r="D394" i="5"/>
  <c r="AG393" i="5"/>
  <c r="AF393" i="5"/>
  <c r="AE393" i="5"/>
  <c r="AD393" i="5"/>
  <c r="AC393" i="5"/>
  <c r="AB393" i="5"/>
  <c r="AA393" i="5"/>
  <c r="Z393" i="5"/>
  <c r="Y393" i="5"/>
  <c r="X393" i="5"/>
  <c r="W393" i="5"/>
  <c r="V393" i="5"/>
  <c r="U393" i="5"/>
  <c r="T393" i="5"/>
  <c r="S393" i="5"/>
  <c r="R393" i="5"/>
  <c r="P393" i="5"/>
  <c r="O393" i="5"/>
  <c r="N393" i="5"/>
  <c r="M393" i="5"/>
  <c r="L393" i="5"/>
  <c r="K393" i="5"/>
  <c r="J393" i="5"/>
  <c r="I393" i="5"/>
  <c r="H393" i="5"/>
  <c r="G393" i="5"/>
  <c r="F393" i="5"/>
  <c r="E393" i="5"/>
  <c r="D393" i="5"/>
  <c r="AG392" i="5"/>
  <c r="AF392" i="5"/>
  <c r="AE392" i="5"/>
  <c r="AD392" i="5"/>
  <c r="AC392" i="5"/>
  <c r="AB392" i="5"/>
  <c r="AA392" i="5"/>
  <c r="Z392" i="5"/>
  <c r="Y392" i="5"/>
  <c r="X392" i="5"/>
  <c r="W392" i="5"/>
  <c r="V392" i="5"/>
  <c r="U392" i="5"/>
  <c r="T392" i="5"/>
  <c r="S392" i="5"/>
  <c r="R392" i="5"/>
  <c r="P392" i="5"/>
  <c r="O392" i="5"/>
  <c r="N392" i="5"/>
  <c r="M392" i="5"/>
  <c r="L392" i="5"/>
  <c r="K392" i="5"/>
  <c r="J392" i="5"/>
  <c r="I392" i="5"/>
  <c r="H392" i="5"/>
  <c r="G392" i="5"/>
  <c r="F392" i="5"/>
  <c r="E392" i="5"/>
  <c r="D392" i="5"/>
  <c r="AG391" i="5"/>
  <c r="AF391" i="5"/>
  <c r="AE391" i="5"/>
  <c r="AD391" i="5"/>
  <c r="AC391" i="5"/>
  <c r="AB391" i="5"/>
  <c r="AA391" i="5"/>
  <c r="Z391" i="5"/>
  <c r="Y391" i="5"/>
  <c r="X391" i="5"/>
  <c r="W391" i="5"/>
  <c r="V391" i="5"/>
  <c r="U391" i="5"/>
  <c r="T391" i="5"/>
  <c r="S391" i="5"/>
  <c r="R391" i="5"/>
  <c r="P391" i="5"/>
  <c r="O391" i="5"/>
  <c r="N391" i="5"/>
  <c r="M391" i="5"/>
  <c r="L391" i="5"/>
  <c r="K391" i="5"/>
  <c r="J391" i="5"/>
  <c r="I391" i="5"/>
  <c r="H391" i="5"/>
  <c r="G391" i="5"/>
  <c r="F391" i="5"/>
  <c r="E391" i="5"/>
  <c r="D391" i="5"/>
  <c r="AG390" i="5"/>
  <c r="AF390" i="5"/>
  <c r="AE390" i="5"/>
  <c r="AD390" i="5"/>
  <c r="AC390" i="5"/>
  <c r="AB390" i="5"/>
  <c r="AA390" i="5"/>
  <c r="Z390" i="5"/>
  <c r="Y390" i="5"/>
  <c r="X390" i="5"/>
  <c r="W390" i="5"/>
  <c r="V390" i="5"/>
  <c r="U390" i="5"/>
  <c r="T390" i="5"/>
  <c r="S390" i="5"/>
  <c r="R390" i="5"/>
  <c r="P390" i="5"/>
  <c r="O390" i="5"/>
  <c r="N390" i="5"/>
  <c r="M390" i="5"/>
  <c r="L390" i="5"/>
  <c r="K390" i="5"/>
  <c r="J390" i="5"/>
  <c r="I390" i="5"/>
  <c r="H390" i="5"/>
  <c r="G390" i="5"/>
  <c r="F390" i="5"/>
  <c r="E390" i="5"/>
  <c r="D390" i="5"/>
  <c r="AG389" i="5"/>
  <c r="AF389" i="5"/>
  <c r="AE389" i="5"/>
  <c r="AD389" i="5"/>
  <c r="AC389" i="5"/>
  <c r="AB389" i="5"/>
  <c r="AA389" i="5"/>
  <c r="Z389" i="5"/>
  <c r="Y389" i="5"/>
  <c r="X389" i="5"/>
  <c r="W389" i="5"/>
  <c r="V389" i="5"/>
  <c r="U389" i="5"/>
  <c r="T389" i="5"/>
  <c r="S389" i="5"/>
  <c r="R389" i="5"/>
  <c r="P389" i="5"/>
  <c r="O389" i="5"/>
  <c r="N389" i="5"/>
  <c r="M389" i="5"/>
  <c r="L389" i="5"/>
  <c r="K389" i="5"/>
  <c r="J389" i="5"/>
  <c r="I389" i="5"/>
  <c r="H389" i="5"/>
  <c r="G389" i="5"/>
  <c r="F389" i="5"/>
  <c r="E389" i="5"/>
  <c r="D389" i="5"/>
  <c r="AG388" i="5"/>
  <c r="AF388" i="5"/>
  <c r="AE388" i="5"/>
  <c r="AD388" i="5"/>
  <c r="AC388" i="5"/>
  <c r="AB388" i="5"/>
  <c r="AA388" i="5"/>
  <c r="Z388" i="5"/>
  <c r="Y388" i="5"/>
  <c r="X388" i="5"/>
  <c r="W388" i="5"/>
  <c r="V388" i="5"/>
  <c r="U388" i="5"/>
  <c r="T388" i="5"/>
  <c r="S388" i="5"/>
  <c r="R388" i="5"/>
  <c r="P388" i="5"/>
  <c r="O388" i="5"/>
  <c r="N388" i="5"/>
  <c r="M388" i="5"/>
  <c r="L388" i="5"/>
  <c r="K388" i="5"/>
  <c r="J388" i="5"/>
  <c r="I388" i="5"/>
  <c r="H388" i="5"/>
  <c r="G388" i="5"/>
  <c r="F388" i="5"/>
  <c r="E388" i="5"/>
  <c r="D388" i="5"/>
  <c r="AG387" i="5"/>
  <c r="AF387" i="5"/>
  <c r="AE387" i="5"/>
  <c r="AD387" i="5"/>
  <c r="AC387" i="5"/>
  <c r="AB387" i="5"/>
  <c r="AA387" i="5"/>
  <c r="Z387" i="5"/>
  <c r="Y387" i="5"/>
  <c r="X387" i="5"/>
  <c r="W387" i="5"/>
  <c r="V387" i="5"/>
  <c r="U387" i="5"/>
  <c r="T387" i="5"/>
  <c r="S387" i="5"/>
  <c r="R387" i="5"/>
  <c r="P387" i="5"/>
  <c r="O387" i="5"/>
  <c r="N387" i="5"/>
  <c r="M387" i="5"/>
  <c r="L387" i="5"/>
  <c r="K387" i="5"/>
  <c r="J387" i="5"/>
  <c r="I387" i="5"/>
  <c r="H387" i="5"/>
  <c r="G387" i="5"/>
  <c r="F387" i="5"/>
  <c r="E387" i="5"/>
  <c r="D387" i="5"/>
  <c r="AG386" i="5"/>
  <c r="AF386" i="5"/>
  <c r="AE386" i="5"/>
  <c r="AD386" i="5"/>
  <c r="AC386" i="5"/>
  <c r="AB386" i="5"/>
  <c r="AA386" i="5"/>
  <c r="Z386" i="5"/>
  <c r="Y386" i="5"/>
  <c r="X386" i="5"/>
  <c r="W386" i="5"/>
  <c r="V386" i="5"/>
  <c r="U386" i="5"/>
  <c r="T386" i="5"/>
  <c r="S386" i="5"/>
  <c r="R386" i="5"/>
  <c r="P386" i="5"/>
  <c r="O386" i="5"/>
  <c r="N386" i="5"/>
  <c r="M386" i="5"/>
  <c r="L386" i="5"/>
  <c r="K386" i="5"/>
  <c r="J386" i="5"/>
  <c r="I386" i="5"/>
  <c r="H386" i="5"/>
  <c r="G386" i="5"/>
  <c r="F386" i="5"/>
  <c r="E386" i="5"/>
  <c r="D386" i="5"/>
  <c r="AG385" i="5"/>
  <c r="AF385" i="5"/>
  <c r="AE385" i="5"/>
  <c r="AD385" i="5"/>
  <c r="AC385" i="5"/>
  <c r="AB385" i="5"/>
  <c r="AA385" i="5"/>
  <c r="Z385" i="5"/>
  <c r="Y385" i="5"/>
  <c r="X385" i="5"/>
  <c r="W385" i="5"/>
  <c r="V385" i="5"/>
  <c r="U385" i="5"/>
  <c r="T385" i="5"/>
  <c r="S385" i="5"/>
  <c r="R385" i="5"/>
  <c r="P385" i="5"/>
  <c r="O385" i="5"/>
  <c r="N385" i="5"/>
  <c r="M385" i="5"/>
  <c r="L385" i="5"/>
  <c r="K385" i="5"/>
  <c r="J385" i="5"/>
  <c r="I385" i="5"/>
  <c r="H385" i="5"/>
  <c r="G385" i="5"/>
  <c r="F385" i="5"/>
  <c r="E385" i="5"/>
  <c r="D385" i="5"/>
  <c r="AG384" i="5"/>
  <c r="AF384" i="5"/>
  <c r="AE384" i="5"/>
  <c r="AD384" i="5"/>
  <c r="AC384" i="5"/>
  <c r="AB384" i="5"/>
  <c r="AA384" i="5"/>
  <c r="Z384" i="5"/>
  <c r="Y384" i="5"/>
  <c r="X384" i="5"/>
  <c r="W384" i="5"/>
  <c r="V384" i="5"/>
  <c r="U384" i="5"/>
  <c r="T384" i="5"/>
  <c r="S384" i="5"/>
  <c r="R384" i="5"/>
  <c r="P384" i="5"/>
  <c r="O384" i="5"/>
  <c r="N384" i="5"/>
  <c r="M384" i="5"/>
  <c r="L384" i="5"/>
  <c r="K384" i="5"/>
  <c r="J384" i="5"/>
  <c r="I384" i="5"/>
  <c r="H384" i="5"/>
  <c r="G384" i="5"/>
  <c r="F384" i="5"/>
  <c r="E384" i="5"/>
  <c r="D384" i="5"/>
  <c r="AG383" i="5"/>
  <c r="AF383" i="5"/>
  <c r="AE383" i="5"/>
  <c r="AD383" i="5"/>
  <c r="AC383" i="5"/>
  <c r="AB383" i="5"/>
  <c r="AA383" i="5"/>
  <c r="Z383" i="5"/>
  <c r="Y383" i="5"/>
  <c r="X383" i="5"/>
  <c r="W383" i="5"/>
  <c r="V383" i="5"/>
  <c r="U383" i="5"/>
  <c r="T383" i="5"/>
  <c r="S383" i="5"/>
  <c r="R383" i="5"/>
  <c r="P383" i="5"/>
  <c r="O383" i="5"/>
  <c r="N383" i="5"/>
  <c r="M383" i="5"/>
  <c r="L383" i="5"/>
  <c r="K383" i="5"/>
  <c r="J383" i="5"/>
  <c r="I383" i="5"/>
  <c r="H383" i="5"/>
  <c r="G383" i="5"/>
  <c r="F383" i="5"/>
  <c r="E383" i="5"/>
  <c r="D383" i="5"/>
  <c r="AG382" i="5"/>
  <c r="AF382" i="5"/>
  <c r="AE382" i="5"/>
  <c r="AD382" i="5"/>
  <c r="AC382" i="5"/>
  <c r="AB382" i="5"/>
  <c r="AA382" i="5"/>
  <c r="Z382" i="5"/>
  <c r="Y382" i="5"/>
  <c r="X382" i="5"/>
  <c r="W382" i="5"/>
  <c r="V382" i="5"/>
  <c r="U382" i="5"/>
  <c r="T382" i="5"/>
  <c r="S382" i="5"/>
  <c r="R382" i="5"/>
  <c r="P382" i="5"/>
  <c r="O382" i="5"/>
  <c r="N382" i="5"/>
  <c r="M382" i="5"/>
  <c r="L382" i="5"/>
  <c r="K382" i="5"/>
  <c r="J382" i="5"/>
  <c r="I382" i="5"/>
  <c r="H382" i="5"/>
  <c r="G382" i="5"/>
  <c r="F382" i="5"/>
  <c r="E382" i="5"/>
  <c r="D382" i="5"/>
  <c r="AG381" i="5"/>
  <c r="AF381" i="5"/>
  <c r="AE381" i="5"/>
  <c r="AD381" i="5"/>
  <c r="AC381" i="5"/>
  <c r="AB381" i="5"/>
  <c r="AA381" i="5"/>
  <c r="Z381" i="5"/>
  <c r="Y381" i="5"/>
  <c r="X381" i="5"/>
  <c r="W381" i="5"/>
  <c r="V381" i="5"/>
  <c r="U381" i="5"/>
  <c r="T381" i="5"/>
  <c r="S381" i="5"/>
  <c r="R381" i="5"/>
  <c r="P381" i="5"/>
  <c r="O381" i="5"/>
  <c r="N381" i="5"/>
  <c r="M381" i="5"/>
  <c r="L381" i="5"/>
  <c r="K381" i="5"/>
  <c r="J381" i="5"/>
  <c r="I381" i="5"/>
  <c r="H381" i="5"/>
  <c r="G381" i="5"/>
  <c r="F381" i="5"/>
  <c r="E381" i="5"/>
  <c r="D381" i="5"/>
  <c r="AG380" i="5"/>
  <c r="AF380" i="5"/>
  <c r="AE380" i="5"/>
  <c r="AD380" i="5"/>
  <c r="AC380" i="5"/>
  <c r="AB380" i="5"/>
  <c r="AA380" i="5"/>
  <c r="Z380" i="5"/>
  <c r="Y380" i="5"/>
  <c r="X380" i="5"/>
  <c r="W380" i="5"/>
  <c r="V380" i="5"/>
  <c r="U380" i="5"/>
  <c r="T380" i="5"/>
  <c r="S380" i="5"/>
  <c r="R380" i="5"/>
  <c r="P380" i="5"/>
  <c r="O380" i="5"/>
  <c r="N380" i="5"/>
  <c r="M380" i="5"/>
  <c r="L380" i="5"/>
  <c r="K380" i="5"/>
  <c r="J380" i="5"/>
  <c r="I380" i="5"/>
  <c r="H380" i="5"/>
  <c r="G380" i="5"/>
  <c r="F380" i="5"/>
  <c r="E380" i="5"/>
  <c r="D380" i="5"/>
  <c r="AG379" i="5"/>
  <c r="AF379" i="5"/>
  <c r="AE379" i="5"/>
  <c r="AD379" i="5"/>
  <c r="AC379" i="5"/>
  <c r="AB379" i="5"/>
  <c r="AA379" i="5"/>
  <c r="Z379" i="5"/>
  <c r="Y379" i="5"/>
  <c r="X379" i="5"/>
  <c r="W379" i="5"/>
  <c r="V379" i="5"/>
  <c r="U379" i="5"/>
  <c r="T379" i="5"/>
  <c r="S379" i="5"/>
  <c r="R379" i="5"/>
  <c r="P379" i="5"/>
  <c r="O379" i="5"/>
  <c r="N379" i="5"/>
  <c r="M379" i="5"/>
  <c r="L379" i="5"/>
  <c r="K379" i="5"/>
  <c r="J379" i="5"/>
  <c r="I379" i="5"/>
  <c r="H379" i="5"/>
  <c r="G379" i="5"/>
  <c r="F379" i="5"/>
  <c r="E379" i="5"/>
  <c r="D379" i="5"/>
  <c r="AG378" i="5"/>
  <c r="AF378" i="5"/>
  <c r="AE378" i="5"/>
  <c r="AD378" i="5"/>
  <c r="AC378" i="5"/>
  <c r="AB378" i="5"/>
  <c r="AA378" i="5"/>
  <c r="Z378" i="5"/>
  <c r="Y378" i="5"/>
  <c r="X378" i="5"/>
  <c r="W378" i="5"/>
  <c r="V378" i="5"/>
  <c r="U378" i="5"/>
  <c r="T378" i="5"/>
  <c r="S378" i="5"/>
  <c r="R378" i="5"/>
  <c r="P378" i="5"/>
  <c r="O378" i="5"/>
  <c r="N378" i="5"/>
  <c r="M378" i="5"/>
  <c r="L378" i="5"/>
  <c r="K378" i="5"/>
  <c r="J378" i="5"/>
  <c r="I378" i="5"/>
  <c r="H378" i="5"/>
  <c r="G378" i="5"/>
  <c r="F378" i="5"/>
  <c r="E378" i="5"/>
  <c r="D378" i="5"/>
  <c r="AG377" i="5"/>
  <c r="AF377" i="5"/>
  <c r="AE377" i="5"/>
  <c r="AD377" i="5"/>
  <c r="AC377" i="5"/>
  <c r="AB377" i="5"/>
  <c r="AA377" i="5"/>
  <c r="Z377" i="5"/>
  <c r="Y377" i="5"/>
  <c r="X377" i="5"/>
  <c r="W377" i="5"/>
  <c r="V377" i="5"/>
  <c r="U377" i="5"/>
  <c r="T377" i="5"/>
  <c r="S377" i="5"/>
  <c r="R377" i="5"/>
  <c r="P377" i="5"/>
  <c r="O377" i="5"/>
  <c r="N377" i="5"/>
  <c r="M377" i="5"/>
  <c r="L377" i="5"/>
  <c r="K377" i="5"/>
  <c r="J377" i="5"/>
  <c r="I377" i="5"/>
  <c r="H377" i="5"/>
  <c r="G377" i="5"/>
  <c r="F377" i="5"/>
  <c r="E377" i="5"/>
  <c r="D377" i="5"/>
  <c r="AG376" i="5"/>
  <c r="AF376" i="5"/>
  <c r="AE376" i="5"/>
  <c r="AD376" i="5"/>
  <c r="AC376" i="5"/>
  <c r="AB376" i="5"/>
  <c r="AA376" i="5"/>
  <c r="Z376" i="5"/>
  <c r="Y376" i="5"/>
  <c r="X376" i="5"/>
  <c r="W376" i="5"/>
  <c r="V376" i="5"/>
  <c r="U376" i="5"/>
  <c r="T376" i="5"/>
  <c r="S376" i="5"/>
  <c r="R376" i="5"/>
  <c r="P376" i="5"/>
  <c r="O376" i="5"/>
  <c r="N376" i="5"/>
  <c r="M376" i="5"/>
  <c r="L376" i="5"/>
  <c r="K376" i="5"/>
  <c r="J376" i="5"/>
  <c r="I376" i="5"/>
  <c r="H376" i="5"/>
  <c r="G376" i="5"/>
  <c r="F376" i="5"/>
  <c r="E376" i="5"/>
  <c r="D376" i="5"/>
  <c r="AG375" i="5"/>
  <c r="AF375" i="5"/>
  <c r="AE375" i="5"/>
  <c r="AD375" i="5"/>
  <c r="AC375" i="5"/>
  <c r="AB375" i="5"/>
  <c r="AA375" i="5"/>
  <c r="Z375" i="5"/>
  <c r="Y375" i="5"/>
  <c r="X375" i="5"/>
  <c r="W375" i="5"/>
  <c r="V375" i="5"/>
  <c r="U375" i="5"/>
  <c r="T375" i="5"/>
  <c r="S375" i="5"/>
  <c r="R375" i="5"/>
  <c r="P375" i="5"/>
  <c r="O375" i="5"/>
  <c r="N375" i="5"/>
  <c r="M375" i="5"/>
  <c r="L375" i="5"/>
  <c r="K375" i="5"/>
  <c r="J375" i="5"/>
  <c r="I375" i="5"/>
  <c r="H375" i="5"/>
  <c r="G375" i="5"/>
  <c r="F375" i="5"/>
  <c r="E375" i="5"/>
  <c r="D375" i="5"/>
  <c r="AG374" i="5"/>
  <c r="AF374" i="5"/>
  <c r="AE374" i="5"/>
  <c r="AD374" i="5"/>
  <c r="AC374" i="5"/>
  <c r="AB374" i="5"/>
  <c r="AA374" i="5"/>
  <c r="Z374" i="5"/>
  <c r="Y374" i="5"/>
  <c r="X374" i="5"/>
  <c r="W374" i="5"/>
  <c r="V374" i="5"/>
  <c r="U374" i="5"/>
  <c r="T374" i="5"/>
  <c r="S374" i="5"/>
  <c r="R374" i="5"/>
  <c r="P374" i="5"/>
  <c r="O374" i="5"/>
  <c r="N374" i="5"/>
  <c r="M374" i="5"/>
  <c r="L374" i="5"/>
  <c r="K374" i="5"/>
  <c r="J374" i="5"/>
  <c r="I374" i="5"/>
  <c r="H374" i="5"/>
  <c r="G374" i="5"/>
  <c r="F374" i="5"/>
  <c r="E374" i="5"/>
  <c r="D374" i="5"/>
  <c r="AG373" i="5"/>
  <c r="AF373" i="5"/>
  <c r="AE373" i="5"/>
  <c r="AD373" i="5"/>
  <c r="AC373" i="5"/>
  <c r="AB373" i="5"/>
  <c r="AA373" i="5"/>
  <c r="Z373" i="5"/>
  <c r="Y373" i="5"/>
  <c r="X373" i="5"/>
  <c r="W373" i="5"/>
  <c r="V373" i="5"/>
  <c r="U373" i="5"/>
  <c r="T373" i="5"/>
  <c r="S373" i="5"/>
  <c r="R373" i="5"/>
  <c r="P373" i="5"/>
  <c r="O373" i="5"/>
  <c r="N373" i="5"/>
  <c r="M373" i="5"/>
  <c r="L373" i="5"/>
  <c r="K373" i="5"/>
  <c r="J373" i="5"/>
  <c r="I373" i="5"/>
  <c r="H373" i="5"/>
  <c r="G373" i="5"/>
  <c r="F373" i="5"/>
  <c r="E373" i="5"/>
  <c r="D373" i="5"/>
  <c r="AG372" i="5"/>
  <c r="AF372" i="5"/>
  <c r="AE372" i="5"/>
  <c r="AD372" i="5"/>
  <c r="AC372" i="5"/>
  <c r="AB372" i="5"/>
  <c r="AA372" i="5"/>
  <c r="Z372" i="5"/>
  <c r="Y372" i="5"/>
  <c r="X372" i="5"/>
  <c r="W372" i="5"/>
  <c r="V372" i="5"/>
  <c r="U372" i="5"/>
  <c r="T372" i="5"/>
  <c r="S372" i="5"/>
  <c r="R372" i="5"/>
  <c r="P372" i="5"/>
  <c r="O372" i="5"/>
  <c r="N372" i="5"/>
  <c r="M372" i="5"/>
  <c r="L372" i="5"/>
  <c r="K372" i="5"/>
  <c r="J372" i="5"/>
  <c r="I372" i="5"/>
  <c r="H372" i="5"/>
  <c r="G372" i="5"/>
  <c r="F372" i="5"/>
  <c r="E372" i="5"/>
  <c r="D372" i="5"/>
  <c r="AG371" i="5"/>
  <c r="AF371" i="5"/>
  <c r="AE371" i="5"/>
  <c r="AD371" i="5"/>
  <c r="AC371" i="5"/>
  <c r="AB371" i="5"/>
  <c r="AA371" i="5"/>
  <c r="Z371" i="5"/>
  <c r="Y371" i="5"/>
  <c r="X371" i="5"/>
  <c r="W371" i="5"/>
  <c r="V371" i="5"/>
  <c r="U371" i="5"/>
  <c r="T371" i="5"/>
  <c r="S371" i="5"/>
  <c r="R371" i="5"/>
  <c r="P371" i="5"/>
  <c r="O371" i="5"/>
  <c r="N371" i="5"/>
  <c r="M371" i="5"/>
  <c r="L371" i="5"/>
  <c r="K371" i="5"/>
  <c r="J371" i="5"/>
  <c r="I371" i="5"/>
  <c r="H371" i="5"/>
  <c r="G371" i="5"/>
  <c r="F371" i="5"/>
  <c r="E371" i="5"/>
  <c r="D371" i="5"/>
  <c r="AG370" i="5"/>
  <c r="AF370" i="5"/>
  <c r="AE370" i="5"/>
  <c r="AD370" i="5"/>
  <c r="AC370" i="5"/>
  <c r="AB370" i="5"/>
  <c r="AA370" i="5"/>
  <c r="Z370" i="5"/>
  <c r="Y370" i="5"/>
  <c r="X370" i="5"/>
  <c r="W370" i="5"/>
  <c r="V370" i="5"/>
  <c r="U370" i="5"/>
  <c r="T370" i="5"/>
  <c r="S370" i="5"/>
  <c r="R370" i="5"/>
  <c r="P370" i="5"/>
  <c r="O370" i="5"/>
  <c r="N370" i="5"/>
  <c r="M370" i="5"/>
  <c r="L370" i="5"/>
  <c r="K370" i="5"/>
  <c r="J370" i="5"/>
  <c r="I370" i="5"/>
  <c r="H370" i="5"/>
  <c r="G370" i="5"/>
  <c r="F370" i="5"/>
  <c r="E370" i="5"/>
  <c r="D370" i="5"/>
  <c r="AG369" i="5"/>
  <c r="AF369" i="5"/>
  <c r="AE369" i="5"/>
  <c r="AD369" i="5"/>
  <c r="AC369" i="5"/>
  <c r="AB369" i="5"/>
  <c r="AA369" i="5"/>
  <c r="Z369" i="5"/>
  <c r="Y369" i="5"/>
  <c r="X369" i="5"/>
  <c r="W369" i="5"/>
  <c r="V369" i="5"/>
  <c r="U369" i="5"/>
  <c r="T369" i="5"/>
  <c r="S369" i="5"/>
  <c r="R369" i="5"/>
  <c r="P369" i="5"/>
  <c r="O369" i="5"/>
  <c r="N369" i="5"/>
  <c r="M369" i="5"/>
  <c r="L369" i="5"/>
  <c r="K369" i="5"/>
  <c r="J369" i="5"/>
  <c r="I369" i="5"/>
  <c r="H369" i="5"/>
  <c r="G369" i="5"/>
  <c r="F369" i="5"/>
  <c r="E369" i="5"/>
  <c r="D369" i="5"/>
  <c r="AG368" i="5"/>
  <c r="AF368" i="5"/>
  <c r="AE368" i="5"/>
  <c r="AD368" i="5"/>
  <c r="AC368" i="5"/>
  <c r="AB368" i="5"/>
  <c r="AA368" i="5"/>
  <c r="Z368" i="5"/>
  <c r="Y368" i="5"/>
  <c r="X368" i="5"/>
  <c r="W368" i="5"/>
  <c r="V368" i="5"/>
  <c r="U368" i="5"/>
  <c r="T368" i="5"/>
  <c r="S368" i="5"/>
  <c r="R368" i="5"/>
  <c r="P368" i="5"/>
  <c r="O368" i="5"/>
  <c r="N368" i="5"/>
  <c r="M368" i="5"/>
  <c r="L368" i="5"/>
  <c r="K368" i="5"/>
  <c r="J368" i="5"/>
  <c r="I368" i="5"/>
  <c r="H368" i="5"/>
  <c r="G368" i="5"/>
  <c r="F368" i="5"/>
  <c r="E368" i="5"/>
  <c r="D368" i="5"/>
  <c r="AG367" i="5"/>
  <c r="AF367" i="5"/>
  <c r="AE367" i="5"/>
  <c r="AD367" i="5"/>
  <c r="AC367" i="5"/>
  <c r="AB367" i="5"/>
  <c r="AA367" i="5"/>
  <c r="Z367" i="5"/>
  <c r="Y367" i="5"/>
  <c r="X367" i="5"/>
  <c r="W367" i="5"/>
  <c r="V367" i="5"/>
  <c r="U367" i="5"/>
  <c r="T367" i="5"/>
  <c r="S367" i="5"/>
  <c r="R367" i="5"/>
  <c r="P367" i="5"/>
  <c r="O367" i="5"/>
  <c r="N367" i="5"/>
  <c r="M367" i="5"/>
  <c r="L367" i="5"/>
  <c r="K367" i="5"/>
  <c r="J367" i="5"/>
  <c r="I367" i="5"/>
  <c r="H367" i="5"/>
  <c r="G367" i="5"/>
  <c r="F367" i="5"/>
  <c r="E367" i="5"/>
  <c r="D367" i="5"/>
  <c r="AG366" i="5"/>
  <c r="AF366" i="5"/>
  <c r="AE366" i="5"/>
  <c r="AD366" i="5"/>
  <c r="AC366" i="5"/>
  <c r="AB366" i="5"/>
  <c r="AA366" i="5"/>
  <c r="Z366" i="5"/>
  <c r="Y366" i="5"/>
  <c r="X366" i="5"/>
  <c r="W366" i="5"/>
  <c r="V366" i="5"/>
  <c r="U366" i="5"/>
  <c r="T366" i="5"/>
  <c r="S366" i="5"/>
  <c r="R366" i="5"/>
  <c r="P366" i="5"/>
  <c r="O366" i="5"/>
  <c r="N366" i="5"/>
  <c r="M366" i="5"/>
  <c r="L366" i="5"/>
  <c r="K366" i="5"/>
  <c r="J366" i="5"/>
  <c r="I366" i="5"/>
  <c r="H366" i="5"/>
  <c r="G366" i="5"/>
  <c r="F366" i="5"/>
  <c r="E366" i="5"/>
  <c r="D366" i="5"/>
  <c r="AG365" i="5"/>
  <c r="AF365" i="5"/>
  <c r="AE365" i="5"/>
  <c r="AD365" i="5"/>
  <c r="AC365" i="5"/>
  <c r="AB365" i="5"/>
  <c r="AA365" i="5"/>
  <c r="Z365" i="5"/>
  <c r="Y365" i="5"/>
  <c r="X365" i="5"/>
  <c r="W365" i="5"/>
  <c r="V365" i="5"/>
  <c r="U365" i="5"/>
  <c r="T365" i="5"/>
  <c r="S365" i="5"/>
  <c r="R365" i="5"/>
  <c r="P365" i="5"/>
  <c r="O365" i="5"/>
  <c r="N365" i="5"/>
  <c r="M365" i="5"/>
  <c r="L365" i="5"/>
  <c r="K365" i="5"/>
  <c r="J365" i="5"/>
  <c r="I365" i="5"/>
  <c r="H365" i="5"/>
  <c r="G365" i="5"/>
  <c r="F365" i="5"/>
  <c r="E365" i="5"/>
  <c r="D365" i="5"/>
  <c r="AG364" i="5"/>
  <c r="AF364" i="5"/>
  <c r="AE364" i="5"/>
  <c r="AD364" i="5"/>
  <c r="AC364" i="5"/>
  <c r="AB364" i="5"/>
  <c r="AA364" i="5"/>
  <c r="Z364" i="5"/>
  <c r="Y364" i="5"/>
  <c r="X364" i="5"/>
  <c r="W364" i="5"/>
  <c r="V364" i="5"/>
  <c r="U364" i="5"/>
  <c r="T364" i="5"/>
  <c r="S364" i="5"/>
  <c r="R364" i="5"/>
  <c r="P364" i="5"/>
  <c r="O364" i="5"/>
  <c r="N364" i="5"/>
  <c r="M364" i="5"/>
  <c r="L364" i="5"/>
  <c r="K364" i="5"/>
  <c r="J364" i="5"/>
  <c r="I364" i="5"/>
  <c r="H364" i="5"/>
  <c r="G364" i="5"/>
  <c r="F364" i="5"/>
  <c r="E364" i="5"/>
  <c r="D364" i="5"/>
  <c r="AG363" i="5"/>
  <c r="AF363" i="5"/>
  <c r="AE363" i="5"/>
  <c r="AD363" i="5"/>
  <c r="AC363" i="5"/>
  <c r="AB363" i="5"/>
  <c r="AA363" i="5"/>
  <c r="Z363" i="5"/>
  <c r="Y363" i="5"/>
  <c r="X363" i="5"/>
  <c r="W363" i="5"/>
  <c r="V363" i="5"/>
  <c r="U363" i="5"/>
  <c r="T363" i="5"/>
  <c r="S363" i="5"/>
  <c r="R363" i="5"/>
  <c r="P363" i="5"/>
  <c r="O363" i="5"/>
  <c r="N363" i="5"/>
  <c r="M363" i="5"/>
  <c r="L363" i="5"/>
  <c r="K363" i="5"/>
  <c r="J363" i="5"/>
  <c r="I363" i="5"/>
  <c r="H363" i="5"/>
  <c r="G363" i="5"/>
  <c r="F363" i="5"/>
  <c r="E363" i="5"/>
  <c r="D363" i="5"/>
  <c r="AG362" i="5"/>
  <c r="AF362" i="5"/>
  <c r="AE362" i="5"/>
  <c r="AD362" i="5"/>
  <c r="AC362" i="5"/>
  <c r="AB362" i="5"/>
  <c r="AA362" i="5"/>
  <c r="Z362" i="5"/>
  <c r="Y362" i="5"/>
  <c r="X362" i="5"/>
  <c r="W362" i="5"/>
  <c r="V362" i="5"/>
  <c r="U362" i="5"/>
  <c r="T362" i="5"/>
  <c r="S362" i="5"/>
  <c r="R362" i="5"/>
  <c r="P362" i="5"/>
  <c r="O362" i="5"/>
  <c r="N362" i="5"/>
  <c r="M362" i="5"/>
  <c r="L362" i="5"/>
  <c r="K362" i="5"/>
  <c r="J362" i="5"/>
  <c r="I362" i="5"/>
  <c r="H362" i="5"/>
  <c r="G362" i="5"/>
  <c r="F362" i="5"/>
  <c r="E362" i="5"/>
  <c r="D362" i="5"/>
  <c r="AG361" i="5"/>
  <c r="AF361" i="5"/>
  <c r="AE361" i="5"/>
  <c r="AD361" i="5"/>
  <c r="AC361" i="5"/>
  <c r="AB361" i="5"/>
  <c r="AA361" i="5"/>
  <c r="Z361" i="5"/>
  <c r="Y361" i="5"/>
  <c r="X361" i="5"/>
  <c r="W361" i="5"/>
  <c r="V361" i="5"/>
  <c r="U361" i="5"/>
  <c r="T361" i="5"/>
  <c r="S361" i="5"/>
  <c r="R361" i="5"/>
  <c r="P361" i="5"/>
  <c r="O361" i="5"/>
  <c r="N361" i="5"/>
  <c r="M361" i="5"/>
  <c r="L361" i="5"/>
  <c r="K361" i="5"/>
  <c r="J361" i="5"/>
  <c r="I361" i="5"/>
  <c r="H361" i="5"/>
  <c r="G361" i="5"/>
  <c r="F361" i="5"/>
  <c r="E361" i="5"/>
  <c r="D361" i="5"/>
  <c r="AG360" i="5"/>
  <c r="AF360" i="5"/>
  <c r="AE360" i="5"/>
  <c r="AD360" i="5"/>
  <c r="AC360" i="5"/>
  <c r="AB360" i="5"/>
  <c r="AA360" i="5"/>
  <c r="Z360" i="5"/>
  <c r="Y360" i="5"/>
  <c r="X360" i="5"/>
  <c r="W360" i="5"/>
  <c r="V360" i="5"/>
  <c r="U360" i="5"/>
  <c r="T360" i="5"/>
  <c r="S360" i="5"/>
  <c r="R360" i="5"/>
  <c r="P360" i="5"/>
  <c r="O360" i="5"/>
  <c r="N360" i="5"/>
  <c r="M360" i="5"/>
  <c r="L360" i="5"/>
  <c r="K360" i="5"/>
  <c r="J360" i="5"/>
  <c r="I360" i="5"/>
  <c r="H360" i="5"/>
  <c r="G360" i="5"/>
  <c r="F360" i="5"/>
  <c r="E360" i="5"/>
  <c r="D360" i="5"/>
  <c r="AG359" i="5"/>
  <c r="AF359" i="5"/>
  <c r="AE359" i="5"/>
  <c r="AD359" i="5"/>
  <c r="AC359" i="5"/>
  <c r="AB359" i="5"/>
  <c r="AA359" i="5"/>
  <c r="Z359" i="5"/>
  <c r="Y359" i="5"/>
  <c r="X359" i="5"/>
  <c r="W359" i="5"/>
  <c r="V359" i="5"/>
  <c r="U359" i="5"/>
  <c r="T359" i="5"/>
  <c r="S359" i="5"/>
  <c r="R359" i="5"/>
  <c r="P359" i="5"/>
  <c r="O359" i="5"/>
  <c r="N359" i="5"/>
  <c r="M359" i="5"/>
  <c r="L359" i="5"/>
  <c r="K359" i="5"/>
  <c r="J359" i="5"/>
  <c r="I359" i="5"/>
  <c r="H359" i="5"/>
  <c r="G359" i="5"/>
  <c r="F359" i="5"/>
  <c r="E359" i="5"/>
  <c r="D359" i="5"/>
  <c r="AG358" i="5"/>
  <c r="AF358" i="5"/>
  <c r="AE358" i="5"/>
  <c r="AD358" i="5"/>
  <c r="AC358" i="5"/>
  <c r="AB358" i="5"/>
  <c r="AA358" i="5"/>
  <c r="Z358" i="5"/>
  <c r="Y358" i="5"/>
  <c r="X358" i="5"/>
  <c r="W358" i="5"/>
  <c r="V358" i="5"/>
  <c r="U358" i="5"/>
  <c r="T358" i="5"/>
  <c r="S358" i="5"/>
  <c r="R358" i="5"/>
  <c r="P358" i="5"/>
  <c r="O358" i="5"/>
  <c r="N358" i="5"/>
  <c r="M358" i="5"/>
  <c r="L358" i="5"/>
  <c r="K358" i="5"/>
  <c r="J358" i="5"/>
  <c r="I358" i="5"/>
  <c r="H358" i="5"/>
  <c r="G358" i="5"/>
  <c r="F358" i="5"/>
  <c r="E358" i="5"/>
  <c r="D358" i="5"/>
  <c r="AG357" i="5"/>
  <c r="AF357" i="5"/>
  <c r="AE357" i="5"/>
  <c r="AD357" i="5"/>
  <c r="AC357" i="5"/>
  <c r="AB357" i="5"/>
  <c r="AA357" i="5"/>
  <c r="Z357" i="5"/>
  <c r="Y357" i="5"/>
  <c r="X357" i="5"/>
  <c r="W357" i="5"/>
  <c r="V357" i="5"/>
  <c r="U357" i="5"/>
  <c r="T357" i="5"/>
  <c r="S357" i="5"/>
  <c r="R357" i="5"/>
  <c r="P357" i="5"/>
  <c r="O357" i="5"/>
  <c r="N357" i="5"/>
  <c r="M357" i="5"/>
  <c r="L357" i="5"/>
  <c r="K357" i="5"/>
  <c r="J357" i="5"/>
  <c r="I357" i="5"/>
  <c r="H357" i="5"/>
  <c r="G357" i="5"/>
  <c r="F357" i="5"/>
  <c r="E357" i="5"/>
  <c r="D357" i="5"/>
  <c r="AG356" i="5"/>
  <c r="AF356" i="5"/>
  <c r="AE356" i="5"/>
  <c r="AD356" i="5"/>
  <c r="AC356" i="5"/>
  <c r="AB356" i="5"/>
  <c r="AA356" i="5"/>
  <c r="Z356" i="5"/>
  <c r="Y356" i="5"/>
  <c r="X356" i="5"/>
  <c r="W356" i="5"/>
  <c r="V356" i="5"/>
  <c r="U356" i="5"/>
  <c r="T356" i="5"/>
  <c r="S356" i="5"/>
  <c r="R356" i="5"/>
  <c r="P356" i="5"/>
  <c r="O356" i="5"/>
  <c r="N356" i="5"/>
  <c r="M356" i="5"/>
  <c r="L356" i="5"/>
  <c r="K356" i="5"/>
  <c r="J356" i="5"/>
  <c r="I356" i="5"/>
  <c r="H356" i="5"/>
  <c r="G356" i="5"/>
  <c r="F356" i="5"/>
  <c r="E356" i="5"/>
  <c r="D356" i="5"/>
  <c r="AG355" i="5"/>
  <c r="AF355" i="5"/>
  <c r="AE355" i="5"/>
  <c r="AD355" i="5"/>
  <c r="AC355" i="5"/>
  <c r="AB355" i="5"/>
  <c r="AA355" i="5"/>
  <c r="Z355" i="5"/>
  <c r="Y355" i="5"/>
  <c r="X355" i="5"/>
  <c r="W355" i="5"/>
  <c r="V355" i="5"/>
  <c r="U355" i="5"/>
  <c r="T355" i="5"/>
  <c r="S355" i="5"/>
  <c r="R355" i="5"/>
  <c r="P355" i="5"/>
  <c r="O355" i="5"/>
  <c r="N355" i="5"/>
  <c r="M355" i="5"/>
  <c r="L355" i="5"/>
  <c r="K355" i="5"/>
  <c r="J355" i="5"/>
  <c r="I355" i="5"/>
  <c r="H355" i="5"/>
  <c r="G355" i="5"/>
  <c r="F355" i="5"/>
  <c r="E355" i="5"/>
  <c r="D355" i="5"/>
  <c r="AG354" i="5"/>
  <c r="AF354" i="5"/>
  <c r="AE354" i="5"/>
  <c r="AD354" i="5"/>
  <c r="AC354" i="5"/>
  <c r="AB354" i="5"/>
  <c r="AA354" i="5"/>
  <c r="Z354" i="5"/>
  <c r="Y354" i="5"/>
  <c r="X354" i="5"/>
  <c r="W354" i="5"/>
  <c r="V354" i="5"/>
  <c r="U354" i="5"/>
  <c r="T354" i="5"/>
  <c r="S354" i="5"/>
  <c r="R354" i="5"/>
  <c r="P354" i="5"/>
  <c r="O354" i="5"/>
  <c r="N354" i="5"/>
  <c r="M354" i="5"/>
  <c r="L354" i="5"/>
  <c r="K354" i="5"/>
  <c r="J354" i="5"/>
  <c r="I354" i="5"/>
  <c r="H354" i="5"/>
  <c r="G354" i="5"/>
  <c r="F354" i="5"/>
  <c r="E354" i="5"/>
  <c r="D354" i="5"/>
  <c r="AG353" i="5"/>
  <c r="AF353" i="5"/>
  <c r="AE353" i="5"/>
  <c r="AD353" i="5"/>
  <c r="AC353" i="5"/>
  <c r="AB353" i="5"/>
  <c r="AA353" i="5"/>
  <c r="Z353" i="5"/>
  <c r="Y353" i="5"/>
  <c r="X353" i="5"/>
  <c r="W353" i="5"/>
  <c r="V353" i="5"/>
  <c r="U353" i="5"/>
  <c r="T353" i="5"/>
  <c r="S353" i="5"/>
  <c r="R353" i="5"/>
  <c r="P353" i="5"/>
  <c r="O353" i="5"/>
  <c r="N353" i="5"/>
  <c r="M353" i="5"/>
  <c r="L353" i="5"/>
  <c r="K353" i="5"/>
  <c r="J353" i="5"/>
  <c r="I353" i="5"/>
  <c r="H353" i="5"/>
  <c r="G353" i="5"/>
  <c r="F353" i="5"/>
  <c r="E353" i="5"/>
  <c r="D353" i="5"/>
  <c r="AG352" i="5"/>
  <c r="AF352" i="5"/>
  <c r="AE352" i="5"/>
  <c r="AD352" i="5"/>
  <c r="AC352" i="5"/>
  <c r="AB352" i="5"/>
  <c r="AA352" i="5"/>
  <c r="Z352" i="5"/>
  <c r="Y352" i="5"/>
  <c r="X352" i="5"/>
  <c r="W352" i="5"/>
  <c r="V352" i="5"/>
  <c r="U352" i="5"/>
  <c r="T352" i="5"/>
  <c r="S352" i="5"/>
  <c r="R352" i="5"/>
  <c r="P352" i="5"/>
  <c r="O352" i="5"/>
  <c r="N352" i="5"/>
  <c r="M352" i="5"/>
  <c r="L352" i="5"/>
  <c r="K352" i="5"/>
  <c r="J352" i="5"/>
  <c r="I352" i="5"/>
  <c r="H352" i="5"/>
  <c r="G352" i="5"/>
  <c r="F352" i="5"/>
  <c r="E352" i="5"/>
  <c r="D352" i="5"/>
  <c r="AG351" i="5"/>
  <c r="AF351" i="5"/>
  <c r="AE351" i="5"/>
  <c r="AD351" i="5"/>
  <c r="AC351" i="5"/>
  <c r="AB351" i="5"/>
  <c r="AA351" i="5"/>
  <c r="Z351" i="5"/>
  <c r="Y351" i="5"/>
  <c r="X351" i="5"/>
  <c r="W351" i="5"/>
  <c r="V351" i="5"/>
  <c r="U351" i="5"/>
  <c r="T351" i="5"/>
  <c r="S351" i="5"/>
  <c r="R351" i="5"/>
  <c r="P351" i="5"/>
  <c r="O351" i="5"/>
  <c r="N351" i="5"/>
  <c r="M351" i="5"/>
  <c r="L351" i="5"/>
  <c r="K351" i="5"/>
  <c r="J351" i="5"/>
  <c r="I351" i="5"/>
  <c r="H351" i="5"/>
  <c r="G351" i="5"/>
  <c r="F351" i="5"/>
  <c r="E351" i="5"/>
  <c r="D351" i="5"/>
  <c r="AG350" i="5"/>
  <c r="AF350" i="5"/>
  <c r="AE350" i="5"/>
  <c r="AD350" i="5"/>
  <c r="AC350" i="5"/>
  <c r="AB350" i="5"/>
  <c r="AA350" i="5"/>
  <c r="Z350" i="5"/>
  <c r="Y350" i="5"/>
  <c r="X350" i="5"/>
  <c r="W350" i="5"/>
  <c r="V350" i="5"/>
  <c r="U350" i="5"/>
  <c r="T350" i="5"/>
  <c r="S350" i="5"/>
  <c r="R350" i="5"/>
  <c r="P350" i="5"/>
  <c r="O350" i="5"/>
  <c r="N350" i="5"/>
  <c r="M350" i="5"/>
  <c r="L350" i="5"/>
  <c r="K350" i="5"/>
  <c r="J350" i="5"/>
  <c r="I350" i="5"/>
  <c r="H350" i="5"/>
  <c r="G350" i="5"/>
  <c r="F350" i="5"/>
  <c r="E350" i="5"/>
  <c r="D350" i="5"/>
  <c r="AG349" i="5"/>
  <c r="AF349" i="5"/>
  <c r="AE349" i="5"/>
  <c r="AD349" i="5"/>
  <c r="AC349" i="5"/>
  <c r="AB349" i="5"/>
  <c r="AA349" i="5"/>
  <c r="Z349" i="5"/>
  <c r="Y349" i="5"/>
  <c r="X349" i="5"/>
  <c r="W349" i="5"/>
  <c r="V349" i="5"/>
  <c r="U349" i="5"/>
  <c r="T349" i="5"/>
  <c r="S349" i="5"/>
  <c r="R349" i="5"/>
  <c r="P349" i="5"/>
  <c r="O349" i="5"/>
  <c r="N349" i="5"/>
  <c r="M349" i="5"/>
  <c r="L349" i="5"/>
  <c r="K349" i="5"/>
  <c r="J349" i="5"/>
  <c r="I349" i="5"/>
  <c r="H349" i="5"/>
  <c r="G349" i="5"/>
  <c r="F349" i="5"/>
  <c r="E349" i="5"/>
  <c r="D349" i="5"/>
  <c r="AG348" i="5"/>
  <c r="AF348" i="5"/>
  <c r="AE348" i="5"/>
  <c r="AD348" i="5"/>
  <c r="AC348" i="5"/>
  <c r="AB348" i="5"/>
  <c r="AA348" i="5"/>
  <c r="Z348" i="5"/>
  <c r="Y348" i="5"/>
  <c r="X348" i="5"/>
  <c r="W348" i="5"/>
  <c r="V348" i="5"/>
  <c r="U348" i="5"/>
  <c r="T348" i="5"/>
  <c r="S348" i="5"/>
  <c r="R348" i="5"/>
  <c r="P348" i="5"/>
  <c r="O348" i="5"/>
  <c r="N348" i="5"/>
  <c r="M348" i="5"/>
  <c r="L348" i="5"/>
  <c r="K348" i="5"/>
  <c r="J348" i="5"/>
  <c r="I348" i="5"/>
  <c r="H348" i="5"/>
  <c r="G348" i="5"/>
  <c r="F348" i="5"/>
  <c r="E348" i="5"/>
  <c r="D348" i="5"/>
  <c r="AG347" i="5"/>
  <c r="AF347" i="5"/>
  <c r="AE347" i="5"/>
  <c r="AD347" i="5"/>
  <c r="AC347" i="5"/>
  <c r="AB347" i="5"/>
  <c r="AA347" i="5"/>
  <c r="Z347" i="5"/>
  <c r="Y347" i="5"/>
  <c r="X347" i="5"/>
  <c r="W347" i="5"/>
  <c r="V347" i="5"/>
  <c r="U347" i="5"/>
  <c r="T347" i="5"/>
  <c r="S347" i="5"/>
  <c r="R347" i="5"/>
  <c r="P347" i="5"/>
  <c r="O347" i="5"/>
  <c r="N347" i="5"/>
  <c r="M347" i="5"/>
  <c r="L347" i="5"/>
  <c r="K347" i="5"/>
  <c r="J347" i="5"/>
  <c r="I347" i="5"/>
  <c r="H347" i="5"/>
  <c r="G347" i="5"/>
  <c r="F347" i="5"/>
  <c r="E347" i="5"/>
  <c r="D347" i="5"/>
  <c r="AG346" i="5"/>
  <c r="AF346" i="5"/>
  <c r="AE346" i="5"/>
  <c r="AD346" i="5"/>
  <c r="AC346" i="5"/>
  <c r="AB346" i="5"/>
  <c r="AA346" i="5"/>
  <c r="Z346" i="5"/>
  <c r="Y346" i="5"/>
  <c r="X346" i="5"/>
  <c r="W346" i="5"/>
  <c r="V346" i="5"/>
  <c r="U346" i="5"/>
  <c r="T346" i="5"/>
  <c r="S346" i="5"/>
  <c r="R346" i="5"/>
  <c r="P346" i="5"/>
  <c r="O346" i="5"/>
  <c r="N346" i="5"/>
  <c r="M346" i="5"/>
  <c r="L346" i="5"/>
  <c r="K346" i="5"/>
  <c r="J346" i="5"/>
  <c r="I346" i="5"/>
  <c r="H346" i="5"/>
  <c r="G346" i="5"/>
  <c r="F346" i="5"/>
  <c r="E346" i="5"/>
  <c r="D346" i="5"/>
  <c r="AG345" i="5"/>
  <c r="AF345" i="5"/>
  <c r="AE345" i="5"/>
  <c r="AD345" i="5"/>
  <c r="AC345" i="5"/>
  <c r="AB345" i="5"/>
  <c r="AA345" i="5"/>
  <c r="Z345" i="5"/>
  <c r="Y345" i="5"/>
  <c r="X345" i="5"/>
  <c r="W345" i="5"/>
  <c r="V345" i="5"/>
  <c r="U345" i="5"/>
  <c r="T345" i="5"/>
  <c r="S345" i="5"/>
  <c r="R345" i="5"/>
  <c r="P345" i="5"/>
  <c r="O345" i="5"/>
  <c r="N345" i="5"/>
  <c r="M345" i="5"/>
  <c r="L345" i="5"/>
  <c r="K345" i="5"/>
  <c r="J345" i="5"/>
  <c r="I345" i="5"/>
  <c r="H345" i="5"/>
  <c r="G345" i="5"/>
  <c r="F345" i="5"/>
  <c r="E345" i="5"/>
  <c r="D345" i="5"/>
  <c r="AG344" i="5"/>
  <c r="AF344" i="5"/>
  <c r="AE344" i="5"/>
  <c r="AD344" i="5"/>
  <c r="AC344" i="5"/>
  <c r="AB344" i="5"/>
  <c r="AA344" i="5"/>
  <c r="Z344" i="5"/>
  <c r="Y344" i="5"/>
  <c r="X344" i="5"/>
  <c r="W344" i="5"/>
  <c r="V344" i="5"/>
  <c r="U344" i="5"/>
  <c r="T344" i="5"/>
  <c r="S344" i="5"/>
  <c r="R344" i="5"/>
  <c r="P344" i="5"/>
  <c r="O344" i="5"/>
  <c r="N344" i="5"/>
  <c r="M344" i="5"/>
  <c r="L344" i="5"/>
  <c r="K344" i="5"/>
  <c r="J344" i="5"/>
  <c r="I344" i="5"/>
  <c r="H344" i="5"/>
  <c r="G344" i="5"/>
  <c r="F344" i="5"/>
  <c r="E344" i="5"/>
  <c r="D344" i="5"/>
  <c r="AG343" i="5"/>
  <c r="AF343" i="5"/>
  <c r="AE343" i="5"/>
  <c r="AD343" i="5"/>
  <c r="AC343" i="5"/>
  <c r="AB343" i="5"/>
  <c r="AA343" i="5"/>
  <c r="Z343" i="5"/>
  <c r="Y343" i="5"/>
  <c r="X343" i="5"/>
  <c r="W343" i="5"/>
  <c r="V343" i="5"/>
  <c r="U343" i="5"/>
  <c r="T343" i="5"/>
  <c r="S343" i="5"/>
  <c r="R343" i="5"/>
  <c r="P343" i="5"/>
  <c r="O343" i="5"/>
  <c r="N343" i="5"/>
  <c r="M343" i="5"/>
  <c r="L343" i="5"/>
  <c r="K343" i="5"/>
  <c r="J343" i="5"/>
  <c r="I343" i="5"/>
  <c r="H343" i="5"/>
  <c r="G343" i="5"/>
  <c r="F343" i="5"/>
  <c r="E343" i="5"/>
  <c r="D343" i="5"/>
  <c r="AG342" i="5"/>
  <c r="AF342" i="5"/>
  <c r="AE342" i="5"/>
  <c r="AD342" i="5"/>
  <c r="AC342" i="5"/>
  <c r="AB342" i="5"/>
  <c r="AA342" i="5"/>
  <c r="Z342" i="5"/>
  <c r="Y342" i="5"/>
  <c r="X342" i="5"/>
  <c r="W342" i="5"/>
  <c r="V342" i="5"/>
  <c r="U342" i="5"/>
  <c r="T342" i="5"/>
  <c r="S342" i="5"/>
  <c r="R342" i="5"/>
  <c r="P342" i="5"/>
  <c r="O342" i="5"/>
  <c r="N342" i="5"/>
  <c r="M342" i="5"/>
  <c r="L342" i="5"/>
  <c r="K342" i="5"/>
  <c r="J342" i="5"/>
  <c r="I342" i="5"/>
  <c r="H342" i="5"/>
  <c r="G342" i="5"/>
  <c r="F342" i="5"/>
  <c r="E342" i="5"/>
  <c r="D342" i="5"/>
  <c r="AG341" i="5"/>
  <c r="AF341" i="5"/>
  <c r="AE341" i="5"/>
  <c r="AD341" i="5"/>
  <c r="AC341" i="5"/>
  <c r="AB341" i="5"/>
  <c r="AA341" i="5"/>
  <c r="Z341" i="5"/>
  <c r="Y341" i="5"/>
  <c r="X341" i="5"/>
  <c r="W341" i="5"/>
  <c r="V341" i="5"/>
  <c r="U341" i="5"/>
  <c r="T341" i="5"/>
  <c r="S341" i="5"/>
  <c r="R341" i="5"/>
  <c r="P341" i="5"/>
  <c r="O341" i="5"/>
  <c r="N341" i="5"/>
  <c r="M341" i="5"/>
  <c r="L341" i="5"/>
  <c r="K341" i="5"/>
  <c r="J341" i="5"/>
  <c r="I341" i="5"/>
  <c r="H341" i="5"/>
  <c r="G341" i="5"/>
  <c r="F341" i="5"/>
  <c r="E341" i="5"/>
  <c r="D341" i="5"/>
  <c r="AG340" i="5"/>
  <c r="AF340" i="5"/>
  <c r="AE340" i="5"/>
  <c r="AD340" i="5"/>
  <c r="AC340" i="5"/>
  <c r="AB340" i="5"/>
  <c r="AA340" i="5"/>
  <c r="Z340" i="5"/>
  <c r="Y340" i="5"/>
  <c r="X340" i="5"/>
  <c r="W340" i="5"/>
  <c r="V340" i="5"/>
  <c r="U340" i="5"/>
  <c r="T340" i="5"/>
  <c r="S340" i="5"/>
  <c r="R340" i="5"/>
  <c r="P340" i="5"/>
  <c r="O340" i="5"/>
  <c r="N340" i="5"/>
  <c r="M340" i="5"/>
  <c r="L340" i="5"/>
  <c r="K340" i="5"/>
  <c r="J340" i="5"/>
  <c r="I340" i="5"/>
  <c r="H340" i="5"/>
  <c r="G340" i="5"/>
  <c r="F340" i="5"/>
  <c r="E340" i="5"/>
  <c r="D340" i="5"/>
  <c r="AG339" i="5"/>
  <c r="AF339" i="5"/>
  <c r="AE339" i="5"/>
  <c r="AD339" i="5"/>
  <c r="AC339" i="5"/>
  <c r="AB339" i="5"/>
  <c r="AA339" i="5"/>
  <c r="Z339" i="5"/>
  <c r="Y339" i="5"/>
  <c r="X339" i="5"/>
  <c r="W339" i="5"/>
  <c r="V339" i="5"/>
  <c r="U339" i="5"/>
  <c r="T339" i="5"/>
  <c r="S339" i="5"/>
  <c r="R339" i="5"/>
  <c r="P339" i="5"/>
  <c r="O339" i="5"/>
  <c r="N339" i="5"/>
  <c r="M339" i="5"/>
  <c r="L339" i="5"/>
  <c r="K339" i="5"/>
  <c r="J339" i="5"/>
  <c r="I339" i="5"/>
  <c r="H339" i="5"/>
  <c r="G339" i="5"/>
  <c r="F339" i="5"/>
  <c r="E339" i="5"/>
  <c r="D339" i="5"/>
  <c r="AG338" i="5"/>
  <c r="AF338" i="5"/>
  <c r="AE338" i="5"/>
  <c r="AD338" i="5"/>
  <c r="AC338" i="5"/>
  <c r="AB338" i="5"/>
  <c r="AA338" i="5"/>
  <c r="Z338" i="5"/>
  <c r="Y338" i="5"/>
  <c r="X338" i="5"/>
  <c r="W338" i="5"/>
  <c r="V338" i="5"/>
  <c r="U338" i="5"/>
  <c r="T338" i="5"/>
  <c r="S338" i="5"/>
  <c r="R338" i="5"/>
  <c r="P338" i="5"/>
  <c r="O338" i="5"/>
  <c r="N338" i="5"/>
  <c r="M338" i="5"/>
  <c r="L338" i="5"/>
  <c r="K338" i="5"/>
  <c r="J338" i="5"/>
  <c r="I338" i="5"/>
  <c r="H338" i="5"/>
  <c r="G338" i="5"/>
  <c r="F338" i="5"/>
  <c r="E338" i="5"/>
  <c r="D338" i="5"/>
  <c r="AG337" i="5"/>
  <c r="AF337" i="5"/>
  <c r="AE337" i="5"/>
  <c r="AD337" i="5"/>
  <c r="AC337" i="5"/>
  <c r="AB337" i="5"/>
  <c r="AA337" i="5"/>
  <c r="Z337" i="5"/>
  <c r="Y337" i="5"/>
  <c r="X337" i="5"/>
  <c r="W337" i="5"/>
  <c r="V337" i="5"/>
  <c r="U337" i="5"/>
  <c r="T337" i="5"/>
  <c r="S337" i="5"/>
  <c r="R337" i="5"/>
  <c r="P337" i="5"/>
  <c r="O337" i="5"/>
  <c r="N337" i="5"/>
  <c r="M337" i="5"/>
  <c r="L337" i="5"/>
  <c r="K337" i="5"/>
  <c r="J337" i="5"/>
  <c r="I337" i="5"/>
  <c r="H337" i="5"/>
  <c r="G337" i="5"/>
  <c r="F337" i="5"/>
  <c r="E337" i="5"/>
  <c r="D337" i="5"/>
  <c r="AG336" i="5"/>
  <c r="AF336" i="5"/>
  <c r="AE336" i="5"/>
  <c r="AD336" i="5"/>
  <c r="AC336" i="5"/>
  <c r="AB336" i="5"/>
  <c r="AA336" i="5"/>
  <c r="Z336" i="5"/>
  <c r="Y336" i="5"/>
  <c r="X336" i="5"/>
  <c r="W336" i="5"/>
  <c r="V336" i="5"/>
  <c r="U336" i="5"/>
  <c r="T336" i="5"/>
  <c r="S336" i="5"/>
  <c r="R336" i="5"/>
  <c r="P336" i="5"/>
  <c r="O336" i="5"/>
  <c r="N336" i="5"/>
  <c r="M336" i="5"/>
  <c r="L336" i="5"/>
  <c r="K336" i="5"/>
  <c r="J336" i="5"/>
  <c r="I336" i="5"/>
  <c r="H336" i="5"/>
  <c r="G336" i="5"/>
  <c r="F336" i="5"/>
  <c r="E336" i="5"/>
  <c r="D336" i="5"/>
  <c r="AG335" i="5"/>
  <c r="AF335" i="5"/>
  <c r="AE335" i="5"/>
  <c r="AD335" i="5"/>
  <c r="AC335" i="5"/>
  <c r="AB335" i="5"/>
  <c r="AA335" i="5"/>
  <c r="Z335" i="5"/>
  <c r="Y335" i="5"/>
  <c r="X335" i="5"/>
  <c r="W335" i="5"/>
  <c r="V335" i="5"/>
  <c r="U335" i="5"/>
  <c r="T335" i="5"/>
  <c r="S335" i="5"/>
  <c r="R335" i="5"/>
  <c r="P335" i="5"/>
  <c r="O335" i="5"/>
  <c r="N335" i="5"/>
  <c r="M335" i="5"/>
  <c r="L335" i="5"/>
  <c r="K335" i="5"/>
  <c r="J335" i="5"/>
  <c r="I335" i="5"/>
  <c r="H335" i="5"/>
  <c r="G335" i="5"/>
  <c r="F335" i="5"/>
  <c r="E335" i="5"/>
  <c r="D335" i="5"/>
  <c r="AG334" i="5"/>
  <c r="AF334" i="5"/>
  <c r="AE334" i="5"/>
  <c r="AD334" i="5"/>
  <c r="AC334" i="5"/>
  <c r="AB334" i="5"/>
  <c r="AA334" i="5"/>
  <c r="Z334" i="5"/>
  <c r="Y334" i="5"/>
  <c r="X334" i="5"/>
  <c r="W334" i="5"/>
  <c r="V334" i="5"/>
  <c r="U334" i="5"/>
  <c r="T334" i="5"/>
  <c r="S334" i="5"/>
  <c r="R334" i="5"/>
  <c r="P334" i="5"/>
  <c r="O334" i="5"/>
  <c r="N334" i="5"/>
  <c r="M334" i="5"/>
  <c r="L334" i="5"/>
  <c r="K334" i="5"/>
  <c r="J334" i="5"/>
  <c r="I334" i="5"/>
  <c r="H334" i="5"/>
  <c r="G334" i="5"/>
  <c r="F334" i="5"/>
  <c r="E334" i="5"/>
  <c r="D334" i="5"/>
  <c r="AG333" i="5"/>
  <c r="AF333" i="5"/>
  <c r="AE333" i="5"/>
  <c r="AD333" i="5"/>
  <c r="AC333" i="5"/>
  <c r="AB333" i="5"/>
  <c r="AA333" i="5"/>
  <c r="Z333" i="5"/>
  <c r="Y333" i="5"/>
  <c r="X333" i="5"/>
  <c r="W333" i="5"/>
  <c r="V333" i="5"/>
  <c r="U333" i="5"/>
  <c r="T333" i="5"/>
  <c r="S333" i="5"/>
  <c r="R333" i="5"/>
  <c r="P333" i="5"/>
  <c r="O333" i="5"/>
  <c r="N333" i="5"/>
  <c r="M333" i="5"/>
  <c r="L333" i="5"/>
  <c r="K333" i="5"/>
  <c r="J333" i="5"/>
  <c r="I333" i="5"/>
  <c r="H333" i="5"/>
  <c r="G333" i="5"/>
  <c r="F333" i="5"/>
  <c r="E333" i="5"/>
  <c r="D333" i="5"/>
  <c r="AG332" i="5"/>
  <c r="AF332" i="5"/>
  <c r="AE332" i="5"/>
  <c r="AD332" i="5"/>
  <c r="AC332" i="5"/>
  <c r="AB332" i="5"/>
  <c r="AA332" i="5"/>
  <c r="Z332" i="5"/>
  <c r="Y332" i="5"/>
  <c r="X332" i="5"/>
  <c r="W332" i="5"/>
  <c r="V332" i="5"/>
  <c r="U332" i="5"/>
  <c r="T332" i="5"/>
  <c r="S332" i="5"/>
  <c r="R332" i="5"/>
  <c r="P332" i="5"/>
  <c r="O332" i="5"/>
  <c r="N332" i="5"/>
  <c r="M332" i="5"/>
  <c r="L332" i="5"/>
  <c r="K332" i="5"/>
  <c r="J332" i="5"/>
  <c r="I332" i="5"/>
  <c r="H332" i="5"/>
  <c r="G332" i="5"/>
  <c r="F332" i="5"/>
  <c r="E332" i="5"/>
  <c r="D332" i="5"/>
  <c r="AG331" i="5"/>
  <c r="AF331" i="5"/>
  <c r="AE331" i="5"/>
  <c r="AD331" i="5"/>
  <c r="AC331" i="5"/>
  <c r="AB331" i="5"/>
  <c r="AA331" i="5"/>
  <c r="Z331" i="5"/>
  <c r="Y331" i="5"/>
  <c r="X331" i="5"/>
  <c r="W331" i="5"/>
  <c r="V331" i="5"/>
  <c r="U331" i="5"/>
  <c r="T331" i="5"/>
  <c r="S331" i="5"/>
  <c r="R331" i="5"/>
  <c r="P331" i="5"/>
  <c r="O331" i="5"/>
  <c r="N331" i="5"/>
  <c r="M331" i="5"/>
  <c r="L331" i="5"/>
  <c r="K331" i="5"/>
  <c r="J331" i="5"/>
  <c r="I331" i="5"/>
  <c r="H331" i="5"/>
  <c r="G331" i="5"/>
  <c r="F331" i="5"/>
  <c r="E331" i="5"/>
  <c r="D331" i="5"/>
  <c r="AG330" i="5"/>
  <c r="AF330" i="5"/>
  <c r="AE330" i="5"/>
  <c r="AD330" i="5"/>
  <c r="AC330" i="5"/>
  <c r="AB330" i="5"/>
  <c r="AA330" i="5"/>
  <c r="Z330" i="5"/>
  <c r="Y330" i="5"/>
  <c r="X330" i="5"/>
  <c r="W330" i="5"/>
  <c r="V330" i="5"/>
  <c r="U330" i="5"/>
  <c r="T330" i="5"/>
  <c r="S330" i="5"/>
  <c r="R330" i="5"/>
  <c r="P330" i="5"/>
  <c r="O330" i="5"/>
  <c r="N330" i="5"/>
  <c r="M330" i="5"/>
  <c r="L330" i="5"/>
  <c r="K330" i="5"/>
  <c r="J330" i="5"/>
  <c r="I330" i="5"/>
  <c r="H330" i="5"/>
  <c r="G330" i="5"/>
  <c r="F330" i="5"/>
  <c r="E330" i="5"/>
  <c r="D330" i="5"/>
  <c r="AG329" i="5"/>
  <c r="AF329" i="5"/>
  <c r="AE329" i="5"/>
  <c r="AD329" i="5"/>
  <c r="AC329" i="5"/>
  <c r="AB329" i="5"/>
  <c r="AA329" i="5"/>
  <c r="Z329" i="5"/>
  <c r="Y329" i="5"/>
  <c r="X329" i="5"/>
  <c r="W329" i="5"/>
  <c r="V329" i="5"/>
  <c r="U329" i="5"/>
  <c r="T329" i="5"/>
  <c r="S329" i="5"/>
  <c r="R329" i="5"/>
  <c r="P329" i="5"/>
  <c r="O329" i="5"/>
  <c r="N329" i="5"/>
  <c r="M329" i="5"/>
  <c r="L329" i="5"/>
  <c r="K329" i="5"/>
  <c r="J329" i="5"/>
  <c r="I329" i="5"/>
  <c r="H329" i="5"/>
  <c r="G329" i="5"/>
  <c r="F329" i="5"/>
  <c r="E329" i="5"/>
  <c r="D329" i="5"/>
  <c r="AG328" i="5"/>
  <c r="AF328" i="5"/>
  <c r="AE328" i="5"/>
  <c r="AD328" i="5"/>
  <c r="AC328" i="5"/>
  <c r="AB328" i="5"/>
  <c r="AA328" i="5"/>
  <c r="Z328" i="5"/>
  <c r="Y328" i="5"/>
  <c r="X328" i="5"/>
  <c r="W328" i="5"/>
  <c r="V328" i="5"/>
  <c r="U328" i="5"/>
  <c r="T328" i="5"/>
  <c r="S328" i="5"/>
  <c r="R328" i="5"/>
  <c r="P328" i="5"/>
  <c r="O328" i="5"/>
  <c r="N328" i="5"/>
  <c r="M328" i="5"/>
  <c r="L328" i="5"/>
  <c r="K328" i="5"/>
  <c r="J328" i="5"/>
  <c r="I328" i="5"/>
  <c r="H328" i="5"/>
  <c r="G328" i="5"/>
  <c r="F328" i="5"/>
  <c r="E328" i="5"/>
  <c r="D328" i="5"/>
  <c r="AG327" i="5"/>
  <c r="AF327" i="5"/>
  <c r="AE327" i="5"/>
  <c r="AD327" i="5"/>
  <c r="AC327" i="5"/>
  <c r="AB327" i="5"/>
  <c r="AA327" i="5"/>
  <c r="Z327" i="5"/>
  <c r="Y327" i="5"/>
  <c r="X327" i="5"/>
  <c r="W327" i="5"/>
  <c r="V327" i="5"/>
  <c r="U327" i="5"/>
  <c r="T327" i="5"/>
  <c r="S327" i="5"/>
  <c r="R327" i="5"/>
  <c r="P327" i="5"/>
  <c r="O327" i="5"/>
  <c r="N327" i="5"/>
  <c r="M327" i="5"/>
  <c r="L327" i="5"/>
  <c r="K327" i="5"/>
  <c r="J327" i="5"/>
  <c r="I327" i="5"/>
  <c r="H327" i="5"/>
  <c r="G327" i="5"/>
  <c r="F327" i="5"/>
  <c r="E327" i="5"/>
  <c r="D327" i="5"/>
  <c r="AG326" i="5"/>
  <c r="AF326" i="5"/>
  <c r="AE326" i="5"/>
  <c r="AD326" i="5"/>
  <c r="AC326" i="5"/>
  <c r="AB326" i="5"/>
  <c r="AA326" i="5"/>
  <c r="Z326" i="5"/>
  <c r="Y326" i="5"/>
  <c r="X326" i="5"/>
  <c r="W326" i="5"/>
  <c r="V326" i="5"/>
  <c r="U326" i="5"/>
  <c r="T326" i="5"/>
  <c r="S326" i="5"/>
  <c r="R326" i="5"/>
  <c r="P326" i="5"/>
  <c r="O326" i="5"/>
  <c r="N326" i="5"/>
  <c r="M326" i="5"/>
  <c r="L326" i="5"/>
  <c r="K326" i="5"/>
  <c r="J326" i="5"/>
  <c r="I326" i="5"/>
  <c r="H326" i="5"/>
  <c r="G326" i="5"/>
  <c r="F326" i="5"/>
  <c r="E326" i="5"/>
  <c r="D326" i="5"/>
  <c r="AG325" i="5"/>
  <c r="AF325" i="5"/>
  <c r="AE325" i="5"/>
  <c r="AD325" i="5"/>
  <c r="AC325" i="5"/>
  <c r="AB325" i="5"/>
  <c r="AA325" i="5"/>
  <c r="Z325" i="5"/>
  <c r="Y325" i="5"/>
  <c r="X325" i="5"/>
  <c r="W325" i="5"/>
  <c r="V325" i="5"/>
  <c r="U325" i="5"/>
  <c r="T325" i="5"/>
  <c r="S325" i="5"/>
  <c r="R325" i="5"/>
  <c r="P325" i="5"/>
  <c r="O325" i="5"/>
  <c r="N325" i="5"/>
  <c r="M325" i="5"/>
  <c r="L325" i="5"/>
  <c r="K325" i="5"/>
  <c r="J325" i="5"/>
  <c r="I325" i="5"/>
  <c r="H325" i="5"/>
  <c r="G325" i="5"/>
  <c r="F325" i="5"/>
  <c r="E325" i="5"/>
  <c r="D325" i="5"/>
  <c r="AG324" i="5"/>
  <c r="AF324" i="5"/>
  <c r="AE324" i="5"/>
  <c r="AD324" i="5"/>
  <c r="AC324" i="5"/>
  <c r="AB324" i="5"/>
  <c r="AA324" i="5"/>
  <c r="Z324" i="5"/>
  <c r="Y324" i="5"/>
  <c r="X324" i="5"/>
  <c r="W324" i="5"/>
  <c r="V324" i="5"/>
  <c r="U324" i="5"/>
  <c r="T324" i="5"/>
  <c r="S324" i="5"/>
  <c r="R324" i="5"/>
  <c r="P324" i="5"/>
  <c r="O324" i="5"/>
  <c r="N324" i="5"/>
  <c r="M324" i="5"/>
  <c r="L324" i="5"/>
  <c r="K324" i="5"/>
  <c r="J324" i="5"/>
  <c r="I324" i="5"/>
  <c r="H324" i="5"/>
  <c r="G324" i="5"/>
  <c r="F324" i="5"/>
  <c r="E324" i="5"/>
  <c r="D324" i="5"/>
  <c r="AG323" i="5"/>
  <c r="AF323" i="5"/>
  <c r="AE323" i="5"/>
  <c r="AD323" i="5"/>
  <c r="AC323" i="5"/>
  <c r="AB323" i="5"/>
  <c r="AA323" i="5"/>
  <c r="Z323" i="5"/>
  <c r="Y323" i="5"/>
  <c r="X323" i="5"/>
  <c r="W323" i="5"/>
  <c r="V323" i="5"/>
  <c r="U323" i="5"/>
  <c r="T323" i="5"/>
  <c r="S323" i="5"/>
  <c r="R323" i="5"/>
  <c r="P323" i="5"/>
  <c r="O323" i="5"/>
  <c r="N323" i="5"/>
  <c r="M323" i="5"/>
  <c r="L323" i="5"/>
  <c r="K323" i="5"/>
  <c r="J323" i="5"/>
  <c r="I323" i="5"/>
  <c r="H323" i="5"/>
  <c r="G323" i="5"/>
  <c r="F323" i="5"/>
  <c r="E323" i="5"/>
  <c r="D323" i="5"/>
  <c r="AG322" i="5"/>
  <c r="AF322" i="5"/>
  <c r="AE322" i="5"/>
  <c r="AD322" i="5"/>
  <c r="AC322" i="5"/>
  <c r="AB322" i="5"/>
  <c r="AA322" i="5"/>
  <c r="Z322" i="5"/>
  <c r="Y322" i="5"/>
  <c r="X322" i="5"/>
  <c r="W322" i="5"/>
  <c r="V322" i="5"/>
  <c r="U322" i="5"/>
  <c r="T322" i="5"/>
  <c r="S322" i="5"/>
  <c r="R322" i="5"/>
  <c r="P322" i="5"/>
  <c r="O322" i="5"/>
  <c r="N322" i="5"/>
  <c r="M322" i="5"/>
  <c r="L322" i="5"/>
  <c r="K322" i="5"/>
  <c r="J322" i="5"/>
  <c r="I322" i="5"/>
  <c r="H322" i="5"/>
  <c r="G322" i="5"/>
  <c r="F322" i="5"/>
  <c r="E322" i="5"/>
  <c r="D322" i="5"/>
  <c r="AG321" i="5"/>
  <c r="AF321" i="5"/>
  <c r="AE321" i="5"/>
  <c r="AD321" i="5"/>
  <c r="AC321" i="5"/>
  <c r="AB321" i="5"/>
  <c r="AA321" i="5"/>
  <c r="Z321" i="5"/>
  <c r="Y321" i="5"/>
  <c r="X321" i="5"/>
  <c r="W321" i="5"/>
  <c r="V321" i="5"/>
  <c r="U321" i="5"/>
  <c r="T321" i="5"/>
  <c r="S321" i="5"/>
  <c r="R321" i="5"/>
  <c r="P321" i="5"/>
  <c r="O321" i="5"/>
  <c r="N321" i="5"/>
  <c r="M321" i="5"/>
  <c r="L321" i="5"/>
  <c r="K321" i="5"/>
  <c r="J321" i="5"/>
  <c r="I321" i="5"/>
  <c r="H321" i="5"/>
  <c r="G321" i="5"/>
  <c r="F321" i="5"/>
  <c r="E321" i="5"/>
  <c r="D321" i="5"/>
  <c r="AG320" i="5"/>
  <c r="AF320" i="5"/>
  <c r="AE320" i="5"/>
  <c r="AD320" i="5"/>
  <c r="AC320" i="5"/>
  <c r="AB320" i="5"/>
  <c r="AA320" i="5"/>
  <c r="Z320" i="5"/>
  <c r="Y320" i="5"/>
  <c r="X320" i="5"/>
  <c r="W320" i="5"/>
  <c r="V320" i="5"/>
  <c r="U320" i="5"/>
  <c r="T320" i="5"/>
  <c r="S320" i="5"/>
  <c r="R320" i="5"/>
  <c r="P320" i="5"/>
  <c r="O320" i="5"/>
  <c r="N320" i="5"/>
  <c r="M320" i="5"/>
  <c r="L320" i="5"/>
  <c r="K320" i="5"/>
  <c r="J320" i="5"/>
  <c r="I320" i="5"/>
  <c r="H320" i="5"/>
  <c r="G320" i="5"/>
  <c r="F320" i="5"/>
  <c r="E320" i="5"/>
  <c r="D320" i="5"/>
  <c r="AG319" i="5"/>
  <c r="AF319" i="5"/>
  <c r="AE319" i="5"/>
  <c r="AD319" i="5"/>
  <c r="AC319" i="5"/>
  <c r="AB319" i="5"/>
  <c r="AA319" i="5"/>
  <c r="Z319" i="5"/>
  <c r="Y319" i="5"/>
  <c r="X319" i="5"/>
  <c r="W319" i="5"/>
  <c r="V319" i="5"/>
  <c r="U319" i="5"/>
  <c r="T319" i="5"/>
  <c r="S319" i="5"/>
  <c r="R319" i="5"/>
  <c r="P319" i="5"/>
  <c r="O319" i="5"/>
  <c r="N319" i="5"/>
  <c r="M319" i="5"/>
  <c r="L319" i="5"/>
  <c r="K319" i="5"/>
  <c r="J319" i="5"/>
  <c r="I319" i="5"/>
  <c r="H319" i="5"/>
  <c r="G319" i="5"/>
  <c r="F319" i="5"/>
  <c r="E319" i="5"/>
  <c r="D319" i="5"/>
  <c r="AG318" i="5"/>
  <c r="AF318" i="5"/>
  <c r="AE318" i="5"/>
  <c r="AD318" i="5"/>
  <c r="AC318" i="5"/>
  <c r="AB318" i="5"/>
  <c r="AA318" i="5"/>
  <c r="Z318" i="5"/>
  <c r="Y318" i="5"/>
  <c r="X318" i="5"/>
  <c r="W318" i="5"/>
  <c r="V318" i="5"/>
  <c r="U318" i="5"/>
  <c r="T318" i="5"/>
  <c r="S318" i="5"/>
  <c r="R318" i="5"/>
  <c r="P318" i="5"/>
  <c r="O318" i="5"/>
  <c r="N318" i="5"/>
  <c r="M318" i="5"/>
  <c r="L318" i="5"/>
  <c r="K318" i="5"/>
  <c r="J318" i="5"/>
  <c r="I318" i="5"/>
  <c r="H318" i="5"/>
  <c r="G318" i="5"/>
  <c r="F318" i="5"/>
  <c r="E318" i="5"/>
  <c r="D318" i="5"/>
  <c r="AG317" i="5"/>
  <c r="AF317" i="5"/>
  <c r="AE317" i="5"/>
  <c r="AD317" i="5"/>
  <c r="AC317" i="5"/>
  <c r="AB317" i="5"/>
  <c r="AA317" i="5"/>
  <c r="Z317" i="5"/>
  <c r="Y317" i="5"/>
  <c r="X317" i="5"/>
  <c r="W317" i="5"/>
  <c r="V317" i="5"/>
  <c r="U317" i="5"/>
  <c r="T317" i="5"/>
  <c r="S317" i="5"/>
  <c r="R317" i="5"/>
  <c r="P317" i="5"/>
  <c r="O317" i="5"/>
  <c r="N317" i="5"/>
  <c r="M317" i="5"/>
  <c r="L317" i="5"/>
  <c r="K317" i="5"/>
  <c r="J317" i="5"/>
  <c r="I317" i="5"/>
  <c r="H317" i="5"/>
  <c r="G317" i="5"/>
  <c r="F317" i="5"/>
  <c r="E317" i="5"/>
  <c r="D317" i="5"/>
  <c r="AG316" i="5"/>
  <c r="AF316" i="5"/>
  <c r="AE316" i="5"/>
  <c r="AD316" i="5"/>
  <c r="AC316" i="5"/>
  <c r="AB316" i="5"/>
  <c r="AA316" i="5"/>
  <c r="Z316" i="5"/>
  <c r="Y316" i="5"/>
  <c r="X316" i="5"/>
  <c r="W316" i="5"/>
  <c r="V316" i="5"/>
  <c r="U316" i="5"/>
  <c r="T316" i="5"/>
  <c r="S316" i="5"/>
  <c r="R316" i="5"/>
  <c r="P316" i="5"/>
  <c r="O316" i="5"/>
  <c r="N316" i="5"/>
  <c r="M316" i="5"/>
  <c r="L316" i="5"/>
  <c r="K316" i="5"/>
  <c r="J316" i="5"/>
  <c r="I316" i="5"/>
  <c r="H316" i="5"/>
  <c r="G316" i="5"/>
  <c r="F316" i="5"/>
  <c r="E316" i="5"/>
  <c r="D316" i="5"/>
  <c r="AG315" i="5"/>
  <c r="AF315" i="5"/>
  <c r="AE315" i="5"/>
  <c r="AD315" i="5"/>
  <c r="AC315" i="5"/>
  <c r="AB315" i="5"/>
  <c r="AA315" i="5"/>
  <c r="Z315" i="5"/>
  <c r="Y315" i="5"/>
  <c r="X315" i="5"/>
  <c r="W315" i="5"/>
  <c r="V315" i="5"/>
  <c r="U315" i="5"/>
  <c r="T315" i="5"/>
  <c r="S315" i="5"/>
  <c r="R315" i="5"/>
  <c r="P315" i="5"/>
  <c r="O315" i="5"/>
  <c r="N315" i="5"/>
  <c r="M315" i="5"/>
  <c r="L315" i="5"/>
  <c r="K315" i="5"/>
  <c r="J315" i="5"/>
  <c r="I315" i="5"/>
  <c r="H315" i="5"/>
  <c r="G315" i="5"/>
  <c r="F315" i="5"/>
  <c r="E315" i="5"/>
  <c r="D315" i="5"/>
  <c r="AG314" i="5"/>
  <c r="AF314" i="5"/>
  <c r="AE314" i="5"/>
  <c r="AD314" i="5"/>
  <c r="AC314" i="5"/>
  <c r="AB314" i="5"/>
  <c r="AA314" i="5"/>
  <c r="Z314" i="5"/>
  <c r="Y314" i="5"/>
  <c r="X314" i="5"/>
  <c r="W314" i="5"/>
  <c r="V314" i="5"/>
  <c r="U314" i="5"/>
  <c r="T314" i="5"/>
  <c r="S314" i="5"/>
  <c r="R314" i="5"/>
  <c r="P314" i="5"/>
  <c r="O314" i="5"/>
  <c r="N314" i="5"/>
  <c r="M314" i="5"/>
  <c r="L314" i="5"/>
  <c r="K314" i="5"/>
  <c r="J314" i="5"/>
  <c r="I314" i="5"/>
  <c r="H314" i="5"/>
  <c r="G314" i="5"/>
  <c r="F314" i="5"/>
  <c r="E314" i="5"/>
  <c r="D314" i="5"/>
  <c r="AG313" i="5"/>
  <c r="AF313" i="5"/>
  <c r="AE313" i="5"/>
  <c r="AD313" i="5"/>
  <c r="AC313" i="5"/>
  <c r="AB313" i="5"/>
  <c r="AA313" i="5"/>
  <c r="Z313" i="5"/>
  <c r="Y313" i="5"/>
  <c r="X313" i="5"/>
  <c r="W313" i="5"/>
  <c r="V313" i="5"/>
  <c r="U313" i="5"/>
  <c r="T313" i="5"/>
  <c r="S313" i="5"/>
  <c r="R313" i="5"/>
  <c r="P313" i="5"/>
  <c r="O313" i="5"/>
  <c r="N313" i="5"/>
  <c r="M313" i="5"/>
  <c r="L313" i="5"/>
  <c r="K313" i="5"/>
  <c r="J313" i="5"/>
  <c r="I313" i="5"/>
  <c r="H313" i="5"/>
  <c r="G313" i="5"/>
  <c r="F313" i="5"/>
  <c r="E313" i="5"/>
  <c r="D313" i="5"/>
  <c r="AG312" i="5"/>
  <c r="AF312" i="5"/>
  <c r="AE312" i="5"/>
  <c r="AD312" i="5"/>
  <c r="AC312" i="5"/>
  <c r="AB312" i="5"/>
  <c r="AA312" i="5"/>
  <c r="Z312" i="5"/>
  <c r="Y312" i="5"/>
  <c r="X312" i="5"/>
  <c r="W312" i="5"/>
  <c r="V312" i="5"/>
  <c r="U312" i="5"/>
  <c r="T312" i="5"/>
  <c r="S312" i="5"/>
  <c r="R312" i="5"/>
  <c r="P312" i="5"/>
  <c r="O312" i="5"/>
  <c r="N312" i="5"/>
  <c r="M312" i="5"/>
  <c r="L312" i="5"/>
  <c r="K312" i="5"/>
  <c r="J312" i="5"/>
  <c r="I312" i="5"/>
  <c r="H312" i="5"/>
  <c r="G312" i="5"/>
  <c r="F312" i="5"/>
  <c r="E312" i="5"/>
  <c r="D312" i="5"/>
  <c r="AG311" i="5"/>
  <c r="AF311" i="5"/>
  <c r="AE311" i="5"/>
  <c r="AD311" i="5"/>
  <c r="AC311" i="5"/>
  <c r="AB311" i="5"/>
  <c r="AA311" i="5"/>
  <c r="Z311" i="5"/>
  <c r="Y311" i="5"/>
  <c r="X311" i="5"/>
  <c r="W311" i="5"/>
  <c r="V311" i="5"/>
  <c r="U311" i="5"/>
  <c r="T311" i="5"/>
  <c r="S311" i="5"/>
  <c r="R311" i="5"/>
  <c r="P311" i="5"/>
  <c r="O311" i="5"/>
  <c r="N311" i="5"/>
  <c r="M311" i="5"/>
  <c r="L311" i="5"/>
  <c r="K311" i="5"/>
  <c r="J311" i="5"/>
  <c r="I311" i="5"/>
  <c r="H311" i="5"/>
  <c r="G311" i="5"/>
  <c r="F311" i="5"/>
  <c r="E311" i="5"/>
  <c r="D311" i="5"/>
  <c r="AG310" i="5"/>
  <c r="AF310" i="5"/>
  <c r="AE310" i="5"/>
  <c r="AD310" i="5"/>
  <c r="AC310" i="5"/>
  <c r="AB310" i="5"/>
  <c r="AA310" i="5"/>
  <c r="Z310" i="5"/>
  <c r="Y310" i="5"/>
  <c r="X310" i="5"/>
  <c r="W310" i="5"/>
  <c r="V310" i="5"/>
  <c r="U310" i="5"/>
  <c r="T310" i="5"/>
  <c r="S310" i="5"/>
  <c r="R310" i="5"/>
  <c r="P310" i="5"/>
  <c r="O310" i="5"/>
  <c r="N310" i="5"/>
  <c r="M310" i="5"/>
  <c r="L310" i="5"/>
  <c r="K310" i="5"/>
  <c r="J310" i="5"/>
  <c r="I310" i="5"/>
  <c r="H310" i="5"/>
  <c r="G310" i="5"/>
  <c r="F310" i="5"/>
  <c r="E310" i="5"/>
  <c r="D310" i="5"/>
  <c r="AG309" i="5"/>
  <c r="AF309" i="5"/>
  <c r="AE309" i="5"/>
  <c r="AD309" i="5"/>
  <c r="AC309" i="5"/>
  <c r="AB309" i="5"/>
  <c r="AA309" i="5"/>
  <c r="Z309" i="5"/>
  <c r="Y309" i="5"/>
  <c r="X309" i="5"/>
  <c r="W309" i="5"/>
  <c r="V309" i="5"/>
  <c r="U309" i="5"/>
  <c r="T309" i="5"/>
  <c r="S309" i="5"/>
  <c r="R309" i="5"/>
  <c r="P309" i="5"/>
  <c r="O309" i="5"/>
  <c r="N309" i="5"/>
  <c r="M309" i="5"/>
  <c r="L309" i="5"/>
  <c r="K309" i="5"/>
  <c r="J309" i="5"/>
  <c r="I309" i="5"/>
  <c r="H309" i="5"/>
  <c r="G309" i="5"/>
  <c r="F309" i="5"/>
  <c r="E309" i="5"/>
  <c r="D309" i="5"/>
  <c r="AG308" i="5"/>
  <c r="AF308" i="5"/>
  <c r="AE308" i="5"/>
  <c r="AD308" i="5"/>
  <c r="AC308" i="5"/>
  <c r="AB308" i="5"/>
  <c r="AA308" i="5"/>
  <c r="Z308" i="5"/>
  <c r="Y308" i="5"/>
  <c r="X308" i="5"/>
  <c r="W308" i="5"/>
  <c r="V308" i="5"/>
  <c r="U308" i="5"/>
  <c r="T308" i="5"/>
  <c r="S308" i="5"/>
  <c r="R308" i="5"/>
  <c r="P308" i="5"/>
  <c r="O308" i="5"/>
  <c r="N308" i="5"/>
  <c r="M308" i="5"/>
  <c r="L308" i="5"/>
  <c r="K308" i="5"/>
  <c r="J308" i="5"/>
  <c r="I308" i="5"/>
  <c r="H308" i="5"/>
  <c r="G308" i="5"/>
  <c r="F308" i="5"/>
  <c r="E308" i="5"/>
  <c r="D308" i="5"/>
  <c r="AG307" i="5"/>
  <c r="AF307" i="5"/>
  <c r="AE307" i="5"/>
  <c r="AD307" i="5"/>
  <c r="AC307" i="5"/>
  <c r="AB307" i="5"/>
  <c r="AA307" i="5"/>
  <c r="Z307" i="5"/>
  <c r="Y307" i="5"/>
  <c r="X307" i="5"/>
  <c r="W307" i="5"/>
  <c r="V307" i="5"/>
  <c r="U307" i="5"/>
  <c r="T307" i="5"/>
  <c r="S307" i="5"/>
  <c r="R307" i="5"/>
  <c r="P307" i="5"/>
  <c r="O307" i="5"/>
  <c r="N307" i="5"/>
  <c r="M307" i="5"/>
  <c r="L307" i="5"/>
  <c r="K307" i="5"/>
  <c r="J307" i="5"/>
  <c r="I307" i="5"/>
  <c r="H307" i="5"/>
  <c r="G307" i="5"/>
  <c r="F307" i="5"/>
  <c r="E307" i="5"/>
  <c r="D307" i="5"/>
  <c r="AG306" i="5"/>
  <c r="AF306" i="5"/>
  <c r="AE306" i="5"/>
  <c r="AD306" i="5"/>
  <c r="AC306" i="5"/>
  <c r="AB306" i="5"/>
  <c r="AA306" i="5"/>
  <c r="Z306" i="5"/>
  <c r="Y306" i="5"/>
  <c r="X306" i="5"/>
  <c r="W306" i="5"/>
  <c r="V306" i="5"/>
  <c r="U306" i="5"/>
  <c r="T306" i="5"/>
  <c r="S306" i="5"/>
  <c r="R306" i="5"/>
  <c r="P306" i="5"/>
  <c r="O306" i="5"/>
  <c r="N306" i="5"/>
  <c r="M306" i="5"/>
  <c r="L306" i="5"/>
  <c r="K306" i="5"/>
  <c r="J306" i="5"/>
  <c r="I306" i="5"/>
  <c r="H306" i="5"/>
  <c r="G306" i="5"/>
  <c r="F306" i="5"/>
  <c r="E306" i="5"/>
  <c r="D306" i="5"/>
  <c r="AG305" i="5"/>
  <c r="AF305" i="5"/>
  <c r="AE305" i="5"/>
  <c r="AD305" i="5"/>
  <c r="AC305" i="5"/>
  <c r="AB305" i="5"/>
  <c r="AA305" i="5"/>
  <c r="Z305" i="5"/>
  <c r="Y305" i="5"/>
  <c r="X305" i="5"/>
  <c r="W305" i="5"/>
  <c r="V305" i="5"/>
  <c r="U305" i="5"/>
  <c r="T305" i="5"/>
  <c r="S305" i="5"/>
  <c r="R305" i="5"/>
  <c r="P305" i="5"/>
  <c r="O305" i="5"/>
  <c r="N305" i="5"/>
  <c r="M305" i="5"/>
  <c r="L305" i="5"/>
  <c r="K305" i="5"/>
  <c r="J305" i="5"/>
  <c r="I305" i="5"/>
  <c r="H305" i="5"/>
  <c r="G305" i="5"/>
  <c r="F305" i="5"/>
  <c r="E305" i="5"/>
  <c r="D305" i="5"/>
  <c r="AG304" i="5"/>
  <c r="AF304" i="5"/>
  <c r="AE304" i="5"/>
  <c r="AD304" i="5"/>
  <c r="AC304" i="5"/>
  <c r="AB304" i="5"/>
  <c r="AA304" i="5"/>
  <c r="Z304" i="5"/>
  <c r="Y304" i="5"/>
  <c r="X304" i="5"/>
  <c r="W304" i="5"/>
  <c r="V304" i="5"/>
  <c r="U304" i="5"/>
  <c r="T304" i="5"/>
  <c r="S304" i="5"/>
  <c r="R304" i="5"/>
  <c r="P304" i="5"/>
  <c r="O304" i="5"/>
  <c r="N304" i="5"/>
  <c r="M304" i="5"/>
  <c r="L304" i="5"/>
  <c r="K304" i="5"/>
  <c r="J304" i="5"/>
  <c r="I304" i="5"/>
  <c r="H304" i="5"/>
  <c r="G304" i="5"/>
  <c r="F304" i="5"/>
  <c r="E304" i="5"/>
  <c r="D304" i="5"/>
  <c r="AG303" i="5"/>
  <c r="AF303" i="5"/>
  <c r="AE303" i="5"/>
  <c r="AD303" i="5"/>
  <c r="AC303" i="5"/>
  <c r="AB303" i="5"/>
  <c r="AA303" i="5"/>
  <c r="Z303" i="5"/>
  <c r="Y303" i="5"/>
  <c r="X303" i="5"/>
  <c r="W303" i="5"/>
  <c r="V303" i="5"/>
  <c r="U303" i="5"/>
  <c r="T303" i="5"/>
  <c r="S303" i="5"/>
  <c r="R303" i="5"/>
  <c r="P303" i="5"/>
  <c r="O303" i="5"/>
  <c r="N303" i="5"/>
  <c r="M303" i="5"/>
  <c r="L303" i="5"/>
  <c r="K303" i="5"/>
  <c r="J303" i="5"/>
  <c r="I303" i="5"/>
  <c r="H303" i="5"/>
  <c r="G303" i="5"/>
  <c r="F303" i="5"/>
  <c r="E303" i="5"/>
  <c r="D303" i="5"/>
  <c r="AG302" i="5"/>
  <c r="AF302" i="5"/>
  <c r="AE302" i="5"/>
  <c r="AD302" i="5"/>
  <c r="AC302" i="5"/>
  <c r="AB302" i="5"/>
  <c r="AA302" i="5"/>
  <c r="Z302" i="5"/>
  <c r="Y302" i="5"/>
  <c r="X302" i="5"/>
  <c r="W302" i="5"/>
  <c r="V302" i="5"/>
  <c r="U302" i="5"/>
  <c r="T302" i="5"/>
  <c r="S302" i="5"/>
  <c r="R302" i="5"/>
  <c r="P302" i="5"/>
  <c r="O302" i="5"/>
  <c r="N302" i="5"/>
  <c r="M302" i="5"/>
  <c r="L302" i="5"/>
  <c r="K302" i="5"/>
  <c r="J302" i="5"/>
  <c r="I302" i="5"/>
  <c r="H302" i="5"/>
  <c r="G302" i="5"/>
  <c r="F302" i="5"/>
  <c r="E302" i="5"/>
  <c r="D302" i="5"/>
  <c r="AG301" i="5"/>
  <c r="AF301" i="5"/>
  <c r="AE301" i="5"/>
  <c r="AD301" i="5"/>
  <c r="AC301" i="5"/>
  <c r="AB301" i="5"/>
  <c r="AA301" i="5"/>
  <c r="Z301" i="5"/>
  <c r="Y301" i="5"/>
  <c r="X301" i="5"/>
  <c r="W301" i="5"/>
  <c r="V301" i="5"/>
  <c r="U301" i="5"/>
  <c r="T301" i="5"/>
  <c r="S301" i="5"/>
  <c r="R301" i="5"/>
  <c r="P301" i="5"/>
  <c r="O301" i="5"/>
  <c r="N301" i="5"/>
  <c r="M301" i="5"/>
  <c r="L301" i="5"/>
  <c r="K301" i="5"/>
  <c r="J301" i="5"/>
  <c r="I301" i="5"/>
  <c r="H301" i="5"/>
  <c r="G301" i="5"/>
  <c r="F301" i="5"/>
  <c r="E301" i="5"/>
  <c r="D301" i="5"/>
  <c r="AG300" i="5"/>
  <c r="AF300" i="5"/>
  <c r="AE300" i="5"/>
  <c r="AD300" i="5"/>
  <c r="AC300" i="5"/>
  <c r="AB300" i="5"/>
  <c r="AA300" i="5"/>
  <c r="Z300" i="5"/>
  <c r="Y300" i="5"/>
  <c r="X300" i="5"/>
  <c r="W300" i="5"/>
  <c r="V300" i="5"/>
  <c r="U300" i="5"/>
  <c r="T300" i="5"/>
  <c r="S300" i="5"/>
  <c r="R300" i="5"/>
  <c r="P300" i="5"/>
  <c r="O300" i="5"/>
  <c r="N300" i="5"/>
  <c r="M300" i="5"/>
  <c r="L300" i="5"/>
  <c r="K300" i="5"/>
  <c r="J300" i="5"/>
  <c r="I300" i="5"/>
  <c r="H300" i="5"/>
  <c r="G300" i="5"/>
  <c r="F300" i="5"/>
  <c r="E300" i="5"/>
  <c r="D300" i="5"/>
  <c r="AG299" i="5"/>
  <c r="AF299" i="5"/>
  <c r="AE299" i="5"/>
  <c r="AD299" i="5"/>
  <c r="AC299" i="5"/>
  <c r="AB299" i="5"/>
  <c r="AA299" i="5"/>
  <c r="Z299" i="5"/>
  <c r="Y299" i="5"/>
  <c r="X299" i="5"/>
  <c r="W299" i="5"/>
  <c r="V299" i="5"/>
  <c r="U299" i="5"/>
  <c r="T299" i="5"/>
  <c r="S299" i="5"/>
  <c r="R299" i="5"/>
  <c r="P299" i="5"/>
  <c r="O299" i="5"/>
  <c r="N299" i="5"/>
  <c r="M299" i="5"/>
  <c r="L299" i="5"/>
  <c r="K299" i="5"/>
  <c r="J299" i="5"/>
  <c r="I299" i="5"/>
  <c r="H299" i="5"/>
  <c r="G299" i="5"/>
  <c r="F299" i="5"/>
  <c r="E299" i="5"/>
  <c r="D299" i="5"/>
  <c r="AG298" i="5"/>
  <c r="AF298" i="5"/>
  <c r="AE298" i="5"/>
  <c r="AD298" i="5"/>
  <c r="AC298" i="5"/>
  <c r="AB298" i="5"/>
  <c r="AA298" i="5"/>
  <c r="Z298" i="5"/>
  <c r="Y298" i="5"/>
  <c r="X298" i="5"/>
  <c r="W298" i="5"/>
  <c r="V298" i="5"/>
  <c r="U298" i="5"/>
  <c r="T298" i="5"/>
  <c r="S298" i="5"/>
  <c r="R298" i="5"/>
  <c r="P298" i="5"/>
  <c r="O298" i="5"/>
  <c r="N298" i="5"/>
  <c r="M298" i="5"/>
  <c r="L298" i="5"/>
  <c r="K298" i="5"/>
  <c r="J298" i="5"/>
  <c r="I298" i="5"/>
  <c r="H298" i="5"/>
  <c r="G298" i="5"/>
  <c r="F298" i="5"/>
  <c r="E298" i="5"/>
  <c r="D298" i="5"/>
  <c r="AG297" i="5"/>
  <c r="AF297" i="5"/>
  <c r="AE297" i="5"/>
  <c r="AD297" i="5"/>
  <c r="AC297" i="5"/>
  <c r="AB297" i="5"/>
  <c r="AA297" i="5"/>
  <c r="Z297" i="5"/>
  <c r="Y297" i="5"/>
  <c r="X297" i="5"/>
  <c r="W297" i="5"/>
  <c r="V297" i="5"/>
  <c r="U297" i="5"/>
  <c r="T297" i="5"/>
  <c r="S297" i="5"/>
  <c r="R297" i="5"/>
  <c r="P297" i="5"/>
  <c r="O297" i="5"/>
  <c r="N297" i="5"/>
  <c r="M297" i="5"/>
  <c r="L297" i="5"/>
  <c r="K297" i="5"/>
  <c r="J297" i="5"/>
  <c r="I297" i="5"/>
  <c r="H297" i="5"/>
  <c r="G297" i="5"/>
  <c r="F297" i="5"/>
  <c r="E297" i="5"/>
  <c r="D297" i="5"/>
  <c r="AG296" i="5"/>
  <c r="AF296" i="5"/>
  <c r="AE296" i="5"/>
  <c r="AD296" i="5"/>
  <c r="AC296" i="5"/>
  <c r="AB296" i="5"/>
  <c r="AA296" i="5"/>
  <c r="Z296" i="5"/>
  <c r="Y296" i="5"/>
  <c r="X296" i="5"/>
  <c r="W296" i="5"/>
  <c r="V296" i="5"/>
  <c r="U296" i="5"/>
  <c r="T296" i="5"/>
  <c r="S296" i="5"/>
  <c r="R296" i="5"/>
  <c r="P296" i="5"/>
  <c r="O296" i="5"/>
  <c r="N296" i="5"/>
  <c r="M296" i="5"/>
  <c r="L296" i="5"/>
  <c r="K296" i="5"/>
  <c r="J296" i="5"/>
  <c r="I296" i="5"/>
  <c r="H296" i="5"/>
  <c r="G296" i="5"/>
  <c r="F296" i="5"/>
  <c r="E296" i="5"/>
  <c r="D296" i="5"/>
  <c r="AG295" i="5"/>
  <c r="AF295" i="5"/>
  <c r="AE295" i="5"/>
  <c r="AD295" i="5"/>
  <c r="AC295" i="5"/>
  <c r="AB295" i="5"/>
  <c r="AA295" i="5"/>
  <c r="Z295" i="5"/>
  <c r="Y295" i="5"/>
  <c r="X295" i="5"/>
  <c r="W295" i="5"/>
  <c r="V295" i="5"/>
  <c r="U295" i="5"/>
  <c r="T295" i="5"/>
  <c r="S295" i="5"/>
  <c r="R295" i="5"/>
  <c r="P295" i="5"/>
  <c r="O295" i="5"/>
  <c r="N295" i="5"/>
  <c r="M295" i="5"/>
  <c r="L295" i="5"/>
  <c r="K295" i="5"/>
  <c r="J295" i="5"/>
  <c r="I295" i="5"/>
  <c r="H295" i="5"/>
  <c r="G295" i="5"/>
  <c r="F295" i="5"/>
  <c r="E295" i="5"/>
  <c r="D295" i="5"/>
  <c r="AG294" i="5"/>
  <c r="AF294" i="5"/>
  <c r="AE294" i="5"/>
  <c r="AD294" i="5"/>
  <c r="AC294" i="5"/>
  <c r="AB294" i="5"/>
  <c r="AA294" i="5"/>
  <c r="Z294" i="5"/>
  <c r="Y294" i="5"/>
  <c r="X294" i="5"/>
  <c r="W294" i="5"/>
  <c r="V294" i="5"/>
  <c r="U294" i="5"/>
  <c r="T294" i="5"/>
  <c r="S294" i="5"/>
  <c r="R294" i="5"/>
  <c r="P294" i="5"/>
  <c r="O294" i="5"/>
  <c r="N294" i="5"/>
  <c r="M294" i="5"/>
  <c r="L294" i="5"/>
  <c r="K294" i="5"/>
  <c r="J294" i="5"/>
  <c r="I294" i="5"/>
  <c r="H294" i="5"/>
  <c r="G294" i="5"/>
  <c r="F294" i="5"/>
  <c r="E294" i="5"/>
  <c r="D294" i="5"/>
  <c r="AG293" i="5"/>
  <c r="AF293" i="5"/>
  <c r="AE293" i="5"/>
  <c r="AD293" i="5"/>
  <c r="AC293" i="5"/>
  <c r="AB293" i="5"/>
  <c r="AA293" i="5"/>
  <c r="Z293" i="5"/>
  <c r="Y293" i="5"/>
  <c r="X293" i="5"/>
  <c r="W293" i="5"/>
  <c r="V293" i="5"/>
  <c r="U293" i="5"/>
  <c r="T293" i="5"/>
  <c r="S293" i="5"/>
  <c r="R293" i="5"/>
  <c r="P293" i="5"/>
  <c r="O293" i="5"/>
  <c r="N293" i="5"/>
  <c r="M293" i="5"/>
  <c r="L293" i="5"/>
  <c r="K293" i="5"/>
  <c r="J293" i="5"/>
  <c r="I293" i="5"/>
  <c r="H293" i="5"/>
  <c r="G293" i="5"/>
  <c r="F293" i="5"/>
  <c r="E293" i="5"/>
  <c r="D293" i="5"/>
  <c r="AG292" i="5"/>
  <c r="AF292" i="5"/>
  <c r="AE292" i="5"/>
  <c r="AD292" i="5"/>
  <c r="AC292" i="5"/>
  <c r="AB292" i="5"/>
  <c r="AA292" i="5"/>
  <c r="Z292" i="5"/>
  <c r="Y292" i="5"/>
  <c r="X292" i="5"/>
  <c r="W292" i="5"/>
  <c r="V292" i="5"/>
  <c r="U292" i="5"/>
  <c r="T292" i="5"/>
  <c r="S292" i="5"/>
  <c r="R292" i="5"/>
  <c r="P292" i="5"/>
  <c r="O292" i="5"/>
  <c r="N292" i="5"/>
  <c r="M292" i="5"/>
  <c r="L292" i="5"/>
  <c r="K292" i="5"/>
  <c r="J292" i="5"/>
  <c r="I292" i="5"/>
  <c r="H292" i="5"/>
  <c r="G292" i="5"/>
  <c r="F292" i="5"/>
  <c r="E292" i="5"/>
  <c r="D292" i="5"/>
  <c r="AG291" i="5"/>
  <c r="AF291" i="5"/>
  <c r="AE291" i="5"/>
  <c r="AD291" i="5"/>
  <c r="AC291" i="5"/>
  <c r="AB291" i="5"/>
  <c r="AA291" i="5"/>
  <c r="Z291" i="5"/>
  <c r="Y291" i="5"/>
  <c r="X291" i="5"/>
  <c r="W291" i="5"/>
  <c r="V291" i="5"/>
  <c r="U291" i="5"/>
  <c r="T291" i="5"/>
  <c r="S291" i="5"/>
  <c r="R291" i="5"/>
  <c r="P291" i="5"/>
  <c r="O291" i="5"/>
  <c r="N291" i="5"/>
  <c r="M291" i="5"/>
  <c r="L291" i="5"/>
  <c r="K291" i="5"/>
  <c r="J291" i="5"/>
  <c r="I291" i="5"/>
  <c r="H291" i="5"/>
  <c r="G291" i="5"/>
  <c r="F291" i="5"/>
  <c r="E291" i="5"/>
  <c r="D291" i="5"/>
  <c r="AG290" i="5"/>
  <c r="AF290" i="5"/>
  <c r="AE290" i="5"/>
  <c r="AD290" i="5"/>
  <c r="AC290" i="5"/>
  <c r="AB290" i="5"/>
  <c r="AA290" i="5"/>
  <c r="Z290" i="5"/>
  <c r="Y290" i="5"/>
  <c r="X290" i="5"/>
  <c r="W290" i="5"/>
  <c r="V290" i="5"/>
  <c r="U290" i="5"/>
  <c r="T290" i="5"/>
  <c r="S290" i="5"/>
  <c r="R290" i="5"/>
  <c r="P290" i="5"/>
  <c r="O290" i="5"/>
  <c r="N290" i="5"/>
  <c r="M290" i="5"/>
  <c r="L290" i="5"/>
  <c r="K290" i="5"/>
  <c r="J290" i="5"/>
  <c r="I290" i="5"/>
  <c r="H290" i="5"/>
  <c r="G290" i="5"/>
  <c r="F290" i="5"/>
  <c r="E290" i="5"/>
  <c r="D290" i="5"/>
  <c r="AG289" i="5"/>
  <c r="AF289" i="5"/>
  <c r="AE289" i="5"/>
  <c r="AD289" i="5"/>
  <c r="AC289" i="5"/>
  <c r="AB289" i="5"/>
  <c r="AA289" i="5"/>
  <c r="Z289" i="5"/>
  <c r="Y289" i="5"/>
  <c r="X289" i="5"/>
  <c r="W289" i="5"/>
  <c r="V289" i="5"/>
  <c r="U289" i="5"/>
  <c r="T289" i="5"/>
  <c r="S289" i="5"/>
  <c r="R289" i="5"/>
  <c r="P289" i="5"/>
  <c r="O289" i="5"/>
  <c r="N289" i="5"/>
  <c r="M289" i="5"/>
  <c r="L289" i="5"/>
  <c r="K289" i="5"/>
  <c r="J289" i="5"/>
  <c r="I289" i="5"/>
  <c r="H289" i="5"/>
  <c r="G289" i="5"/>
  <c r="F289" i="5"/>
  <c r="E289" i="5"/>
  <c r="D289" i="5"/>
  <c r="AG288" i="5"/>
  <c r="AF288" i="5"/>
  <c r="AE288" i="5"/>
  <c r="AD288" i="5"/>
  <c r="AC288" i="5"/>
  <c r="AB288" i="5"/>
  <c r="AA288" i="5"/>
  <c r="Z288" i="5"/>
  <c r="Y288" i="5"/>
  <c r="X288" i="5"/>
  <c r="W288" i="5"/>
  <c r="V288" i="5"/>
  <c r="U288" i="5"/>
  <c r="T288" i="5"/>
  <c r="S288" i="5"/>
  <c r="R288" i="5"/>
  <c r="P288" i="5"/>
  <c r="O288" i="5"/>
  <c r="N288" i="5"/>
  <c r="M288" i="5"/>
  <c r="L288" i="5"/>
  <c r="K288" i="5"/>
  <c r="J288" i="5"/>
  <c r="I288" i="5"/>
  <c r="H288" i="5"/>
  <c r="G288" i="5"/>
  <c r="F288" i="5"/>
  <c r="E288" i="5"/>
  <c r="D288" i="5"/>
  <c r="AG287" i="5"/>
  <c r="AF287" i="5"/>
  <c r="AE287" i="5"/>
  <c r="AD287" i="5"/>
  <c r="AC287" i="5"/>
  <c r="AB287" i="5"/>
  <c r="AA287" i="5"/>
  <c r="Z287" i="5"/>
  <c r="Y287" i="5"/>
  <c r="X287" i="5"/>
  <c r="W287" i="5"/>
  <c r="V287" i="5"/>
  <c r="U287" i="5"/>
  <c r="T287" i="5"/>
  <c r="S287" i="5"/>
  <c r="R287" i="5"/>
  <c r="P287" i="5"/>
  <c r="O287" i="5"/>
  <c r="N287" i="5"/>
  <c r="M287" i="5"/>
  <c r="L287" i="5"/>
  <c r="K287" i="5"/>
  <c r="J287" i="5"/>
  <c r="I287" i="5"/>
  <c r="H287" i="5"/>
  <c r="G287" i="5"/>
  <c r="F287" i="5"/>
  <c r="E287" i="5"/>
  <c r="D287" i="5"/>
  <c r="AG286" i="5"/>
  <c r="AF286" i="5"/>
  <c r="AE286" i="5"/>
  <c r="AD286" i="5"/>
  <c r="AC286" i="5"/>
  <c r="AB286" i="5"/>
  <c r="AA286" i="5"/>
  <c r="Z286" i="5"/>
  <c r="Y286" i="5"/>
  <c r="X286" i="5"/>
  <c r="W286" i="5"/>
  <c r="V286" i="5"/>
  <c r="U286" i="5"/>
  <c r="T286" i="5"/>
  <c r="S286" i="5"/>
  <c r="R286" i="5"/>
  <c r="P286" i="5"/>
  <c r="O286" i="5"/>
  <c r="N286" i="5"/>
  <c r="M286" i="5"/>
  <c r="L286" i="5"/>
  <c r="K286" i="5"/>
  <c r="J286" i="5"/>
  <c r="I286" i="5"/>
  <c r="H286" i="5"/>
  <c r="G286" i="5"/>
  <c r="F286" i="5"/>
  <c r="E286" i="5"/>
  <c r="D286" i="5"/>
  <c r="AG285" i="5"/>
  <c r="AF285" i="5"/>
  <c r="AE285" i="5"/>
  <c r="AD285" i="5"/>
  <c r="AC285" i="5"/>
  <c r="AB285" i="5"/>
  <c r="AA285" i="5"/>
  <c r="Z285" i="5"/>
  <c r="Y285" i="5"/>
  <c r="X285" i="5"/>
  <c r="W285" i="5"/>
  <c r="V285" i="5"/>
  <c r="U285" i="5"/>
  <c r="T285" i="5"/>
  <c r="S285" i="5"/>
  <c r="R285" i="5"/>
  <c r="P285" i="5"/>
  <c r="O285" i="5"/>
  <c r="N285" i="5"/>
  <c r="M285" i="5"/>
  <c r="L285" i="5"/>
  <c r="K285" i="5"/>
  <c r="J285" i="5"/>
  <c r="I285" i="5"/>
  <c r="H285" i="5"/>
  <c r="G285" i="5"/>
  <c r="F285" i="5"/>
  <c r="E285" i="5"/>
  <c r="D285" i="5"/>
  <c r="AG284" i="5"/>
  <c r="AF284" i="5"/>
  <c r="AE284" i="5"/>
  <c r="AD284" i="5"/>
  <c r="AC284" i="5"/>
  <c r="AB284" i="5"/>
  <c r="AA284" i="5"/>
  <c r="Z284" i="5"/>
  <c r="Y284" i="5"/>
  <c r="X284" i="5"/>
  <c r="W284" i="5"/>
  <c r="V284" i="5"/>
  <c r="U284" i="5"/>
  <c r="T284" i="5"/>
  <c r="S284" i="5"/>
  <c r="R284" i="5"/>
  <c r="P284" i="5"/>
  <c r="O284" i="5"/>
  <c r="N284" i="5"/>
  <c r="M284" i="5"/>
  <c r="L284" i="5"/>
  <c r="K284" i="5"/>
  <c r="J284" i="5"/>
  <c r="I284" i="5"/>
  <c r="H284" i="5"/>
  <c r="G284" i="5"/>
  <c r="F284" i="5"/>
  <c r="E284" i="5"/>
  <c r="D284" i="5"/>
  <c r="AG283" i="5"/>
  <c r="AF283" i="5"/>
  <c r="AE283" i="5"/>
  <c r="AD283" i="5"/>
  <c r="AC283" i="5"/>
  <c r="AB283" i="5"/>
  <c r="AA283" i="5"/>
  <c r="Z283" i="5"/>
  <c r="Y283" i="5"/>
  <c r="X283" i="5"/>
  <c r="W283" i="5"/>
  <c r="V283" i="5"/>
  <c r="U283" i="5"/>
  <c r="T283" i="5"/>
  <c r="S283" i="5"/>
  <c r="R283" i="5"/>
  <c r="P283" i="5"/>
  <c r="O283" i="5"/>
  <c r="N283" i="5"/>
  <c r="M283" i="5"/>
  <c r="L283" i="5"/>
  <c r="K283" i="5"/>
  <c r="J283" i="5"/>
  <c r="I283" i="5"/>
  <c r="H283" i="5"/>
  <c r="G283" i="5"/>
  <c r="F283" i="5"/>
  <c r="E283" i="5"/>
  <c r="D283" i="5"/>
  <c r="AG282" i="5"/>
  <c r="AF282" i="5"/>
  <c r="AE282" i="5"/>
  <c r="AD282" i="5"/>
  <c r="AC282" i="5"/>
  <c r="AB282" i="5"/>
  <c r="AA282" i="5"/>
  <c r="Z282" i="5"/>
  <c r="Y282" i="5"/>
  <c r="X282" i="5"/>
  <c r="W282" i="5"/>
  <c r="V282" i="5"/>
  <c r="U282" i="5"/>
  <c r="T282" i="5"/>
  <c r="S282" i="5"/>
  <c r="R282" i="5"/>
  <c r="P282" i="5"/>
  <c r="O282" i="5"/>
  <c r="N282" i="5"/>
  <c r="M282" i="5"/>
  <c r="L282" i="5"/>
  <c r="K282" i="5"/>
  <c r="J282" i="5"/>
  <c r="I282" i="5"/>
  <c r="H282" i="5"/>
  <c r="G282" i="5"/>
  <c r="F282" i="5"/>
  <c r="E282" i="5"/>
  <c r="D282" i="5"/>
  <c r="AG281" i="5"/>
  <c r="AF281" i="5"/>
  <c r="AE281" i="5"/>
  <c r="AD281" i="5"/>
  <c r="AC281" i="5"/>
  <c r="AB281" i="5"/>
  <c r="AA281" i="5"/>
  <c r="Z281" i="5"/>
  <c r="Y281" i="5"/>
  <c r="X281" i="5"/>
  <c r="W281" i="5"/>
  <c r="V281" i="5"/>
  <c r="U281" i="5"/>
  <c r="T281" i="5"/>
  <c r="S281" i="5"/>
  <c r="R281" i="5"/>
  <c r="P281" i="5"/>
  <c r="O281" i="5"/>
  <c r="N281" i="5"/>
  <c r="M281" i="5"/>
  <c r="L281" i="5"/>
  <c r="K281" i="5"/>
  <c r="J281" i="5"/>
  <c r="I281" i="5"/>
  <c r="H281" i="5"/>
  <c r="G281" i="5"/>
  <c r="F281" i="5"/>
  <c r="E281" i="5"/>
  <c r="D281" i="5"/>
  <c r="AG280" i="5"/>
  <c r="AF280" i="5"/>
  <c r="AE280" i="5"/>
  <c r="AD280" i="5"/>
  <c r="AC280" i="5"/>
  <c r="AB280" i="5"/>
  <c r="AA280" i="5"/>
  <c r="Z280" i="5"/>
  <c r="Y280" i="5"/>
  <c r="X280" i="5"/>
  <c r="W280" i="5"/>
  <c r="V280" i="5"/>
  <c r="U280" i="5"/>
  <c r="T280" i="5"/>
  <c r="S280" i="5"/>
  <c r="R280" i="5"/>
  <c r="P280" i="5"/>
  <c r="O280" i="5"/>
  <c r="N280" i="5"/>
  <c r="M280" i="5"/>
  <c r="L280" i="5"/>
  <c r="K280" i="5"/>
  <c r="J280" i="5"/>
  <c r="I280" i="5"/>
  <c r="H280" i="5"/>
  <c r="G280" i="5"/>
  <c r="F280" i="5"/>
  <c r="E280" i="5"/>
  <c r="D280" i="5"/>
  <c r="AG279" i="5"/>
  <c r="AF279" i="5"/>
  <c r="AE279" i="5"/>
  <c r="AD279" i="5"/>
  <c r="AC279" i="5"/>
  <c r="AB279" i="5"/>
  <c r="AA279" i="5"/>
  <c r="Z279" i="5"/>
  <c r="Y279" i="5"/>
  <c r="X279" i="5"/>
  <c r="W279" i="5"/>
  <c r="V279" i="5"/>
  <c r="U279" i="5"/>
  <c r="T279" i="5"/>
  <c r="S279" i="5"/>
  <c r="R279" i="5"/>
  <c r="P279" i="5"/>
  <c r="O279" i="5"/>
  <c r="N279" i="5"/>
  <c r="M279" i="5"/>
  <c r="L279" i="5"/>
  <c r="K279" i="5"/>
  <c r="J279" i="5"/>
  <c r="I279" i="5"/>
  <c r="H279" i="5"/>
  <c r="G279" i="5"/>
  <c r="F279" i="5"/>
  <c r="E279" i="5"/>
  <c r="D279" i="5"/>
  <c r="AG278" i="5"/>
  <c r="AF278" i="5"/>
  <c r="AE278" i="5"/>
  <c r="AD278" i="5"/>
  <c r="AC278" i="5"/>
  <c r="AB278" i="5"/>
  <c r="AA278" i="5"/>
  <c r="Z278" i="5"/>
  <c r="Y278" i="5"/>
  <c r="X278" i="5"/>
  <c r="W278" i="5"/>
  <c r="V278" i="5"/>
  <c r="U278" i="5"/>
  <c r="T278" i="5"/>
  <c r="S278" i="5"/>
  <c r="R278" i="5"/>
  <c r="P278" i="5"/>
  <c r="O278" i="5"/>
  <c r="N278" i="5"/>
  <c r="M278" i="5"/>
  <c r="L278" i="5"/>
  <c r="K278" i="5"/>
  <c r="J278" i="5"/>
  <c r="I278" i="5"/>
  <c r="H278" i="5"/>
  <c r="G278" i="5"/>
  <c r="F278" i="5"/>
  <c r="E278" i="5"/>
  <c r="D278" i="5"/>
  <c r="AG277" i="5"/>
  <c r="AF277" i="5"/>
  <c r="AE277" i="5"/>
  <c r="AD277" i="5"/>
  <c r="AC277" i="5"/>
  <c r="AB277" i="5"/>
  <c r="AA277" i="5"/>
  <c r="Z277" i="5"/>
  <c r="Y277" i="5"/>
  <c r="X277" i="5"/>
  <c r="W277" i="5"/>
  <c r="V277" i="5"/>
  <c r="U277" i="5"/>
  <c r="T277" i="5"/>
  <c r="S277" i="5"/>
  <c r="R277" i="5"/>
  <c r="P277" i="5"/>
  <c r="O277" i="5"/>
  <c r="N277" i="5"/>
  <c r="M277" i="5"/>
  <c r="L277" i="5"/>
  <c r="K277" i="5"/>
  <c r="J277" i="5"/>
  <c r="I277" i="5"/>
  <c r="H277" i="5"/>
  <c r="G277" i="5"/>
  <c r="F277" i="5"/>
  <c r="E277" i="5"/>
  <c r="D277" i="5"/>
  <c r="AG276" i="5"/>
  <c r="AF276" i="5"/>
  <c r="AE276" i="5"/>
  <c r="AD276" i="5"/>
  <c r="AC276" i="5"/>
  <c r="AB276" i="5"/>
  <c r="AA276" i="5"/>
  <c r="Z276" i="5"/>
  <c r="Y276" i="5"/>
  <c r="X276" i="5"/>
  <c r="W276" i="5"/>
  <c r="V276" i="5"/>
  <c r="U276" i="5"/>
  <c r="T276" i="5"/>
  <c r="S276" i="5"/>
  <c r="R276" i="5"/>
  <c r="P276" i="5"/>
  <c r="O276" i="5"/>
  <c r="N276" i="5"/>
  <c r="M276" i="5"/>
  <c r="L276" i="5"/>
  <c r="K276" i="5"/>
  <c r="J276" i="5"/>
  <c r="I276" i="5"/>
  <c r="H276" i="5"/>
  <c r="G276" i="5"/>
  <c r="F276" i="5"/>
  <c r="E276" i="5"/>
  <c r="D276" i="5"/>
  <c r="AG275" i="5"/>
  <c r="AF275" i="5"/>
  <c r="AE275" i="5"/>
  <c r="AD275" i="5"/>
  <c r="AC275" i="5"/>
  <c r="AB275" i="5"/>
  <c r="AA275" i="5"/>
  <c r="Z275" i="5"/>
  <c r="Y275" i="5"/>
  <c r="X275" i="5"/>
  <c r="W275" i="5"/>
  <c r="V275" i="5"/>
  <c r="U275" i="5"/>
  <c r="T275" i="5"/>
  <c r="S275" i="5"/>
  <c r="R275" i="5"/>
  <c r="P275" i="5"/>
  <c r="O275" i="5"/>
  <c r="N275" i="5"/>
  <c r="M275" i="5"/>
  <c r="L275" i="5"/>
  <c r="K275" i="5"/>
  <c r="J275" i="5"/>
  <c r="I275" i="5"/>
  <c r="H275" i="5"/>
  <c r="G275" i="5"/>
  <c r="F275" i="5"/>
  <c r="E275" i="5"/>
  <c r="D275" i="5"/>
  <c r="AG274" i="5"/>
  <c r="AF274" i="5"/>
  <c r="AE274" i="5"/>
  <c r="AD274" i="5"/>
  <c r="AC274" i="5"/>
  <c r="AB274" i="5"/>
  <c r="AA274" i="5"/>
  <c r="Z274" i="5"/>
  <c r="Y274" i="5"/>
  <c r="X274" i="5"/>
  <c r="W274" i="5"/>
  <c r="V274" i="5"/>
  <c r="U274" i="5"/>
  <c r="T274" i="5"/>
  <c r="S274" i="5"/>
  <c r="R274" i="5"/>
  <c r="P274" i="5"/>
  <c r="O274" i="5"/>
  <c r="N274" i="5"/>
  <c r="M274" i="5"/>
  <c r="L274" i="5"/>
  <c r="K274" i="5"/>
  <c r="J274" i="5"/>
  <c r="I274" i="5"/>
  <c r="H274" i="5"/>
  <c r="G274" i="5"/>
  <c r="F274" i="5"/>
  <c r="E274" i="5"/>
  <c r="D274" i="5"/>
  <c r="AG273" i="5"/>
  <c r="AF273" i="5"/>
  <c r="AE273" i="5"/>
  <c r="AD273" i="5"/>
  <c r="AC273" i="5"/>
  <c r="AB273" i="5"/>
  <c r="AA273" i="5"/>
  <c r="Z273" i="5"/>
  <c r="Y273" i="5"/>
  <c r="X273" i="5"/>
  <c r="W273" i="5"/>
  <c r="V273" i="5"/>
  <c r="U273" i="5"/>
  <c r="T273" i="5"/>
  <c r="S273" i="5"/>
  <c r="R273" i="5"/>
  <c r="P273" i="5"/>
  <c r="O273" i="5"/>
  <c r="N273" i="5"/>
  <c r="M273" i="5"/>
  <c r="L273" i="5"/>
  <c r="K273" i="5"/>
  <c r="J273" i="5"/>
  <c r="I273" i="5"/>
  <c r="H273" i="5"/>
  <c r="G273" i="5"/>
  <c r="F273" i="5"/>
  <c r="E273" i="5"/>
  <c r="D273" i="5"/>
  <c r="AG272" i="5"/>
  <c r="AF272" i="5"/>
  <c r="AE272" i="5"/>
  <c r="AD272" i="5"/>
  <c r="AC272" i="5"/>
  <c r="AB272" i="5"/>
  <c r="AA272" i="5"/>
  <c r="Z272" i="5"/>
  <c r="Y272" i="5"/>
  <c r="X272" i="5"/>
  <c r="W272" i="5"/>
  <c r="V272" i="5"/>
  <c r="U272" i="5"/>
  <c r="T272" i="5"/>
  <c r="S272" i="5"/>
  <c r="R272" i="5"/>
  <c r="P272" i="5"/>
  <c r="O272" i="5"/>
  <c r="N272" i="5"/>
  <c r="M272" i="5"/>
  <c r="L272" i="5"/>
  <c r="K272" i="5"/>
  <c r="J272" i="5"/>
  <c r="I272" i="5"/>
  <c r="H272" i="5"/>
  <c r="G272" i="5"/>
  <c r="F272" i="5"/>
  <c r="E272" i="5"/>
  <c r="D272" i="5"/>
  <c r="AG271" i="5"/>
  <c r="AF271" i="5"/>
  <c r="AE271" i="5"/>
  <c r="AD271" i="5"/>
  <c r="AC271" i="5"/>
  <c r="AB271" i="5"/>
  <c r="AA271" i="5"/>
  <c r="Z271" i="5"/>
  <c r="Y271" i="5"/>
  <c r="X271" i="5"/>
  <c r="W271" i="5"/>
  <c r="V271" i="5"/>
  <c r="U271" i="5"/>
  <c r="T271" i="5"/>
  <c r="S271" i="5"/>
  <c r="R271" i="5"/>
  <c r="P271" i="5"/>
  <c r="O271" i="5"/>
  <c r="N271" i="5"/>
  <c r="M271" i="5"/>
  <c r="L271" i="5"/>
  <c r="K271" i="5"/>
  <c r="J271" i="5"/>
  <c r="I271" i="5"/>
  <c r="H271" i="5"/>
  <c r="G271" i="5"/>
  <c r="F271" i="5"/>
  <c r="E271" i="5"/>
  <c r="D271" i="5"/>
  <c r="AG270" i="5"/>
  <c r="AF270" i="5"/>
  <c r="AE270" i="5"/>
  <c r="AD270" i="5"/>
  <c r="AC270" i="5"/>
  <c r="AB270" i="5"/>
  <c r="AA270" i="5"/>
  <c r="Z270" i="5"/>
  <c r="Y270" i="5"/>
  <c r="X270" i="5"/>
  <c r="W270" i="5"/>
  <c r="V270" i="5"/>
  <c r="U270" i="5"/>
  <c r="T270" i="5"/>
  <c r="S270" i="5"/>
  <c r="R270" i="5"/>
  <c r="P270" i="5"/>
  <c r="O270" i="5"/>
  <c r="N270" i="5"/>
  <c r="M270" i="5"/>
  <c r="L270" i="5"/>
  <c r="K270" i="5"/>
  <c r="J270" i="5"/>
  <c r="I270" i="5"/>
  <c r="H270" i="5"/>
  <c r="G270" i="5"/>
  <c r="F270" i="5"/>
  <c r="E270" i="5"/>
  <c r="D270" i="5"/>
  <c r="AG269" i="5"/>
  <c r="AF269" i="5"/>
  <c r="AE269" i="5"/>
  <c r="AD269" i="5"/>
  <c r="AC269" i="5"/>
  <c r="AB269" i="5"/>
  <c r="AA269" i="5"/>
  <c r="Z269" i="5"/>
  <c r="Y269" i="5"/>
  <c r="X269" i="5"/>
  <c r="W269" i="5"/>
  <c r="V269" i="5"/>
  <c r="U269" i="5"/>
  <c r="T269" i="5"/>
  <c r="S269" i="5"/>
  <c r="R269" i="5"/>
  <c r="P269" i="5"/>
  <c r="O269" i="5"/>
  <c r="N269" i="5"/>
  <c r="M269" i="5"/>
  <c r="L269" i="5"/>
  <c r="K269" i="5"/>
  <c r="J269" i="5"/>
  <c r="I269" i="5"/>
  <c r="H269" i="5"/>
  <c r="G269" i="5"/>
  <c r="F269" i="5"/>
  <c r="E269" i="5"/>
  <c r="D269" i="5"/>
  <c r="AG268" i="5"/>
  <c r="AF268" i="5"/>
  <c r="AE268" i="5"/>
  <c r="AD268" i="5"/>
  <c r="AC268" i="5"/>
  <c r="AB268" i="5"/>
  <c r="AA268" i="5"/>
  <c r="Z268" i="5"/>
  <c r="Y268" i="5"/>
  <c r="X268" i="5"/>
  <c r="W268" i="5"/>
  <c r="V268" i="5"/>
  <c r="U268" i="5"/>
  <c r="T268" i="5"/>
  <c r="S268" i="5"/>
  <c r="R268" i="5"/>
  <c r="P268" i="5"/>
  <c r="O268" i="5"/>
  <c r="N268" i="5"/>
  <c r="M268" i="5"/>
  <c r="L268" i="5"/>
  <c r="K268" i="5"/>
  <c r="J268" i="5"/>
  <c r="I268" i="5"/>
  <c r="H268" i="5"/>
  <c r="G268" i="5"/>
  <c r="F268" i="5"/>
  <c r="E268" i="5"/>
  <c r="D268" i="5"/>
  <c r="AG267" i="5"/>
  <c r="AF267" i="5"/>
  <c r="AE267" i="5"/>
  <c r="AD267" i="5"/>
  <c r="AC267" i="5"/>
  <c r="AB267" i="5"/>
  <c r="AA267" i="5"/>
  <c r="Z267" i="5"/>
  <c r="Y267" i="5"/>
  <c r="X267" i="5"/>
  <c r="W267" i="5"/>
  <c r="V267" i="5"/>
  <c r="U267" i="5"/>
  <c r="T267" i="5"/>
  <c r="S267" i="5"/>
  <c r="R267" i="5"/>
  <c r="P267" i="5"/>
  <c r="O267" i="5"/>
  <c r="N267" i="5"/>
  <c r="M267" i="5"/>
  <c r="L267" i="5"/>
  <c r="K267" i="5"/>
  <c r="J267" i="5"/>
  <c r="I267" i="5"/>
  <c r="H267" i="5"/>
  <c r="G267" i="5"/>
  <c r="F267" i="5"/>
  <c r="E267" i="5"/>
  <c r="D267" i="5"/>
  <c r="AG266" i="5"/>
  <c r="AF266" i="5"/>
  <c r="AE266" i="5"/>
  <c r="AD266" i="5"/>
  <c r="AC266" i="5"/>
  <c r="AB266" i="5"/>
  <c r="AA266" i="5"/>
  <c r="Z266" i="5"/>
  <c r="Y266" i="5"/>
  <c r="X266" i="5"/>
  <c r="W266" i="5"/>
  <c r="V266" i="5"/>
  <c r="U266" i="5"/>
  <c r="T266" i="5"/>
  <c r="S266" i="5"/>
  <c r="R266" i="5"/>
  <c r="P266" i="5"/>
  <c r="O266" i="5"/>
  <c r="N266" i="5"/>
  <c r="M266" i="5"/>
  <c r="L266" i="5"/>
  <c r="K266" i="5"/>
  <c r="J266" i="5"/>
  <c r="I266" i="5"/>
  <c r="H266" i="5"/>
  <c r="G266" i="5"/>
  <c r="F266" i="5"/>
  <c r="E266" i="5"/>
  <c r="D266" i="5"/>
  <c r="AG265" i="5"/>
  <c r="AF265" i="5"/>
  <c r="AE265" i="5"/>
  <c r="AD265" i="5"/>
  <c r="AC265" i="5"/>
  <c r="AB265" i="5"/>
  <c r="AA265" i="5"/>
  <c r="Z265" i="5"/>
  <c r="Y265" i="5"/>
  <c r="X265" i="5"/>
  <c r="W265" i="5"/>
  <c r="V265" i="5"/>
  <c r="U265" i="5"/>
  <c r="T265" i="5"/>
  <c r="S265" i="5"/>
  <c r="R265" i="5"/>
  <c r="P265" i="5"/>
  <c r="O265" i="5"/>
  <c r="N265" i="5"/>
  <c r="M265" i="5"/>
  <c r="L265" i="5"/>
  <c r="K265" i="5"/>
  <c r="J265" i="5"/>
  <c r="I265" i="5"/>
  <c r="H265" i="5"/>
  <c r="G265" i="5"/>
  <c r="F265" i="5"/>
  <c r="E265" i="5"/>
  <c r="D265" i="5"/>
  <c r="AG264" i="5"/>
  <c r="AF264" i="5"/>
  <c r="AE264" i="5"/>
  <c r="AD264" i="5"/>
  <c r="AC264" i="5"/>
  <c r="AB264" i="5"/>
  <c r="AA264" i="5"/>
  <c r="Z264" i="5"/>
  <c r="Y264" i="5"/>
  <c r="X264" i="5"/>
  <c r="W264" i="5"/>
  <c r="V264" i="5"/>
  <c r="U264" i="5"/>
  <c r="T264" i="5"/>
  <c r="S264" i="5"/>
  <c r="R264" i="5"/>
  <c r="P264" i="5"/>
  <c r="O264" i="5"/>
  <c r="N264" i="5"/>
  <c r="M264" i="5"/>
  <c r="L264" i="5"/>
  <c r="K264" i="5"/>
  <c r="J264" i="5"/>
  <c r="I264" i="5"/>
  <c r="H264" i="5"/>
  <c r="G264" i="5"/>
  <c r="F264" i="5"/>
  <c r="E264" i="5"/>
  <c r="D264" i="5"/>
  <c r="AG263" i="5"/>
  <c r="AF263" i="5"/>
  <c r="AE263" i="5"/>
  <c r="AD263" i="5"/>
  <c r="AC263" i="5"/>
  <c r="AB263" i="5"/>
  <c r="AA263" i="5"/>
  <c r="Z263" i="5"/>
  <c r="Y263" i="5"/>
  <c r="X263" i="5"/>
  <c r="W263" i="5"/>
  <c r="V263" i="5"/>
  <c r="U263" i="5"/>
  <c r="T263" i="5"/>
  <c r="S263" i="5"/>
  <c r="R263" i="5"/>
  <c r="P263" i="5"/>
  <c r="O263" i="5"/>
  <c r="N263" i="5"/>
  <c r="M263" i="5"/>
  <c r="L263" i="5"/>
  <c r="K263" i="5"/>
  <c r="J263" i="5"/>
  <c r="I263" i="5"/>
  <c r="H263" i="5"/>
  <c r="G263" i="5"/>
  <c r="F263" i="5"/>
  <c r="E263" i="5"/>
  <c r="D263" i="5"/>
  <c r="AG262" i="5"/>
  <c r="AF262" i="5"/>
  <c r="AE262" i="5"/>
  <c r="AD262" i="5"/>
  <c r="AC262" i="5"/>
  <c r="AB262" i="5"/>
  <c r="AA262" i="5"/>
  <c r="Z262" i="5"/>
  <c r="Y262" i="5"/>
  <c r="X262" i="5"/>
  <c r="W262" i="5"/>
  <c r="V262" i="5"/>
  <c r="U262" i="5"/>
  <c r="T262" i="5"/>
  <c r="S262" i="5"/>
  <c r="R262" i="5"/>
  <c r="P262" i="5"/>
  <c r="O262" i="5"/>
  <c r="N262" i="5"/>
  <c r="M262" i="5"/>
  <c r="L262" i="5"/>
  <c r="K262" i="5"/>
  <c r="J262" i="5"/>
  <c r="I262" i="5"/>
  <c r="H262" i="5"/>
  <c r="G262" i="5"/>
  <c r="F262" i="5"/>
  <c r="E262" i="5"/>
  <c r="D262" i="5"/>
  <c r="AG261" i="5"/>
  <c r="AF261" i="5"/>
  <c r="AE261" i="5"/>
  <c r="AD261" i="5"/>
  <c r="AC261" i="5"/>
  <c r="AB261" i="5"/>
  <c r="AA261" i="5"/>
  <c r="Z261" i="5"/>
  <c r="Y261" i="5"/>
  <c r="X261" i="5"/>
  <c r="W261" i="5"/>
  <c r="V261" i="5"/>
  <c r="U261" i="5"/>
  <c r="T261" i="5"/>
  <c r="S261" i="5"/>
  <c r="R261" i="5"/>
  <c r="P261" i="5"/>
  <c r="O261" i="5"/>
  <c r="N261" i="5"/>
  <c r="M261" i="5"/>
  <c r="L261" i="5"/>
  <c r="K261" i="5"/>
  <c r="J261" i="5"/>
  <c r="I261" i="5"/>
  <c r="H261" i="5"/>
  <c r="G261" i="5"/>
  <c r="F261" i="5"/>
  <c r="E261" i="5"/>
  <c r="D261" i="5"/>
  <c r="AG260" i="5"/>
  <c r="AF260" i="5"/>
  <c r="AE260" i="5"/>
  <c r="AD260" i="5"/>
  <c r="AC260" i="5"/>
  <c r="AB260" i="5"/>
  <c r="AA260" i="5"/>
  <c r="Z260" i="5"/>
  <c r="Y260" i="5"/>
  <c r="X260" i="5"/>
  <c r="W260" i="5"/>
  <c r="V260" i="5"/>
  <c r="U260" i="5"/>
  <c r="T260" i="5"/>
  <c r="S260" i="5"/>
  <c r="R260" i="5"/>
  <c r="P260" i="5"/>
  <c r="O260" i="5"/>
  <c r="N260" i="5"/>
  <c r="M260" i="5"/>
  <c r="L260" i="5"/>
  <c r="K260" i="5"/>
  <c r="J260" i="5"/>
  <c r="I260" i="5"/>
  <c r="H260" i="5"/>
  <c r="G260" i="5"/>
  <c r="F260" i="5"/>
  <c r="E260" i="5"/>
  <c r="D260" i="5"/>
  <c r="AG259" i="5"/>
  <c r="AF259" i="5"/>
  <c r="AE259" i="5"/>
  <c r="AD259" i="5"/>
  <c r="AC259" i="5"/>
  <c r="AB259" i="5"/>
  <c r="AA259" i="5"/>
  <c r="Z259" i="5"/>
  <c r="Y259" i="5"/>
  <c r="X259" i="5"/>
  <c r="W259" i="5"/>
  <c r="V259" i="5"/>
  <c r="U259" i="5"/>
  <c r="T259" i="5"/>
  <c r="S259" i="5"/>
  <c r="R259" i="5"/>
  <c r="P259" i="5"/>
  <c r="O259" i="5"/>
  <c r="N259" i="5"/>
  <c r="M259" i="5"/>
  <c r="L259" i="5"/>
  <c r="K259" i="5"/>
  <c r="J259" i="5"/>
  <c r="I259" i="5"/>
  <c r="H259" i="5"/>
  <c r="G259" i="5"/>
  <c r="F259" i="5"/>
  <c r="E259" i="5"/>
  <c r="D259" i="5"/>
  <c r="AG258" i="5"/>
  <c r="AF258" i="5"/>
  <c r="AE258" i="5"/>
  <c r="AD258" i="5"/>
  <c r="AC258" i="5"/>
  <c r="AB258" i="5"/>
  <c r="AA258" i="5"/>
  <c r="Z258" i="5"/>
  <c r="Y258" i="5"/>
  <c r="X258" i="5"/>
  <c r="W258" i="5"/>
  <c r="V258" i="5"/>
  <c r="U258" i="5"/>
  <c r="T258" i="5"/>
  <c r="S258" i="5"/>
  <c r="R258" i="5"/>
  <c r="P258" i="5"/>
  <c r="O258" i="5"/>
  <c r="N258" i="5"/>
  <c r="M258" i="5"/>
  <c r="L258" i="5"/>
  <c r="K258" i="5"/>
  <c r="J258" i="5"/>
  <c r="I258" i="5"/>
  <c r="H258" i="5"/>
  <c r="G258" i="5"/>
  <c r="F258" i="5"/>
  <c r="E258" i="5"/>
  <c r="D258" i="5"/>
  <c r="AG257" i="5"/>
  <c r="AF257" i="5"/>
  <c r="AE257" i="5"/>
  <c r="AD257" i="5"/>
  <c r="AC257" i="5"/>
  <c r="AB257" i="5"/>
  <c r="AA257" i="5"/>
  <c r="Z257" i="5"/>
  <c r="Y257" i="5"/>
  <c r="X257" i="5"/>
  <c r="W257" i="5"/>
  <c r="V257" i="5"/>
  <c r="U257" i="5"/>
  <c r="T257" i="5"/>
  <c r="S257" i="5"/>
  <c r="R257" i="5"/>
  <c r="P257" i="5"/>
  <c r="O257" i="5"/>
  <c r="N257" i="5"/>
  <c r="M257" i="5"/>
  <c r="L257" i="5"/>
  <c r="K257" i="5"/>
  <c r="J257" i="5"/>
  <c r="I257" i="5"/>
  <c r="H257" i="5"/>
  <c r="G257" i="5"/>
  <c r="F257" i="5"/>
  <c r="E257" i="5"/>
  <c r="D257" i="5"/>
  <c r="AG256" i="5"/>
  <c r="AF256" i="5"/>
  <c r="AE256" i="5"/>
  <c r="AD256" i="5"/>
  <c r="AC256" i="5"/>
  <c r="AB256" i="5"/>
  <c r="AA256" i="5"/>
  <c r="Z256" i="5"/>
  <c r="Y256" i="5"/>
  <c r="X256" i="5"/>
  <c r="W256" i="5"/>
  <c r="V256" i="5"/>
  <c r="U256" i="5"/>
  <c r="T256" i="5"/>
  <c r="S256" i="5"/>
  <c r="R256" i="5"/>
  <c r="P256" i="5"/>
  <c r="O256" i="5"/>
  <c r="N256" i="5"/>
  <c r="M256" i="5"/>
  <c r="L256" i="5"/>
  <c r="K256" i="5"/>
  <c r="J256" i="5"/>
  <c r="I256" i="5"/>
  <c r="H256" i="5"/>
  <c r="G256" i="5"/>
  <c r="F256" i="5"/>
  <c r="E256" i="5"/>
  <c r="D256" i="5"/>
  <c r="AG255" i="5"/>
  <c r="AF255" i="5"/>
  <c r="AE255" i="5"/>
  <c r="AD255" i="5"/>
  <c r="AC255" i="5"/>
  <c r="AB255" i="5"/>
  <c r="AA255" i="5"/>
  <c r="Z255" i="5"/>
  <c r="Y255" i="5"/>
  <c r="X255" i="5"/>
  <c r="W255" i="5"/>
  <c r="V255" i="5"/>
  <c r="U255" i="5"/>
  <c r="T255" i="5"/>
  <c r="S255" i="5"/>
  <c r="R255" i="5"/>
  <c r="P255" i="5"/>
  <c r="O255" i="5"/>
  <c r="N255" i="5"/>
  <c r="M255" i="5"/>
  <c r="L255" i="5"/>
  <c r="K255" i="5"/>
  <c r="J255" i="5"/>
  <c r="I255" i="5"/>
  <c r="H255" i="5"/>
  <c r="G255" i="5"/>
  <c r="F255" i="5"/>
  <c r="E255" i="5"/>
  <c r="D255" i="5"/>
  <c r="AG254" i="5"/>
  <c r="AF254" i="5"/>
  <c r="AE254" i="5"/>
  <c r="AD254" i="5"/>
  <c r="AC254" i="5"/>
  <c r="AB254" i="5"/>
  <c r="AA254" i="5"/>
  <c r="Z254" i="5"/>
  <c r="Y254" i="5"/>
  <c r="X254" i="5"/>
  <c r="W254" i="5"/>
  <c r="V254" i="5"/>
  <c r="U254" i="5"/>
  <c r="T254" i="5"/>
  <c r="S254" i="5"/>
  <c r="R254" i="5"/>
  <c r="P254" i="5"/>
  <c r="O254" i="5"/>
  <c r="N254" i="5"/>
  <c r="M254" i="5"/>
  <c r="L254" i="5"/>
  <c r="K254" i="5"/>
  <c r="J254" i="5"/>
  <c r="I254" i="5"/>
  <c r="H254" i="5"/>
  <c r="G254" i="5"/>
  <c r="F254" i="5"/>
  <c r="E254" i="5"/>
  <c r="D254" i="5"/>
  <c r="AG253" i="5"/>
  <c r="AF253" i="5"/>
  <c r="AE253" i="5"/>
  <c r="AD253" i="5"/>
  <c r="AC253" i="5"/>
  <c r="AB253" i="5"/>
  <c r="AA253" i="5"/>
  <c r="Z253" i="5"/>
  <c r="Y253" i="5"/>
  <c r="X253" i="5"/>
  <c r="W253" i="5"/>
  <c r="V253" i="5"/>
  <c r="U253" i="5"/>
  <c r="T253" i="5"/>
  <c r="S253" i="5"/>
  <c r="R253" i="5"/>
  <c r="P253" i="5"/>
  <c r="O253" i="5"/>
  <c r="N253" i="5"/>
  <c r="M253" i="5"/>
  <c r="L253" i="5"/>
  <c r="K253" i="5"/>
  <c r="J253" i="5"/>
  <c r="I253" i="5"/>
  <c r="H253" i="5"/>
  <c r="G253" i="5"/>
  <c r="F253" i="5"/>
  <c r="E253" i="5"/>
  <c r="D253" i="5"/>
  <c r="AG252" i="5"/>
  <c r="AF252" i="5"/>
  <c r="AE252" i="5"/>
  <c r="AD252" i="5"/>
  <c r="AC252" i="5"/>
  <c r="AB252" i="5"/>
  <c r="AA252" i="5"/>
  <c r="Z252" i="5"/>
  <c r="Y252" i="5"/>
  <c r="X252" i="5"/>
  <c r="W252" i="5"/>
  <c r="V252" i="5"/>
  <c r="U252" i="5"/>
  <c r="T252" i="5"/>
  <c r="S252" i="5"/>
  <c r="R252" i="5"/>
  <c r="P252" i="5"/>
  <c r="O252" i="5"/>
  <c r="N252" i="5"/>
  <c r="M252" i="5"/>
  <c r="L252" i="5"/>
  <c r="K252" i="5"/>
  <c r="J252" i="5"/>
  <c r="I252" i="5"/>
  <c r="H252" i="5"/>
  <c r="G252" i="5"/>
  <c r="F252" i="5"/>
  <c r="E252" i="5"/>
  <c r="D252" i="5"/>
  <c r="AG251" i="5"/>
  <c r="AF251" i="5"/>
  <c r="AE251" i="5"/>
  <c r="AD251" i="5"/>
  <c r="AC251" i="5"/>
  <c r="AB251" i="5"/>
  <c r="AA251" i="5"/>
  <c r="Z251" i="5"/>
  <c r="Y251" i="5"/>
  <c r="X251" i="5"/>
  <c r="W251" i="5"/>
  <c r="V251" i="5"/>
  <c r="U251" i="5"/>
  <c r="T251" i="5"/>
  <c r="S251" i="5"/>
  <c r="R251" i="5"/>
  <c r="P251" i="5"/>
  <c r="O251" i="5"/>
  <c r="N251" i="5"/>
  <c r="M251" i="5"/>
  <c r="L251" i="5"/>
  <c r="K251" i="5"/>
  <c r="J251" i="5"/>
  <c r="I251" i="5"/>
  <c r="H251" i="5"/>
  <c r="G251" i="5"/>
  <c r="F251" i="5"/>
  <c r="E251" i="5"/>
  <c r="D251" i="5"/>
  <c r="AG250" i="5"/>
  <c r="AF250" i="5"/>
  <c r="AE250" i="5"/>
  <c r="AD250" i="5"/>
  <c r="AC250" i="5"/>
  <c r="AB250" i="5"/>
  <c r="AA250" i="5"/>
  <c r="Z250" i="5"/>
  <c r="Y250" i="5"/>
  <c r="X250" i="5"/>
  <c r="W250" i="5"/>
  <c r="V250" i="5"/>
  <c r="U250" i="5"/>
  <c r="T250" i="5"/>
  <c r="S250" i="5"/>
  <c r="R250" i="5"/>
  <c r="P250" i="5"/>
  <c r="O250" i="5"/>
  <c r="N250" i="5"/>
  <c r="M250" i="5"/>
  <c r="L250" i="5"/>
  <c r="K250" i="5"/>
  <c r="J250" i="5"/>
  <c r="I250" i="5"/>
  <c r="H250" i="5"/>
  <c r="G250" i="5"/>
  <c r="F250" i="5"/>
  <c r="E250" i="5"/>
  <c r="D250" i="5"/>
  <c r="AG249" i="5"/>
  <c r="AF249" i="5"/>
  <c r="AE249" i="5"/>
  <c r="AD249" i="5"/>
  <c r="AC249" i="5"/>
  <c r="AB249" i="5"/>
  <c r="AA249" i="5"/>
  <c r="Z249" i="5"/>
  <c r="Y249" i="5"/>
  <c r="X249" i="5"/>
  <c r="W249" i="5"/>
  <c r="V249" i="5"/>
  <c r="U249" i="5"/>
  <c r="T249" i="5"/>
  <c r="S249" i="5"/>
  <c r="R249" i="5"/>
  <c r="P249" i="5"/>
  <c r="O249" i="5"/>
  <c r="N249" i="5"/>
  <c r="M249" i="5"/>
  <c r="L249" i="5"/>
  <c r="K249" i="5"/>
  <c r="J249" i="5"/>
  <c r="I249" i="5"/>
  <c r="H249" i="5"/>
  <c r="G249" i="5"/>
  <c r="F249" i="5"/>
  <c r="E249" i="5"/>
  <c r="D249" i="5"/>
  <c r="AG248" i="5"/>
  <c r="AF248" i="5"/>
  <c r="AE248" i="5"/>
  <c r="AD248" i="5"/>
  <c r="AC248" i="5"/>
  <c r="AB248" i="5"/>
  <c r="AA248" i="5"/>
  <c r="Z248" i="5"/>
  <c r="Y248" i="5"/>
  <c r="X248" i="5"/>
  <c r="W248" i="5"/>
  <c r="V248" i="5"/>
  <c r="U248" i="5"/>
  <c r="T248" i="5"/>
  <c r="S248" i="5"/>
  <c r="R248" i="5"/>
  <c r="P248" i="5"/>
  <c r="O248" i="5"/>
  <c r="N248" i="5"/>
  <c r="M248" i="5"/>
  <c r="L248" i="5"/>
  <c r="K248" i="5"/>
  <c r="J248" i="5"/>
  <c r="I248" i="5"/>
  <c r="H248" i="5"/>
  <c r="G248" i="5"/>
  <c r="F248" i="5"/>
  <c r="E248" i="5"/>
  <c r="D248" i="5"/>
  <c r="AG247" i="5"/>
  <c r="AF247" i="5"/>
  <c r="AE247" i="5"/>
  <c r="AD247" i="5"/>
  <c r="AC247" i="5"/>
  <c r="AB247" i="5"/>
  <c r="AA247" i="5"/>
  <c r="Z247" i="5"/>
  <c r="Y247" i="5"/>
  <c r="X247" i="5"/>
  <c r="W247" i="5"/>
  <c r="V247" i="5"/>
  <c r="U247" i="5"/>
  <c r="T247" i="5"/>
  <c r="S247" i="5"/>
  <c r="R247" i="5"/>
  <c r="P247" i="5"/>
  <c r="O247" i="5"/>
  <c r="N247" i="5"/>
  <c r="M247" i="5"/>
  <c r="L247" i="5"/>
  <c r="K247" i="5"/>
  <c r="J247" i="5"/>
  <c r="I247" i="5"/>
  <c r="H247" i="5"/>
  <c r="G247" i="5"/>
  <c r="F247" i="5"/>
  <c r="E247" i="5"/>
  <c r="D247" i="5"/>
  <c r="AG246" i="5"/>
  <c r="AF246" i="5"/>
  <c r="AE246" i="5"/>
  <c r="AD246" i="5"/>
  <c r="AC246" i="5"/>
  <c r="AB246" i="5"/>
  <c r="AA246" i="5"/>
  <c r="Z246" i="5"/>
  <c r="Y246" i="5"/>
  <c r="X246" i="5"/>
  <c r="W246" i="5"/>
  <c r="V246" i="5"/>
  <c r="U246" i="5"/>
  <c r="T246" i="5"/>
  <c r="S246" i="5"/>
  <c r="R246" i="5"/>
  <c r="P246" i="5"/>
  <c r="O246" i="5"/>
  <c r="N246" i="5"/>
  <c r="M246" i="5"/>
  <c r="L246" i="5"/>
  <c r="K246" i="5"/>
  <c r="J246" i="5"/>
  <c r="I246" i="5"/>
  <c r="H246" i="5"/>
  <c r="G246" i="5"/>
  <c r="F246" i="5"/>
  <c r="E246" i="5"/>
  <c r="D246" i="5"/>
  <c r="AG245" i="5"/>
  <c r="AF245" i="5"/>
  <c r="AE245" i="5"/>
  <c r="AD245" i="5"/>
  <c r="AC245" i="5"/>
  <c r="AB245" i="5"/>
  <c r="AA245" i="5"/>
  <c r="Z245" i="5"/>
  <c r="Y245" i="5"/>
  <c r="X245" i="5"/>
  <c r="W245" i="5"/>
  <c r="V245" i="5"/>
  <c r="U245" i="5"/>
  <c r="T245" i="5"/>
  <c r="S245" i="5"/>
  <c r="R245" i="5"/>
  <c r="P245" i="5"/>
  <c r="O245" i="5"/>
  <c r="N245" i="5"/>
  <c r="M245" i="5"/>
  <c r="L245" i="5"/>
  <c r="K245" i="5"/>
  <c r="J245" i="5"/>
  <c r="I245" i="5"/>
  <c r="H245" i="5"/>
  <c r="G245" i="5"/>
  <c r="F245" i="5"/>
  <c r="E245" i="5"/>
  <c r="D245" i="5"/>
  <c r="AG244" i="5"/>
  <c r="AF244" i="5"/>
  <c r="AE244" i="5"/>
  <c r="AD244" i="5"/>
  <c r="AC244" i="5"/>
  <c r="AB244" i="5"/>
  <c r="AA244" i="5"/>
  <c r="Z244" i="5"/>
  <c r="Y244" i="5"/>
  <c r="X244" i="5"/>
  <c r="W244" i="5"/>
  <c r="V244" i="5"/>
  <c r="U244" i="5"/>
  <c r="T244" i="5"/>
  <c r="S244" i="5"/>
  <c r="R244" i="5"/>
  <c r="P244" i="5"/>
  <c r="O244" i="5"/>
  <c r="N244" i="5"/>
  <c r="M244" i="5"/>
  <c r="L244" i="5"/>
  <c r="K244" i="5"/>
  <c r="J244" i="5"/>
  <c r="I244" i="5"/>
  <c r="H244" i="5"/>
  <c r="G244" i="5"/>
  <c r="F244" i="5"/>
  <c r="E244" i="5"/>
  <c r="D244" i="5"/>
  <c r="AG243" i="5"/>
  <c r="AF243" i="5"/>
  <c r="AE243" i="5"/>
  <c r="AD243" i="5"/>
  <c r="AC243" i="5"/>
  <c r="AB243" i="5"/>
  <c r="AA243" i="5"/>
  <c r="Z243" i="5"/>
  <c r="Y243" i="5"/>
  <c r="X243" i="5"/>
  <c r="W243" i="5"/>
  <c r="V243" i="5"/>
  <c r="U243" i="5"/>
  <c r="T243" i="5"/>
  <c r="S243" i="5"/>
  <c r="R243" i="5"/>
  <c r="P243" i="5"/>
  <c r="O243" i="5"/>
  <c r="N243" i="5"/>
  <c r="M243" i="5"/>
  <c r="L243" i="5"/>
  <c r="K243" i="5"/>
  <c r="J243" i="5"/>
  <c r="I243" i="5"/>
  <c r="H243" i="5"/>
  <c r="G243" i="5"/>
  <c r="F243" i="5"/>
  <c r="E243" i="5"/>
  <c r="D243" i="5"/>
  <c r="AG242" i="5"/>
  <c r="AF242" i="5"/>
  <c r="AE242" i="5"/>
  <c r="AD242" i="5"/>
  <c r="AC242" i="5"/>
  <c r="AB242" i="5"/>
  <c r="AA242" i="5"/>
  <c r="Z242" i="5"/>
  <c r="Y242" i="5"/>
  <c r="X242" i="5"/>
  <c r="W242" i="5"/>
  <c r="V242" i="5"/>
  <c r="U242" i="5"/>
  <c r="T242" i="5"/>
  <c r="S242" i="5"/>
  <c r="R242" i="5"/>
  <c r="P242" i="5"/>
  <c r="O242" i="5"/>
  <c r="N242" i="5"/>
  <c r="M242" i="5"/>
  <c r="L242" i="5"/>
  <c r="K242" i="5"/>
  <c r="J242" i="5"/>
  <c r="I242" i="5"/>
  <c r="H242" i="5"/>
  <c r="G242" i="5"/>
  <c r="F242" i="5"/>
  <c r="E242" i="5"/>
  <c r="D242" i="5"/>
  <c r="AG241" i="5"/>
  <c r="AF241" i="5"/>
  <c r="AE241" i="5"/>
  <c r="AD241" i="5"/>
  <c r="AC241" i="5"/>
  <c r="AB241" i="5"/>
  <c r="AA241" i="5"/>
  <c r="Z241" i="5"/>
  <c r="Y241" i="5"/>
  <c r="X241" i="5"/>
  <c r="W241" i="5"/>
  <c r="V241" i="5"/>
  <c r="U241" i="5"/>
  <c r="T241" i="5"/>
  <c r="S241" i="5"/>
  <c r="R241" i="5"/>
  <c r="P241" i="5"/>
  <c r="O241" i="5"/>
  <c r="N241" i="5"/>
  <c r="M241" i="5"/>
  <c r="L241" i="5"/>
  <c r="K241" i="5"/>
  <c r="J241" i="5"/>
  <c r="I241" i="5"/>
  <c r="H241" i="5"/>
  <c r="G241" i="5"/>
  <c r="F241" i="5"/>
  <c r="E241" i="5"/>
  <c r="D241" i="5"/>
  <c r="AG240" i="5"/>
  <c r="AF240" i="5"/>
  <c r="AE240" i="5"/>
  <c r="AD240" i="5"/>
  <c r="AC240" i="5"/>
  <c r="AB240" i="5"/>
  <c r="AA240" i="5"/>
  <c r="Z240" i="5"/>
  <c r="Y240" i="5"/>
  <c r="X240" i="5"/>
  <c r="W240" i="5"/>
  <c r="V240" i="5"/>
  <c r="U240" i="5"/>
  <c r="T240" i="5"/>
  <c r="S240" i="5"/>
  <c r="R240" i="5"/>
  <c r="P240" i="5"/>
  <c r="O240" i="5"/>
  <c r="N240" i="5"/>
  <c r="M240" i="5"/>
  <c r="L240" i="5"/>
  <c r="K240" i="5"/>
  <c r="J240" i="5"/>
  <c r="I240" i="5"/>
  <c r="H240" i="5"/>
  <c r="G240" i="5"/>
  <c r="F240" i="5"/>
  <c r="E240" i="5"/>
  <c r="D240" i="5"/>
  <c r="AG239" i="5"/>
  <c r="AF239" i="5"/>
  <c r="AE239" i="5"/>
  <c r="AD239" i="5"/>
  <c r="AC239" i="5"/>
  <c r="AB239" i="5"/>
  <c r="AA239" i="5"/>
  <c r="Z239" i="5"/>
  <c r="Y239" i="5"/>
  <c r="X239" i="5"/>
  <c r="W239" i="5"/>
  <c r="V239" i="5"/>
  <c r="U239" i="5"/>
  <c r="T239" i="5"/>
  <c r="S239" i="5"/>
  <c r="R239" i="5"/>
  <c r="P239" i="5"/>
  <c r="O239" i="5"/>
  <c r="N239" i="5"/>
  <c r="M239" i="5"/>
  <c r="L239" i="5"/>
  <c r="K239" i="5"/>
  <c r="J239" i="5"/>
  <c r="I239" i="5"/>
  <c r="H239" i="5"/>
  <c r="G239" i="5"/>
  <c r="F239" i="5"/>
  <c r="E239" i="5"/>
  <c r="D239" i="5"/>
  <c r="AG238" i="5"/>
  <c r="AF238" i="5"/>
  <c r="AE238" i="5"/>
  <c r="AD238" i="5"/>
  <c r="AC238" i="5"/>
  <c r="AB238" i="5"/>
  <c r="AA238" i="5"/>
  <c r="Z238" i="5"/>
  <c r="Y238" i="5"/>
  <c r="X238" i="5"/>
  <c r="W238" i="5"/>
  <c r="V238" i="5"/>
  <c r="U238" i="5"/>
  <c r="T238" i="5"/>
  <c r="S238" i="5"/>
  <c r="R238" i="5"/>
  <c r="P238" i="5"/>
  <c r="O238" i="5"/>
  <c r="N238" i="5"/>
  <c r="M238" i="5"/>
  <c r="L238" i="5"/>
  <c r="K238" i="5"/>
  <c r="J238" i="5"/>
  <c r="I238" i="5"/>
  <c r="H238" i="5"/>
  <c r="G238" i="5"/>
  <c r="F238" i="5"/>
  <c r="E238" i="5"/>
  <c r="D238" i="5"/>
  <c r="AG237" i="5"/>
  <c r="AF237" i="5"/>
  <c r="AE237" i="5"/>
  <c r="AD237" i="5"/>
  <c r="AC237" i="5"/>
  <c r="AB237" i="5"/>
  <c r="AA237" i="5"/>
  <c r="Z237" i="5"/>
  <c r="Y237" i="5"/>
  <c r="X237" i="5"/>
  <c r="W237" i="5"/>
  <c r="V237" i="5"/>
  <c r="U237" i="5"/>
  <c r="T237" i="5"/>
  <c r="S237" i="5"/>
  <c r="R237" i="5"/>
  <c r="P237" i="5"/>
  <c r="O237" i="5"/>
  <c r="N237" i="5"/>
  <c r="M237" i="5"/>
  <c r="L237" i="5"/>
  <c r="K237" i="5"/>
  <c r="J237" i="5"/>
  <c r="I237" i="5"/>
  <c r="H237" i="5"/>
  <c r="G237" i="5"/>
  <c r="F237" i="5"/>
  <c r="E237" i="5"/>
  <c r="D237" i="5"/>
  <c r="AG236" i="5"/>
  <c r="AF236" i="5"/>
  <c r="AE236" i="5"/>
  <c r="AD236" i="5"/>
  <c r="AC236" i="5"/>
  <c r="AB236" i="5"/>
  <c r="AA236" i="5"/>
  <c r="Z236" i="5"/>
  <c r="Y236" i="5"/>
  <c r="X236" i="5"/>
  <c r="W236" i="5"/>
  <c r="V236" i="5"/>
  <c r="U236" i="5"/>
  <c r="T236" i="5"/>
  <c r="S236" i="5"/>
  <c r="R236" i="5"/>
  <c r="P236" i="5"/>
  <c r="O236" i="5"/>
  <c r="N236" i="5"/>
  <c r="M236" i="5"/>
  <c r="L236" i="5"/>
  <c r="K236" i="5"/>
  <c r="J236" i="5"/>
  <c r="I236" i="5"/>
  <c r="H236" i="5"/>
  <c r="G236" i="5"/>
  <c r="F236" i="5"/>
  <c r="E236" i="5"/>
  <c r="D236" i="5"/>
  <c r="AG235" i="5"/>
  <c r="AF235" i="5"/>
  <c r="AE235" i="5"/>
  <c r="AD235" i="5"/>
  <c r="AC235" i="5"/>
  <c r="AB235" i="5"/>
  <c r="AA235" i="5"/>
  <c r="Z235" i="5"/>
  <c r="Y235" i="5"/>
  <c r="X235" i="5"/>
  <c r="W235" i="5"/>
  <c r="V235" i="5"/>
  <c r="U235" i="5"/>
  <c r="T235" i="5"/>
  <c r="S235" i="5"/>
  <c r="R235" i="5"/>
  <c r="P235" i="5"/>
  <c r="O235" i="5"/>
  <c r="N235" i="5"/>
  <c r="M235" i="5"/>
  <c r="L235" i="5"/>
  <c r="K235" i="5"/>
  <c r="J235" i="5"/>
  <c r="I235" i="5"/>
  <c r="H235" i="5"/>
  <c r="G235" i="5"/>
  <c r="F235" i="5"/>
  <c r="E235" i="5"/>
  <c r="D235" i="5"/>
  <c r="AG234" i="5"/>
  <c r="AF234" i="5"/>
  <c r="AE234" i="5"/>
  <c r="AD234" i="5"/>
  <c r="AC234" i="5"/>
  <c r="AB234" i="5"/>
  <c r="AA234" i="5"/>
  <c r="Z234" i="5"/>
  <c r="Y234" i="5"/>
  <c r="X234" i="5"/>
  <c r="W234" i="5"/>
  <c r="V234" i="5"/>
  <c r="U234" i="5"/>
  <c r="T234" i="5"/>
  <c r="S234" i="5"/>
  <c r="R234" i="5"/>
  <c r="P234" i="5"/>
  <c r="O234" i="5"/>
  <c r="N234" i="5"/>
  <c r="M234" i="5"/>
  <c r="L234" i="5"/>
  <c r="K234" i="5"/>
  <c r="J234" i="5"/>
  <c r="I234" i="5"/>
  <c r="H234" i="5"/>
  <c r="G234" i="5"/>
  <c r="F234" i="5"/>
  <c r="E234" i="5"/>
  <c r="D234" i="5"/>
  <c r="AG233" i="5"/>
  <c r="AF233" i="5"/>
  <c r="AE233" i="5"/>
  <c r="AD233" i="5"/>
  <c r="AC233" i="5"/>
  <c r="AB233" i="5"/>
  <c r="AA233" i="5"/>
  <c r="Z233" i="5"/>
  <c r="Y233" i="5"/>
  <c r="X233" i="5"/>
  <c r="W233" i="5"/>
  <c r="V233" i="5"/>
  <c r="U233" i="5"/>
  <c r="T233" i="5"/>
  <c r="S233" i="5"/>
  <c r="R233" i="5"/>
  <c r="P233" i="5"/>
  <c r="O233" i="5"/>
  <c r="N233" i="5"/>
  <c r="M233" i="5"/>
  <c r="L233" i="5"/>
  <c r="K233" i="5"/>
  <c r="J233" i="5"/>
  <c r="I233" i="5"/>
  <c r="H233" i="5"/>
  <c r="G233" i="5"/>
  <c r="F233" i="5"/>
  <c r="E233" i="5"/>
  <c r="D233" i="5"/>
  <c r="AG232" i="5"/>
  <c r="AF232" i="5"/>
  <c r="AE232" i="5"/>
  <c r="AD232" i="5"/>
  <c r="AC232" i="5"/>
  <c r="AB232" i="5"/>
  <c r="AA232" i="5"/>
  <c r="Z232" i="5"/>
  <c r="Y232" i="5"/>
  <c r="X232" i="5"/>
  <c r="W232" i="5"/>
  <c r="V232" i="5"/>
  <c r="U232" i="5"/>
  <c r="T232" i="5"/>
  <c r="S232" i="5"/>
  <c r="R232" i="5"/>
  <c r="P232" i="5"/>
  <c r="O232" i="5"/>
  <c r="N232" i="5"/>
  <c r="M232" i="5"/>
  <c r="L232" i="5"/>
  <c r="K232" i="5"/>
  <c r="J232" i="5"/>
  <c r="I232" i="5"/>
  <c r="H232" i="5"/>
  <c r="G232" i="5"/>
  <c r="F232" i="5"/>
  <c r="E232" i="5"/>
  <c r="D232" i="5"/>
  <c r="AG231" i="5"/>
  <c r="AF231" i="5"/>
  <c r="AE231" i="5"/>
  <c r="AD231" i="5"/>
  <c r="AC231" i="5"/>
  <c r="AB231" i="5"/>
  <c r="AA231" i="5"/>
  <c r="Z231" i="5"/>
  <c r="Y231" i="5"/>
  <c r="X231" i="5"/>
  <c r="W231" i="5"/>
  <c r="V231" i="5"/>
  <c r="U231" i="5"/>
  <c r="T231" i="5"/>
  <c r="S231" i="5"/>
  <c r="R231" i="5"/>
  <c r="P231" i="5"/>
  <c r="O231" i="5"/>
  <c r="N231" i="5"/>
  <c r="M231" i="5"/>
  <c r="L231" i="5"/>
  <c r="K231" i="5"/>
  <c r="J231" i="5"/>
  <c r="I231" i="5"/>
  <c r="H231" i="5"/>
  <c r="G231" i="5"/>
  <c r="F231" i="5"/>
  <c r="E231" i="5"/>
  <c r="D231" i="5"/>
  <c r="AG230" i="5"/>
  <c r="AF230" i="5"/>
  <c r="AE230" i="5"/>
  <c r="AD230" i="5"/>
  <c r="AC230" i="5"/>
  <c r="AB230" i="5"/>
  <c r="AA230" i="5"/>
  <c r="Z230" i="5"/>
  <c r="Y230" i="5"/>
  <c r="X230" i="5"/>
  <c r="W230" i="5"/>
  <c r="V230" i="5"/>
  <c r="U230" i="5"/>
  <c r="T230" i="5"/>
  <c r="S230" i="5"/>
  <c r="R230" i="5"/>
  <c r="P230" i="5"/>
  <c r="O230" i="5"/>
  <c r="N230" i="5"/>
  <c r="M230" i="5"/>
  <c r="L230" i="5"/>
  <c r="K230" i="5"/>
  <c r="J230" i="5"/>
  <c r="I230" i="5"/>
  <c r="H230" i="5"/>
  <c r="G230" i="5"/>
  <c r="F230" i="5"/>
  <c r="E230" i="5"/>
  <c r="D230" i="5"/>
  <c r="AG229" i="5"/>
  <c r="AF229" i="5"/>
  <c r="AE229" i="5"/>
  <c r="AD229" i="5"/>
  <c r="AC229" i="5"/>
  <c r="AB229" i="5"/>
  <c r="AA229" i="5"/>
  <c r="Z229" i="5"/>
  <c r="Y229" i="5"/>
  <c r="X229" i="5"/>
  <c r="W229" i="5"/>
  <c r="V229" i="5"/>
  <c r="U229" i="5"/>
  <c r="T229" i="5"/>
  <c r="S229" i="5"/>
  <c r="R229" i="5"/>
  <c r="P229" i="5"/>
  <c r="O229" i="5"/>
  <c r="N229" i="5"/>
  <c r="M229" i="5"/>
  <c r="L229" i="5"/>
  <c r="K229" i="5"/>
  <c r="J229" i="5"/>
  <c r="I229" i="5"/>
  <c r="H229" i="5"/>
  <c r="G229" i="5"/>
  <c r="F229" i="5"/>
  <c r="E229" i="5"/>
  <c r="D229" i="5"/>
  <c r="AG228" i="5"/>
  <c r="AF228" i="5"/>
  <c r="AE228" i="5"/>
  <c r="AD228" i="5"/>
  <c r="AC228" i="5"/>
  <c r="AB228" i="5"/>
  <c r="AA228" i="5"/>
  <c r="Z228" i="5"/>
  <c r="Y228" i="5"/>
  <c r="X228" i="5"/>
  <c r="W228" i="5"/>
  <c r="V228" i="5"/>
  <c r="U228" i="5"/>
  <c r="T228" i="5"/>
  <c r="S228" i="5"/>
  <c r="R228" i="5"/>
  <c r="P228" i="5"/>
  <c r="O228" i="5"/>
  <c r="N228" i="5"/>
  <c r="M228" i="5"/>
  <c r="L228" i="5"/>
  <c r="K228" i="5"/>
  <c r="J228" i="5"/>
  <c r="I228" i="5"/>
  <c r="H228" i="5"/>
  <c r="G228" i="5"/>
  <c r="F228" i="5"/>
  <c r="E228" i="5"/>
  <c r="D228" i="5"/>
  <c r="AG227" i="5"/>
  <c r="AF227" i="5"/>
  <c r="AE227" i="5"/>
  <c r="AD227" i="5"/>
  <c r="AC227" i="5"/>
  <c r="AB227" i="5"/>
  <c r="AA227" i="5"/>
  <c r="Z227" i="5"/>
  <c r="Y227" i="5"/>
  <c r="X227" i="5"/>
  <c r="W227" i="5"/>
  <c r="V227" i="5"/>
  <c r="U227" i="5"/>
  <c r="T227" i="5"/>
  <c r="S227" i="5"/>
  <c r="R227" i="5"/>
  <c r="P227" i="5"/>
  <c r="O227" i="5"/>
  <c r="N227" i="5"/>
  <c r="M227" i="5"/>
  <c r="L227" i="5"/>
  <c r="K227" i="5"/>
  <c r="J227" i="5"/>
  <c r="I227" i="5"/>
  <c r="H227" i="5"/>
  <c r="G227" i="5"/>
  <c r="F227" i="5"/>
  <c r="E227" i="5"/>
  <c r="D227" i="5"/>
  <c r="AG226" i="5"/>
  <c r="AF226" i="5"/>
  <c r="AE226" i="5"/>
  <c r="AD226" i="5"/>
  <c r="AC226" i="5"/>
  <c r="AB226" i="5"/>
  <c r="AA226" i="5"/>
  <c r="Z226" i="5"/>
  <c r="Y226" i="5"/>
  <c r="X226" i="5"/>
  <c r="W226" i="5"/>
  <c r="V226" i="5"/>
  <c r="U226" i="5"/>
  <c r="T226" i="5"/>
  <c r="S226" i="5"/>
  <c r="R226" i="5"/>
  <c r="P226" i="5"/>
  <c r="O226" i="5"/>
  <c r="N226" i="5"/>
  <c r="M226" i="5"/>
  <c r="L226" i="5"/>
  <c r="K226" i="5"/>
  <c r="J226" i="5"/>
  <c r="I226" i="5"/>
  <c r="H226" i="5"/>
  <c r="G226" i="5"/>
  <c r="F226" i="5"/>
  <c r="E226" i="5"/>
  <c r="D226" i="5"/>
  <c r="AG225" i="5"/>
  <c r="AF225" i="5"/>
  <c r="AE225" i="5"/>
  <c r="AD225" i="5"/>
  <c r="AC225" i="5"/>
  <c r="AB225" i="5"/>
  <c r="AA225" i="5"/>
  <c r="Z225" i="5"/>
  <c r="Y225" i="5"/>
  <c r="X225" i="5"/>
  <c r="W225" i="5"/>
  <c r="V225" i="5"/>
  <c r="U225" i="5"/>
  <c r="T225" i="5"/>
  <c r="S225" i="5"/>
  <c r="R225" i="5"/>
  <c r="P225" i="5"/>
  <c r="O225" i="5"/>
  <c r="N225" i="5"/>
  <c r="M225" i="5"/>
  <c r="L225" i="5"/>
  <c r="K225" i="5"/>
  <c r="J225" i="5"/>
  <c r="I225" i="5"/>
  <c r="H225" i="5"/>
  <c r="G225" i="5"/>
  <c r="F225" i="5"/>
  <c r="E225" i="5"/>
  <c r="D225" i="5"/>
  <c r="AG224" i="5"/>
  <c r="AF224" i="5"/>
  <c r="AE224" i="5"/>
  <c r="AD224" i="5"/>
  <c r="AC224" i="5"/>
  <c r="AB224" i="5"/>
  <c r="AA224" i="5"/>
  <c r="Z224" i="5"/>
  <c r="Y224" i="5"/>
  <c r="X224" i="5"/>
  <c r="W224" i="5"/>
  <c r="V224" i="5"/>
  <c r="U224" i="5"/>
  <c r="T224" i="5"/>
  <c r="S224" i="5"/>
  <c r="R224" i="5"/>
  <c r="P224" i="5"/>
  <c r="O224" i="5"/>
  <c r="N224" i="5"/>
  <c r="M224" i="5"/>
  <c r="L224" i="5"/>
  <c r="K224" i="5"/>
  <c r="J224" i="5"/>
  <c r="I224" i="5"/>
  <c r="H224" i="5"/>
  <c r="G224" i="5"/>
  <c r="F224" i="5"/>
  <c r="E224" i="5"/>
  <c r="D224" i="5"/>
  <c r="AG223" i="5"/>
  <c r="AF223" i="5"/>
  <c r="AE223" i="5"/>
  <c r="AD223" i="5"/>
  <c r="AC223" i="5"/>
  <c r="AB223" i="5"/>
  <c r="AA223" i="5"/>
  <c r="Z223" i="5"/>
  <c r="Y223" i="5"/>
  <c r="X223" i="5"/>
  <c r="W223" i="5"/>
  <c r="V223" i="5"/>
  <c r="U223" i="5"/>
  <c r="T223" i="5"/>
  <c r="S223" i="5"/>
  <c r="R223" i="5"/>
  <c r="P223" i="5"/>
  <c r="O223" i="5"/>
  <c r="N223" i="5"/>
  <c r="M223" i="5"/>
  <c r="L223" i="5"/>
  <c r="K223" i="5"/>
  <c r="J223" i="5"/>
  <c r="I223" i="5"/>
  <c r="H223" i="5"/>
  <c r="G223" i="5"/>
  <c r="F223" i="5"/>
  <c r="E223" i="5"/>
  <c r="D223" i="5"/>
  <c r="AG222" i="5"/>
  <c r="AF222" i="5"/>
  <c r="AE222" i="5"/>
  <c r="AD222" i="5"/>
  <c r="AC222" i="5"/>
  <c r="AB222" i="5"/>
  <c r="AA222" i="5"/>
  <c r="Z222" i="5"/>
  <c r="Y222" i="5"/>
  <c r="X222" i="5"/>
  <c r="W222" i="5"/>
  <c r="V222" i="5"/>
  <c r="U222" i="5"/>
  <c r="T222" i="5"/>
  <c r="S222" i="5"/>
  <c r="R222" i="5"/>
  <c r="P222" i="5"/>
  <c r="O222" i="5"/>
  <c r="N222" i="5"/>
  <c r="M222" i="5"/>
  <c r="L222" i="5"/>
  <c r="K222" i="5"/>
  <c r="J222" i="5"/>
  <c r="I222" i="5"/>
  <c r="H222" i="5"/>
  <c r="G222" i="5"/>
  <c r="F222" i="5"/>
  <c r="E222" i="5"/>
  <c r="D222" i="5"/>
  <c r="AG221" i="5"/>
  <c r="AF221" i="5"/>
  <c r="AE221" i="5"/>
  <c r="AD221" i="5"/>
  <c r="AC221" i="5"/>
  <c r="AB221" i="5"/>
  <c r="AA221" i="5"/>
  <c r="Z221" i="5"/>
  <c r="Y221" i="5"/>
  <c r="X221" i="5"/>
  <c r="W221" i="5"/>
  <c r="V221" i="5"/>
  <c r="U221" i="5"/>
  <c r="T221" i="5"/>
  <c r="S221" i="5"/>
  <c r="R221" i="5"/>
  <c r="P221" i="5"/>
  <c r="O221" i="5"/>
  <c r="N221" i="5"/>
  <c r="M221" i="5"/>
  <c r="L221" i="5"/>
  <c r="K221" i="5"/>
  <c r="J221" i="5"/>
  <c r="I221" i="5"/>
  <c r="H221" i="5"/>
  <c r="G221" i="5"/>
  <c r="F221" i="5"/>
  <c r="E221" i="5"/>
  <c r="D221" i="5"/>
  <c r="AG220" i="5"/>
  <c r="AF220" i="5"/>
  <c r="AE220" i="5"/>
  <c r="AD220" i="5"/>
  <c r="AC220" i="5"/>
  <c r="AB220" i="5"/>
  <c r="AA220" i="5"/>
  <c r="Z220" i="5"/>
  <c r="Y220" i="5"/>
  <c r="X220" i="5"/>
  <c r="W220" i="5"/>
  <c r="V220" i="5"/>
  <c r="U220" i="5"/>
  <c r="T220" i="5"/>
  <c r="S220" i="5"/>
  <c r="R220" i="5"/>
  <c r="P220" i="5"/>
  <c r="O220" i="5"/>
  <c r="N220" i="5"/>
  <c r="M220" i="5"/>
  <c r="L220" i="5"/>
  <c r="K220" i="5"/>
  <c r="J220" i="5"/>
  <c r="I220" i="5"/>
  <c r="H220" i="5"/>
  <c r="G220" i="5"/>
  <c r="F220" i="5"/>
  <c r="E220" i="5"/>
  <c r="D220" i="5"/>
  <c r="AG219" i="5"/>
  <c r="AF219" i="5"/>
  <c r="AE219" i="5"/>
  <c r="AD219" i="5"/>
  <c r="AC219" i="5"/>
  <c r="AB219" i="5"/>
  <c r="AA219" i="5"/>
  <c r="Z219" i="5"/>
  <c r="Y219" i="5"/>
  <c r="X219" i="5"/>
  <c r="W219" i="5"/>
  <c r="V219" i="5"/>
  <c r="U219" i="5"/>
  <c r="T219" i="5"/>
  <c r="S219" i="5"/>
  <c r="R219" i="5"/>
  <c r="P219" i="5"/>
  <c r="O219" i="5"/>
  <c r="N219" i="5"/>
  <c r="M219" i="5"/>
  <c r="L219" i="5"/>
  <c r="K219" i="5"/>
  <c r="J219" i="5"/>
  <c r="I219" i="5"/>
  <c r="H219" i="5"/>
  <c r="G219" i="5"/>
  <c r="F219" i="5"/>
  <c r="E219" i="5"/>
  <c r="D219" i="5"/>
  <c r="AG218" i="5"/>
  <c r="AF218" i="5"/>
  <c r="AE218" i="5"/>
  <c r="AD218" i="5"/>
  <c r="AC218" i="5"/>
  <c r="AB218" i="5"/>
  <c r="AA218" i="5"/>
  <c r="Z218" i="5"/>
  <c r="Y218" i="5"/>
  <c r="X218" i="5"/>
  <c r="W218" i="5"/>
  <c r="V218" i="5"/>
  <c r="U218" i="5"/>
  <c r="T218" i="5"/>
  <c r="S218" i="5"/>
  <c r="R218" i="5"/>
  <c r="P218" i="5"/>
  <c r="O218" i="5"/>
  <c r="N218" i="5"/>
  <c r="M218" i="5"/>
  <c r="L218" i="5"/>
  <c r="K218" i="5"/>
  <c r="J218" i="5"/>
  <c r="I218" i="5"/>
  <c r="H218" i="5"/>
  <c r="G218" i="5"/>
  <c r="F218" i="5"/>
  <c r="E218" i="5"/>
  <c r="D218" i="5"/>
  <c r="AG217" i="5"/>
  <c r="AF217" i="5"/>
  <c r="AE217" i="5"/>
  <c r="AD217" i="5"/>
  <c r="AC217" i="5"/>
  <c r="AB217" i="5"/>
  <c r="AA217" i="5"/>
  <c r="Z217" i="5"/>
  <c r="Y217" i="5"/>
  <c r="X217" i="5"/>
  <c r="W217" i="5"/>
  <c r="V217" i="5"/>
  <c r="U217" i="5"/>
  <c r="T217" i="5"/>
  <c r="S217" i="5"/>
  <c r="R217" i="5"/>
  <c r="P217" i="5"/>
  <c r="O217" i="5"/>
  <c r="N217" i="5"/>
  <c r="M217" i="5"/>
  <c r="L217" i="5"/>
  <c r="K217" i="5"/>
  <c r="J217" i="5"/>
  <c r="I217" i="5"/>
  <c r="H217" i="5"/>
  <c r="G217" i="5"/>
  <c r="F217" i="5"/>
  <c r="E217" i="5"/>
  <c r="D217" i="5"/>
  <c r="AG216" i="5"/>
  <c r="AF216" i="5"/>
  <c r="AE216" i="5"/>
  <c r="AD216" i="5"/>
  <c r="AC216" i="5"/>
  <c r="AB216" i="5"/>
  <c r="AA216" i="5"/>
  <c r="Z216" i="5"/>
  <c r="Y216" i="5"/>
  <c r="X216" i="5"/>
  <c r="W216" i="5"/>
  <c r="V216" i="5"/>
  <c r="U216" i="5"/>
  <c r="T216" i="5"/>
  <c r="S216" i="5"/>
  <c r="R216" i="5"/>
  <c r="P216" i="5"/>
  <c r="O216" i="5"/>
  <c r="N216" i="5"/>
  <c r="M216" i="5"/>
  <c r="L216" i="5"/>
  <c r="K216" i="5"/>
  <c r="J216" i="5"/>
  <c r="I216" i="5"/>
  <c r="H216" i="5"/>
  <c r="G216" i="5"/>
  <c r="F216" i="5"/>
  <c r="E216" i="5"/>
  <c r="D216" i="5"/>
  <c r="AG215" i="5"/>
  <c r="AF215" i="5"/>
  <c r="AE215" i="5"/>
  <c r="AD215" i="5"/>
  <c r="AC215" i="5"/>
  <c r="AB215" i="5"/>
  <c r="AA215" i="5"/>
  <c r="Z215" i="5"/>
  <c r="Y215" i="5"/>
  <c r="X215" i="5"/>
  <c r="W215" i="5"/>
  <c r="V215" i="5"/>
  <c r="U215" i="5"/>
  <c r="T215" i="5"/>
  <c r="S215" i="5"/>
  <c r="R215" i="5"/>
  <c r="P215" i="5"/>
  <c r="O215" i="5"/>
  <c r="N215" i="5"/>
  <c r="M215" i="5"/>
  <c r="L215" i="5"/>
  <c r="K215" i="5"/>
  <c r="J215" i="5"/>
  <c r="I215" i="5"/>
  <c r="H215" i="5"/>
  <c r="G215" i="5"/>
  <c r="F215" i="5"/>
  <c r="E215" i="5"/>
  <c r="D215" i="5"/>
  <c r="AG214" i="5"/>
  <c r="AF214" i="5"/>
  <c r="AE214" i="5"/>
  <c r="AD214" i="5"/>
  <c r="AC214" i="5"/>
  <c r="AB214" i="5"/>
  <c r="AA214" i="5"/>
  <c r="Z214" i="5"/>
  <c r="Y214" i="5"/>
  <c r="X214" i="5"/>
  <c r="W214" i="5"/>
  <c r="V214" i="5"/>
  <c r="U214" i="5"/>
  <c r="T214" i="5"/>
  <c r="S214" i="5"/>
  <c r="R214" i="5"/>
  <c r="P214" i="5"/>
  <c r="O214" i="5"/>
  <c r="N214" i="5"/>
  <c r="M214" i="5"/>
  <c r="L214" i="5"/>
  <c r="K214" i="5"/>
  <c r="J214" i="5"/>
  <c r="I214" i="5"/>
  <c r="H214" i="5"/>
  <c r="G214" i="5"/>
  <c r="F214" i="5"/>
  <c r="E214" i="5"/>
  <c r="D214" i="5"/>
  <c r="AG213" i="5"/>
  <c r="AF213" i="5"/>
  <c r="AE213" i="5"/>
  <c r="AD213" i="5"/>
  <c r="AC213" i="5"/>
  <c r="AB213" i="5"/>
  <c r="AA213" i="5"/>
  <c r="Z213" i="5"/>
  <c r="Y213" i="5"/>
  <c r="X213" i="5"/>
  <c r="W213" i="5"/>
  <c r="V213" i="5"/>
  <c r="U213" i="5"/>
  <c r="T213" i="5"/>
  <c r="S213" i="5"/>
  <c r="R213" i="5"/>
  <c r="P213" i="5"/>
  <c r="O213" i="5"/>
  <c r="N213" i="5"/>
  <c r="M213" i="5"/>
  <c r="L213" i="5"/>
  <c r="K213" i="5"/>
  <c r="J213" i="5"/>
  <c r="I213" i="5"/>
  <c r="H213" i="5"/>
  <c r="G213" i="5"/>
  <c r="F213" i="5"/>
  <c r="E213" i="5"/>
  <c r="D213" i="5"/>
  <c r="AG212" i="5"/>
  <c r="AF212" i="5"/>
  <c r="AE212" i="5"/>
  <c r="AD212" i="5"/>
  <c r="AC212" i="5"/>
  <c r="AB212" i="5"/>
  <c r="AA212" i="5"/>
  <c r="Z212" i="5"/>
  <c r="Y212" i="5"/>
  <c r="X212" i="5"/>
  <c r="W212" i="5"/>
  <c r="V212" i="5"/>
  <c r="U212" i="5"/>
  <c r="T212" i="5"/>
  <c r="S212" i="5"/>
  <c r="R212" i="5"/>
  <c r="P212" i="5"/>
  <c r="O212" i="5"/>
  <c r="N212" i="5"/>
  <c r="M212" i="5"/>
  <c r="L212" i="5"/>
  <c r="K212" i="5"/>
  <c r="J212" i="5"/>
  <c r="I212" i="5"/>
  <c r="H212" i="5"/>
  <c r="G212" i="5"/>
  <c r="F212" i="5"/>
  <c r="E212" i="5"/>
  <c r="D212" i="5"/>
  <c r="AG211" i="5"/>
  <c r="AF211" i="5"/>
  <c r="AE211" i="5"/>
  <c r="AD211" i="5"/>
  <c r="AC211" i="5"/>
  <c r="AB211" i="5"/>
  <c r="AA211" i="5"/>
  <c r="Z211" i="5"/>
  <c r="Y211" i="5"/>
  <c r="X211" i="5"/>
  <c r="W211" i="5"/>
  <c r="V211" i="5"/>
  <c r="U211" i="5"/>
  <c r="T211" i="5"/>
  <c r="S211" i="5"/>
  <c r="R211" i="5"/>
  <c r="P211" i="5"/>
  <c r="O211" i="5"/>
  <c r="N211" i="5"/>
  <c r="M211" i="5"/>
  <c r="L211" i="5"/>
  <c r="K211" i="5"/>
  <c r="J211" i="5"/>
  <c r="I211" i="5"/>
  <c r="H211" i="5"/>
  <c r="G211" i="5"/>
  <c r="F211" i="5"/>
  <c r="E211" i="5"/>
  <c r="D211" i="5"/>
  <c r="AG210" i="5"/>
  <c r="AF210" i="5"/>
  <c r="AE210" i="5"/>
  <c r="AD210" i="5"/>
  <c r="AC210" i="5"/>
  <c r="AB210" i="5"/>
  <c r="AA210" i="5"/>
  <c r="Z210" i="5"/>
  <c r="Y210" i="5"/>
  <c r="X210" i="5"/>
  <c r="W210" i="5"/>
  <c r="V210" i="5"/>
  <c r="U210" i="5"/>
  <c r="T210" i="5"/>
  <c r="S210" i="5"/>
  <c r="R210" i="5"/>
  <c r="P210" i="5"/>
  <c r="O210" i="5"/>
  <c r="N210" i="5"/>
  <c r="M210" i="5"/>
  <c r="L210" i="5"/>
  <c r="K210" i="5"/>
  <c r="J210" i="5"/>
  <c r="I210" i="5"/>
  <c r="H210" i="5"/>
  <c r="G210" i="5"/>
  <c r="F210" i="5"/>
  <c r="E210" i="5"/>
  <c r="D210" i="5"/>
  <c r="AG209" i="5"/>
  <c r="AF209" i="5"/>
  <c r="AE209" i="5"/>
  <c r="AD209" i="5"/>
  <c r="AC209" i="5"/>
  <c r="AB209" i="5"/>
  <c r="AA209" i="5"/>
  <c r="Z209" i="5"/>
  <c r="Y209" i="5"/>
  <c r="X209" i="5"/>
  <c r="W209" i="5"/>
  <c r="V209" i="5"/>
  <c r="U209" i="5"/>
  <c r="T209" i="5"/>
  <c r="S209" i="5"/>
  <c r="R209" i="5"/>
  <c r="P209" i="5"/>
  <c r="O209" i="5"/>
  <c r="N209" i="5"/>
  <c r="M209" i="5"/>
  <c r="L209" i="5"/>
  <c r="K209" i="5"/>
  <c r="J209" i="5"/>
  <c r="I209" i="5"/>
  <c r="H209" i="5"/>
  <c r="G209" i="5"/>
  <c r="F209" i="5"/>
  <c r="E209" i="5"/>
  <c r="D209" i="5"/>
  <c r="AG208" i="5"/>
  <c r="AF208" i="5"/>
  <c r="AE208" i="5"/>
  <c r="AD208" i="5"/>
  <c r="AC208" i="5"/>
  <c r="AB208" i="5"/>
  <c r="AA208" i="5"/>
  <c r="Z208" i="5"/>
  <c r="Y208" i="5"/>
  <c r="X208" i="5"/>
  <c r="W208" i="5"/>
  <c r="V208" i="5"/>
  <c r="U208" i="5"/>
  <c r="T208" i="5"/>
  <c r="S208" i="5"/>
  <c r="R208" i="5"/>
  <c r="P208" i="5"/>
  <c r="O208" i="5"/>
  <c r="N208" i="5"/>
  <c r="M208" i="5"/>
  <c r="L208" i="5"/>
  <c r="K208" i="5"/>
  <c r="J208" i="5"/>
  <c r="I208" i="5"/>
  <c r="H208" i="5"/>
  <c r="G208" i="5"/>
  <c r="F208" i="5"/>
  <c r="E208" i="5"/>
  <c r="D208" i="5"/>
  <c r="AG207" i="5"/>
  <c r="AF207" i="5"/>
  <c r="AE207" i="5"/>
  <c r="AD207" i="5"/>
  <c r="AC207" i="5"/>
  <c r="AB207" i="5"/>
  <c r="AA207" i="5"/>
  <c r="Z207" i="5"/>
  <c r="Y207" i="5"/>
  <c r="X207" i="5"/>
  <c r="W207" i="5"/>
  <c r="V207" i="5"/>
  <c r="U207" i="5"/>
  <c r="T207" i="5"/>
  <c r="S207" i="5"/>
  <c r="R207" i="5"/>
  <c r="P207" i="5"/>
  <c r="O207" i="5"/>
  <c r="N207" i="5"/>
  <c r="M207" i="5"/>
  <c r="L207" i="5"/>
  <c r="K207" i="5"/>
  <c r="J207" i="5"/>
  <c r="I207" i="5"/>
  <c r="H207" i="5"/>
  <c r="G207" i="5"/>
  <c r="F207" i="5"/>
  <c r="E207" i="5"/>
  <c r="D207" i="5"/>
  <c r="AG206" i="5"/>
  <c r="AF206" i="5"/>
  <c r="AE206" i="5"/>
  <c r="AD206" i="5"/>
  <c r="AC206" i="5"/>
  <c r="AB206" i="5"/>
  <c r="AA206" i="5"/>
  <c r="Z206" i="5"/>
  <c r="Y206" i="5"/>
  <c r="X206" i="5"/>
  <c r="W206" i="5"/>
  <c r="V206" i="5"/>
  <c r="U206" i="5"/>
  <c r="T206" i="5"/>
  <c r="S206" i="5"/>
  <c r="R206" i="5"/>
  <c r="P206" i="5"/>
  <c r="O206" i="5"/>
  <c r="N206" i="5"/>
  <c r="M206" i="5"/>
  <c r="L206" i="5"/>
  <c r="K206" i="5"/>
  <c r="J206" i="5"/>
  <c r="I206" i="5"/>
  <c r="H206" i="5"/>
  <c r="G206" i="5"/>
  <c r="F206" i="5"/>
  <c r="E206" i="5"/>
  <c r="D206" i="5"/>
  <c r="AG205" i="5"/>
  <c r="AF205" i="5"/>
  <c r="AE205" i="5"/>
  <c r="AD205" i="5"/>
  <c r="AC205" i="5"/>
  <c r="AB205" i="5"/>
  <c r="AA205" i="5"/>
  <c r="Z205" i="5"/>
  <c r="Y205" i="5"/>
  <c r="X205" i="5"/>
  <c r="W205" i="5"/>
  <c r="V205" i="5"/>
  <c r="U205" i="5"/>
  <c r="T205" i="5"/>
  <c r="S205" i="5"/>
  <c r="R205" i="5"/>
  <c r="P205" i="5"/>
  <c r="O205" i="5"/>
  <c r="N205" i="5"/>
  <c r="M205" i="5"/>
  <c r="L205" i="5"/>
  <c r="K205" i="5"/>
  <c r="J205" i="5"/>
  <c r="I205" i="5"/>
  <c r="H205" i="5"/>
  <c r="G205" i="5"/>
  <c r="F205" i="5"/>
  <c r="E205" i="5"/>
  <c r="D205" i="5"/>
  <c r="AG204" i="5"/>
  <c r="AF204" i="5"/>
  <c r="AE204" i="5"/>
  <c r="AD204" i="5"/>
  <c r="AC204" i="5"/>
  <c r="AB204" i="5"/>
  <c r="AA204" i="5"/>
  <c r="Z204" i="5"/>
  <c r="Y204" i="5"/>
  <c r="X204" i="5"/>
  <c r="W204" i="5"/>
  <c r="V204" i="5"/>
  <c r="U204" i="5"/>
  <c r="T204" i="5"/>
  <c r="S204" i="5"/>
  <c r="R204" i="5"/>
  <c r="P204" i="5"/>
  <c r="O204" i="5"/>
  <c r="N204" i="5"/>
  <c r="M204" i="5"/>
  <c r="L204" i="5"/>
  <c r="K204" i="5"/>
  <c r="J204" i="5"/>
  <c r="I204" i="5"/>
  <c r="H204" i="5"/>
  <c r="G204" i="5"/>
  <c r="F204" i="5"/>
  <c r="E204" i="5"/>
  <c r="D204" i="5"/>
  <c r="AG203" i="5"/>
  <c r="AF203" i="5"/>
  <c r="AE203" i="5"/>
  <c r="AD203" i="5"/>
  <c r="AC203" i="5"/>
  <c r="AB203" i="5"/>
  <c r="AA203" i="5"/>
  <c r="Z203" i="5"/>
  <c r="Y203" i="5"/>
  <c r="X203" i="5"/>
  <c r="W203" i="5"/>
  <c r="V203" i="5"/>
  <c r="U203" i="5"/>
  <c r="T203" i="5"/>
  <c r="S203" i="5"/>
  <c r="R203" i="5"/>
  <c r="P203" i="5"/>
  <c r="O203" i="5"/>
  <c r="N203" i="5"/>
  <c r="M203" i="5"/>
  <c r="L203" i="5"/>
  <c r="K203" i="5"/>
  <c r="J203" i="5"/>
  <c r="I203" i="5"/>
  <c r="H203" i="5"/>
  <c r="G203" i="5"/>
  <c r="F203" i="5"/>
  <c r="E203" i="5"/>
  <c r="D203" i="5"/>
  <c r="AG202" i="5"/>
  <c r="AF202" i="5"/>
  <c r="AE202" i="5"/>
  <c r="AD202" i="5"/>
  <c r="AC202" i="5"/>
  <c r="AB202" i="5"/>
  <c r="AA202" i="5"/>
  <c r="Z202" i="5"/>
  <c r="Y202" i="5"/>
  <c r="X202" i="5"/>
  <c r="W202" i="5"/>
  <c r="V202" i="5"/>
  <c r="U202" i="5"/>
  <c r="T202" i="5"/>
  <c r="S202" i="5"/>
  <c r="R202" i="5"/>
  <c r="P202" i="5"/>
  <c r="O202" i="5"/>
  <c r="N202" i="5"/>
  <c r="M202" i="5"/>
  <c r="L202" i="5"/>
  <c r="K202" i="5"/>
  <c r="J202" i="5"/>
  <c r="I202" i="5"/>
  <c r="H202" i="5"/>
  <c r="G202" i="5"/>
  <c r="F202" i="5"/>
  <c r="E202" i="5"/>
  <c r="D202" i="5"/>
  <c r="AG201" i="5"/>
  <c r="AF201" i="5"/>
  <c r="AE201" i="5"/>
  <c r="AD201" i="5"/>
  <c r="AC201" i="5"/>
  <c r="AB201" i="5"/>
  <c r="AA201" i="5"/>
  <c r="Z201" i="5"/>
  <c r="Y201" i="5"/>
  <c r="X201" i="5"/>
  <c r="W201" i="5"/>
  <c r="V201" i="5"/>
  <c r="U201" i="5"/>
  <c r="T201" i="5"/>
  <c r="S201" i="5"/>
  <c r="R201" i="5"/>
  <c r="P201" i="5"/>
  <c r="O201" i="5"/>
  <c r="N201" i="5"/>
  <c r="M201" i="5"/>
  <c r="L201" i="5"/>
  <c r="K201" i="5"/>
  <c r="J201" i="5"/>
  <c r="I201" i="5"/>
  <c r="H201" i="5"/>
  <c r="G201" i="5"/>
  <c r="F201" i="5"/>
  <c r="E201" i="5"/>
  <c r="D201" i="5"/>
  <c r="AG200" i="5"/>
  <c r="AF200" i="5"/>
  <c r="AE200" i="5"/>
  <c r="AD200" i="5"/>
  <c r="AC200" i="5"/>
  <c r="AB200" i="5"/>
  <c r="AA200" i="5"/>
  <c r="Z200" i="5"/>
  <c r="Y200" i="5"/>
  <c r="X200" i="5"/>
  <c r="W200" i="5"/>
  <c r="V200" i="5"/>
  <c r="U200" i="5"/>
  <c r="T200" i="5"/>
  <c r="S200" i="5"/>
  <c r="R200" i="5"/>
  <c r="P200" i="5"/>
  <c r="O200" i="5"/>
  <c r="N200" i="5"/>
  <c r="M200" i="5"/>
  <c r="L200" i="5"/>
  <c r="K200" i="5"/>
  <c r="J200" i="5"/>
  <c r="I200" i="5"/>
  <c r="H200" i="5"/>
  <c r="G200" i="5"/>
  <c r="F200" i="5"/>
  <c r="E200" i="5"/>
  <c r="D200" i="5"/>
  <c r="AG199" i="5"/>
  <c r="AF199" i="5"/>
  <c r="AE199" i="5"/>
  <c r="AD199" i="5"/>
  <c r="AC199" i="5"/>
  <c r="AB199" i="5"/>
  <c r="AA199" i="5"/>
  <c r="Z199" i="5"/>
  <c r="Y199" i="5"/>
  <c r="X199" i="5"/>
  <c r="W199" i="5"/>
  <c r="V199" i="5"/>
  <c r="U199" i="5"/>
  <c r="T199" i="5"/>
  <c r="S199" i="5"/>
  <c r="R199" i="5"/>
  <c r="P199" i="5"/>
  <c r="O199" i="5"/>
  <c r="N199" i="5"/>
  <c r="M199" i="5"/>
  <c r="L199" i="5"/>
  <c r="K199" i="5"/>
  <c r="J199" i="5"/>
  <c r="I199" i="5"/>
  <c r="H199" i="5"/>
  <c r="G199" i="5"/>
  <c r="F199" i="5"/>
  <c r="E199" i="5"/>
  <c r="D199" i="5"/>
  <c r="AG198" i="5"/>
  <c r="AF198" i="5"/>
  <c r="AE198" i="5"/>
  <c r="AD198" i="5"/>
  <c r="AC198" i="5"/>
  <c r="AB198" i="5"/>
  <c r="AA198" i="5"/>
  <c r="Z198" i="5"/>
  <c r="Y198" i="5"/>
  <c r="X198" i="5"/>
  <c r="W198" i="5"/>
  <c r="V198" i="5"/>
  <c r="U198" i="5"/>
  <c r="T198" i="5"/>
  <c r="S198" i="5"/>
  <c r="R198" i="5"/>
  <c r="P198" i="5"/>
  <c r="O198" i="5"/>
  <c r="N198" i="5"/>
  <c r="M198" i="5"/>
  <c r="L198" i="5"/>
  <c r="K198" i="5"/>
  <c r="J198" i="5"/>
  <c r="I198" i="5"/>
  <c r="H198" i="5"/>
  <c r="G198" i="5"/>
  <c r="F198" i="5"/>
  <c r="E198" i="5"/>
  <c r="D198" i="5"/>
  <c r="AG197" i="5"/>
  <c r="AF197" i="5"/>
  <c r="AE197" i="5"/>
  <c r="AD197" i="5"/>
  <c r="AC197" i="5"/>
  <c r="AB197" i="5"/>
  <c r="AA197" i="5"/>
  <c r="Z197" i="5"/>
  <c r="Y197" i="5"/>
  <c r="X197" i="5"/>
  <c r="W197" i="5"/>
  <c r="V197" i="5"/>
  <c r="U197" i="5"/>
  <c r="T197" i="5"/>
  <c r="S197" i="5"/>
  <c r="R197" i="5"/>
  <c r="P197" i="5"/>
  <c r="O197" i="5"/>
  <c r="N197" i="5"/>
  <c r="M197" i="5"/>
  <c r="L197" i="5"/>
  <c r="K197" i="5"/>
  <c r="J197" i="5"/>
  <c r="I197" i="5"/>
  <c r="H197" i="5"/>
  <c r="G197" i="5"/>
  <c r="F197" i="5"/>
  <c r="E197" i="5"/>
  <c r="D197" i="5"/>
  <c r="AG196" i="5"/>
  <c r="AF196" i="5"/>
  <c r="AE196" i="5"/>
  <c r="AD196" i="5"/>
  <c r="AC196" i="5"/>
  <c r="AB196" i="5"/>
  <c r="AA196" i="5"/>
  <c r="Z196" i="5"/>
  <c r="Y196" i="5"/>
  <c r="X196" i="5"/>
  <c r="W196" i="5"/>
  <c r="V196" i="5"/>
  <c r="U196" i="5"/>
  <c r="T196" i="5"/>
  <c r="S196" i="5"/>
  <c r="R196" i="5"/>
  <c r="P196" i="5"/>
  <c r="O196" i="5"/>
  <c r="N196" i="5"/>
  <c r="M196" i="5"/>
  <c r="L196" i="5"/>
  <c r="K196" i="5"/>
  <c r="J196" i="5"/>
  <c r="I196" i="5"/>
  <c r="H196" i="5"/>
  <c r="G196" i="5"/>
  <c r="F196" i="5"/>
  <c r="E196" i="5"/>
  <c r="D196" i="5"/>
  <c r="AG195" i="5"/>
  <c r="AF195" i="5"/>
  <c r="AE195" i="5"/>
  <c r="AD195" i="5"/>
  <c r="AC195" i="5"/>
  <c r="AB195" i="5"/>
  <c r="AA195" i="5"/>
  <c r="Z195" i="5"/>
  <c r="Y195" i="5"/>
  <c r="X195" i="5"/>
  <c r="W195" i="5"/>
  <c r="V195" i="5"/>
  <c r="U195" i="5"/>
  <c r="T195" i="5"/>
  <c r="S195" i="5"/>
  <c r="R195" i="5"/>
  <c r="P195" i="5"/>
  <c r="O195" i="5"/>
  <c r="N195" i="5"/>
  <c r="M195" i="5"/>
  <c r="L195" i="5"/>
  <c r="K195" i="5"/>
  <c r="J195" i="5"/>
  <c r="I195" i="5"/>
  <c r="H195" i="5"/>
  <c r="G195" i="5"/>
  <c r="F195" i="5"/>
  <c r="E195" i="5"/>
  <c r="D195" i="5"/>
  <c r="AG194" i="5"/>
  <c r="AF194" i="5"/>
  <c r="AE194" i="5"/>
  <c r="AD194" i="5"/>
  <c r="AC194" i="5"/>
  <c r="AB194" i="5"/>
  <c r="AA194" i="5"/>
  <c r="Z194" i="5"/>
  <c r="Y194" i="5"/>
  <c r="X194" i="5"/>
  <c r="W194" i="5"/>
  <c r="V194" i="5"/>
  <c r="U194" i="5"/>
  <c r="T194" i="5"/>
  <c r="S194" i="5"/>
  <c r="R194" i="5"/>
  <c r="P194" i="5"/>
  <c r="O194" i="5"/>
  <c r="N194" i="5"/>
  <c r="M194" i="5"/>
  <c r="L194" i="5"/>
  <c r="K194" i="5"/>
  <c r="J194" i="5"/>
  <c r="I194" i="5"/>
  <c r="H194" i="5"/>
  <c r="G194" i="5"/>
  <c r="F194" i="5"/>
  <c r="E194" i="5"/>
  <c r="D194" i="5"/>
  <c r="AG193" i="5"/>
  <c r="AF193" i="5"/>
  <c r="AE193" i="5"/>
  <c r="AD193" i="5"/>
  <c r="AC193" i="5"/>
  <c r="AB193" i="5"/>
  <c r="AA193" i="5"/>
  <c r="Z193" i="5"/>
  <c r="Y193" i="5"/>
  <c r="X193" i="5"/>
  <c r="W193" i="5"/>
  <c r="V193" i="5"/>
  <c r="U193" i="5"/>
  <c r="T193" i="5"/>
  <c r="S193" i="5"/>
  <c r="R193" i="5"/>
  <c r="P193" i="5"/>
  <c r="O193" i="5"/>
  <c r="N193" i="5"/>
  <c r="M193" i="5"/>
  <c r="L193" i="5"/>
  <c r="K193" i="5"/>
  <c r="J193" i="5"/>
  <c r="I193" i="5"/>
  <c r="H193" i="5"/>
  <c r="G193" i="5"/>
  <c r="F193" i="5"/>
  <c r="E193" i="5"/>
  <c r="D193" i="5"/>
  <c r="AG192" i="5"/>
  <c r="AF192" i="5"/>
  <c r="AE192" i="5"/>
  <c r="AD192" i="5"/>
  <c r="AC192" i="5"/>
  <c r="AB192" i="5"/>
  <c r="AA192" i="5"/>
  <c r="Z192" i="5"/>
  <c r="Y192" i="5"/>
  <c r="X192" i="5"/>
  <c r="W192" i="5"/>
  <c r="V192" i="5"/>
  <c r="U192" i="5"/>
  <c r="T192" i="5"/>
  <c r="S192" i="5"/>
  <c r="R192" i="5"/>
  <c r="P192" i="5"/>
  <c r="O192" i="5"/>
  <c r="N192" i="5"/>
  <c r="M192" i="5"/>
  <c r="L192" i="5"/>
  <c r="K192" i="5"/>
  <c r="J192" i="5"/>
  <c r="I192" i="5"/>
  <c r="H192" i="5"/>
  <c r="G192" i="5"/>
  <c r="F192" i="5"/>
  <c r="E192" i="5"/>
  <c r="D192" i="5"/>
  <c r="AG191" i="5"/>
  <c r="AF191" i="5"/>
  <c r="AE191" i="5"/>
  <c r="AD191" i="5"/>
  <c r="AC191" i="5"/>
  <c r="AB191" i="5"/>
  <c r="AA191" i="5"/>
  <c r="Z191" i="5"/>
  <c r="Y191" i="5"/>
  <c r="X191" i="5"/>
  <c r="W191" i="5"/>
  <c r="V191" i="5"/>
  <c r="U191" i="5"/>
  <c r="T191" i="5"/>
  <c r="S191" i="5"/>
  <c r="R191" i="5"/>
  <c r="P191" i="5"/>
  <c r="O191" i="5"/>
  <c r="N191" i="5"/>
  <c r="M191" i="5"/>
  <c r="L191" i="5"/>
  <c r="K191" i="5"/>
  <c r="J191" i="5"/>
  <c r="I191" i="5"/>
  <c r="H191" i="5"/>
  <c r="G191" i="5"/>
  <c r="F191" i="5"/>
  <c r="E191" i="5"/>
  <c r="D191" i="5"/>
  <c r="AG190" i="5"/>
  <c r="AF190" i="5"/>
  <c r="AE190" i="5"/>
  <c r="AD190" i="5"/>
  <c r="AC190" i="5"/>
  <c r="AB190" i="5"/>
  <c r="AA190" i="5"/>
  <c r="Z190" i="5"/>
  <c r="Y190" i="5"/>
  <c r="X190" i="5"/>
  <c r="W190" i="5"/>
  <c r="V190" i="5"/>
  <c r="U190" i="5"/>
  <c r="T190" i="5"/>
  <c r="S190" i="5"/>
  <c r="R190" i="5"/>
  <c r="P190" i="5"/>
  <c r="O190" i="5"/>
  <c r="N190" i="5"/>
  <c r="M190" i="5"/>
  <c r="L190" i="5"/>
  <c r="K190" i="5"/>
  <c r="J190" i="5"/>
  <c r="I190" i="5"/>
  <c r="H190" i="5"/>
  <c r="G190" i="5"/>
  <c r="F190" i="5"/>
  <c r="E190" i="5"/>
  <c r="D190" i="5"/>
  <c r="AG189" i="5"/>
  <c r="AF189" i="5"/>
  <c r="AE189" i="5"/>
  <c r="AD189" i="5"/>
  <c r="AC189" i="5"/>
  <c r="AB189" i="5"/>
  <c r="AA189" i="5"/>
  <c r="Z189" i="5"/>
  <c r="Y189" i="5"/>
  <c r="X189" i="5"/>
  <c r="W189" i="5"/>
  <c r="V189" i="5"/>
  <c r="U189" i="5"/>
  <c r="T189" i="5"/>
  <c r="S189" i="5"/>
  <c r="R189" i="5"/>
  <c r="P189" i="5"/>
  <c r="O189" i="5"/>
  <c r="N189" i="5"/>
  <c r="M189" i="5"/>
  <c r="L189" i="5"/>
  <c r="K189" i="5"/>
  <c r="J189" i="5"/>
  <c r="I189" i="5"/>
  <c r="H189" i="5"/>
  <c r="G189" i="5"/>
  <c r="F189" i="5"/>
  <c r="E189" i="5"/>
  <c r="D189" i="5"/>
  <c r="AG188" i="5"/>
  <c r="AF188" i="5"/>
  <c r="AE188" i="5"/>
  <c r="AD188" i="5"/>
  <c r="AC188" i="5"/>
  <c r="AB188" i="5"/>
  <c r="AA188" i="5"/>
  <c r="Z188" i="5"/>
  <c r="Y188" i="5"/>
  <c r="X188" i="5"/>
  <c r="W188" i="5"/>
  <c r="V188" i="5"/>
  <c r="U188" i="5"/>
  <c r="T188" i="5"/>
  <c r="S188" i="5"/>
  <c r="R188" i="5"/>
  <c r="P188" i="5"/>
  <c r="O188" i="5"/>
  <c r="N188" i="5"/>
  <c r="M188" i="5"/>
  <c r="L188" i="5"/>
  <c r="K188" i="5"/>
  <c r="J188" i="5"/>
  <c r="I188" i="5"/>
  <c r="H188" i="5"/>
  <c r="G188" i="5"/>
  <c r="F188" i="5"/>
  <c r="E188" i="5"/>
  <c r="D188" i="5"/>
  <c r="AG187" i="5"/>
  <c r="AF187" i="5"/>
  <c r="AE187" i="5"/>
  <c r="AD187" i="5"/>
  <c r="AC187" i="5"/>
  <c r="AB187" i="5"/>
  <c r="AA187" i="5"/>
  <c r="Z187" i="5"/>
  <c r="Y187" i="5"/>
  <c r="X187" i="5"/>
  <c r="W187" i="5"/>
  <c r="V187" i="5"/>
  <c r="U187" i="5"/>
  <c r="T187" i="5"/>
  <c r="S187" i="5"/>
  <c r="R187" i="5"/>
  <c r="P187" i="5"/>
  <c r="O187" i="5"/>
  <c r="N187" i="5"/>
  <c r="M187" i="5"/>
  <c r="L187" i="5"/>
  <c r="K187" i="5"/>
  <c r="J187" i="5"/>
  <c r="I187" i="5"/>
  <c r="H187" i="5"/>
  <c r="G187" i="5"/>
  <c r="F187" i="5"/>
  <c r="E187" i="5"/>
  <c r="D187" i="5"/>
  <c r="AG186" i="5"/>
  <c r="AF186" i="5"/>
  <c r="AE186" i="5"/>
  <c r="AD186" i="5"/>
  <c r="AC186" i="5"/>
  <c r="AB186" i="5"/>
  <c r="AA186" i="5"/>
  <c r="Z186" i="5"/>
  <c r="Y186" i="5"/>
  <c r="X186" i="5"/>
  <c r="W186" i="5"/>
  <c r="V186" i="5"/>
  <c r="U186" i="5"/>
  <c r="T186" i="5"/>
  <c r="S186" i="5"/>
  <c r="R186" i="5"/>
  <c r="P186" i="5"/>
  <c r="O186" i="5"/>
  <c r="N186" i="5"/>
  <c r="M186" i="5"/>
  <c r="L186" i="5"/>
  <c r="K186" i="5"/>
  <c r="J186" i="5"/>
  <c r="I186" i="5"/>
  <c r="H186" i="5"/>
  <c r="G186" i="5"/>
  <c r="F186" i="5"/>
  <c r="E186" i="5"/>
  <c r="D186" i="5"/>
  <c r="AG185" i="5"/>
  <c r="AF185" i="5"/>
  <c r="AE185" i="5"/>
  <c r="AD185" i="5"/>
  <c r="AC185" i="5"/>
  <c r="AB185" i="5"/>
  <c r="AA185" i="5"/>
  <c r="Z185" i="5"/>
  <c r="Y185" i="5"/>
  <c r="X185" i="5"/>
  <c r="W185" i="5"/>
  <c r="V185" i="5"/>
  <c r="U185" i="5"/>
  <c r="T185" i="5"/>
  <c r="S185" i="5"/>
  <c r="R185" i="5"/>
  <c r="P185" i="5"/>
  <c r="O185" i="5"/>
  <c r="N185" i="5"/>
  <c r="M185" i="5"/>
  <c r="L185" i="5"/>
  <c r="K185" i="5"/>
  <c r="J185" i="5"/>
  <c r="I185" i="5"/>
  <c r="H185" i="5"/>
  <c r="G185" i="5"/>
  <c r="F185" i="5"/>
  <c r="E185" i="5"/>
  <c r="D185" i="5"/>
  <c r="AG184" i="5"/>
  <c r="AF184" i="5"/>
  <c r="AE184" i="5"/>
  <c r="AD184" i="5"/>
  <c r="AC184" i="5"/>
  <c r="AB184" i="5"/>
  <c r="AA184" i="5"/>
  <c r="Z184" i="5"/>
  <c r="Y184" i="5"/>
  <c r="X184" i="5"/>
  <c r="W184" i="5"/>
  <c r="V184" i="5"/>
  <c r="U184" i="5"/>
  <c r="T184" i="5"/>
  <c r="S184" i="5"/>
  <c r="R184" i="5"/>
  <c r="P184" i="5"/>
  <c r="O184" i="5"/>
  <c r="N184" i="5"/>
  <c r="M184" i="5"/>
  <c r="L184" i="5"/>
  <c r="K184" i="5"/>
  <c r="J184" i="5"/>
  <c r="I184" i="5"/>
  <c r="H184" i="5"/>
  <c r="G184" i="5"/>
  <c r="F184" i="5"/>
  <c r="E184" i="5"/>
  <c r="D184" i="5"/>
  <c r="AG183" i="5"/>
  <c r="AF183" i="5"/>
  <c r="AE183" i="5"/>
  <c r="AD183" i="5"/>
  <c r="AC183" i="5"/>
  <c r="AB183" i="5"/>
  <c r="AA183" i="5"/>
  <c r="Z183" i="5"/>
  <c r="Y183" i="5"/>
  <c r="X183" i="5"/>
  <c r="W183" i="5"/>
  <c r="V183" i="5"/>
  <c r="U183" i="5"/>
  <c r="T183" i="5"/>
  <c r="S183" i="5"/>
  <c r="R183" i="5"/>
  <c r="P183" i="5"/>
  <c r="O183" i="5"/>
  <c r="N183" i="5"/>
  <c r="M183" i="5"/>
  <c r="L183" i="5"/>
  <c r="K183" i="5"/>
  <c r="J183" i="5"/>
  <c r="I183" i="5"/>
  <c r="H183" i="5"/>
  <c r="G183" i="5"/>
  <c r="F183" i="5"/>
  <c r="E183" i="5"/>
  <c r="D183" i="5"/>
  <c r="AG182" i="5"/>
  <c r="AF182" i="5"/>
  <c r="AE182" i="5"/>
  <c r="AD182" i="5"/>
  <c r="AC182" i="5"/>
  <c r="AB182" i="5"/>
  <c r="AA182" i="5"/>
  <c r="Z182" i="5"/>
  <c r="Y182" i="5"/>
  <c r="X182" i="5"/>
  <c r="W182" i="5"/>
  <c r="V182" i="5"/>
  <c r="U182" i="5"/>
  <c r="T182" i="5"/>
  <c r="S182" i="5"/>
  <c r="R182" i="5"/>
  <c r="P182" i="5"/>
  <c r="O182" i="5"/>
  <c r="N182" i="5"/>
  <c r="M182" i="5"/>
  <c r="L182" i="5"/>
  <c r="K182" i="5"/>
  <c r="J182" i="5"/>
  <c r="I182" i="5"/>
  <c r="H182" i="5"/>
  <c r="G182" i="5"/>
  <c r="F182" i="5"/>
  <c r="E182" i="5"/>
  <c r="D182" i="5"/>
  <c r="AG181" i="5"/>
  <c r="AF181" i="5"/>
  <c r="AE181" i="5"/>
  <c r="AD181" i="5"/>
  <c r="AC181" i="5"/>
  <c r="AB181" i="5"/>
  <c r="AA181" i="5"/>
  <c r="Z181" i="5"/>
  <c r="Y181" i="5"/>
  <c r="X181" i="5"/>
  <c r="W181" i="5"/>
  <c r="V181" i="5"/>
  <c r="U181" i="5"/>
  <c r="T181" i="5"/>
  <c r="S181" i="5"/>
  <c r="R181" i="5"/>
  <c r="P181" i="5"/>
  <c r="O181" i="5"/>
  <c r="N181" i="5"/>
  <c r="M181" i="5"/>
  <c r="L181" i="5"/>
  <c r="K181" i="5"/>
  <c r="J181" i="5"/>
  <c r="I181" i="5"/>
  <c r="H181" i="5"/>
  <c r="G181" i="5"/>
  <c r="F181" i="5"/>
  <c r="E181" i="5"/>
  <c r="D181" i="5"/>
  <c r="AG180" i="5"/>
  <c r="AF180" i="5"/>
  <c r="AE180" i="5"/>
  <c r="AD180" i="5"/>
  <c r="AC180" i="5"/>
  <c r="AB180" i="5"/>
  <c r="AA180" i="5"/>
  <c r="Z180" i="5"/>
  <c r="Y180" i="5"/>
  <c r="X180" i="5"/>
  <c r="W180" i="5"/>
  <c r="V180" i="5"/>
  <c r="U180" i="5"/>
  <c r="T180" i="5"/>
  <c r="S180" i="5"/>
  <c r="R180" i="5"/>
  <c r="P180" i="5"/>
  <c r="O180" i="5"/>
  <c r="N180" i="5"/>
  <c r="M180" i="5"/>
  <c r="L180" i="5"/>
  <c r="K180" i="5"/>
  <c r="J180" i="5"/>
  <c r="I180" i="5"/>
  <c r="H180" i="5"/>
  <c r="G180" i="5"/>
  <c r="F180" i="5"/>
  <c r="E180" i="5"/>
  <c r="D180" i="5"/>
  <c r="AG179" i="5"/>
  <c r="AF179" i="5"/>
  <c r="AE179" i="5"/>
  <c r="AD179" i="5"/>
  <c r="AC179" i="5"/>
  <c r="AB179" i="5"/>
  <c r="AA179" i="5"/>
  <c r="Z179" i="5"/>
  <c r="Y179" i="5"/>
  <c r="X179" i="5"/>
  <c r="W179" i="5"/>
  <c r="V179" i="5"/>
  <c r="U179" i="5"/>
  <c r="T179" i="5"/>
  <c r="S179" i="5"/>
  <c r="R179" i="5"/>
  <c r="P179" i="5"/>
  <c r="O179" i="5"/>
  <c r="N179" i="5"/>
  <c r="M179" i="5"/>
  <c r="L179" i="5"/>
  <c r="K179" i="5"/>
  <c r="J179" i="5"/>
  <c r="I179" i="5"/>
  <c r="H179" i="5"/>
  <c r="G179" i="5"/>
  <c r="F179" i="5"/>
  <c r="E179" i="5"/>
  <c r="D179" i="5"/>
  <c r="AG178" i="5"/>
  <c r="AF178" i="5"/>
  <c r="AE178" i="5"/>
  <c r="AD178" i="5"/>
  <c r="AC178" i="5"/>
  <c r="AB178" i="5"/>
  <c r="AA178" i="5"/>
  <c r="Z178" i="5"/>
  <c r="Y178" i="5"/>
  <c r="X178" i="5"/>
  <c r="W178" i="5"/>
  <c r="V178" i="5"/>
  <c r="U178" i="5"/>
  <c r="T178" i="5"/>
  <c r="S178" i="5"/>
  <c r="R178" i="5"/>
  <c r="P178" i="5"/>
  <c r="O178" i="5"/>
  <c r="N178" i="5"/>
  <c r="M178" i="5"/>
  <c r="L178" i="5"/>
  <c r="K178" i="5"/>
  <c r="J178" i="5"/>
  <c r="I178" i="5"/>
  <c r="H178" i="5"/>
  <c r="G178" i="5"/>
  <c r="F178" i="5"/>
  <c r="E178" i="5"/>
  <c r="D178" i="5"/>
  <c r="AG177" i="5"/>
  <c r="AF177" i="5"/>
  <c r="AE177" i="5"/>
  <c r="AD177" i="5"/>
  <c r="AC177" i="5"/>
  <c r="AB177" i="5"/>
  <c r="AA177" i="5"/>
  <c r="Z177" i="5"/>
  <c r="Y177" i="5"/>
  <c r="X177" i="5"/>
  <c r="W177" i="5"/>
  <c r="V177" i="5"/>
  <c r="U177" i="5"/>
  <c r="T177" i="5"/>
  <c r="S177" i="5"/>
  <c r="R177" i="5"/>
  <c r="P177" i="5"/>
  <c r="O177" i="5"/>
  <c r="N177" i="5"/>
  <c r="M177" i="5"/>
  <c r="L177" i="5"/>
  <c r="K177" i="5"/>
  <c r="J177" i="5"/>
  <c r="I177" i="5"/>
  <c r="H177" i="5"/>
  <c r="G177" i="5"/>
  <c r="F177" i="5"/>
  <c r="E177" i="5"/>
  <c r="D177" i="5"/>
  <c r="AG176" i="5"/>
  <c r="AF176" i="5"/>
  <c r="AE176" i="5"/>
  <c r="AD176" i="5"/>
  <c r="AC176" i="5"/>
  <c r="AB176" i="5"/>
  <c r="AA176" i="5"/>
  <c r="Z176" i="5"/>
  <c r="Y176" i="5"/>
  <c r="X176" i="5"/>
  <c r="W176" i="5"/>
  <c r="V176" i="5"/>
  <c r="U176" i="5"/>
  <c r="T176" i="5"/>
  <c r="S176" i="5"/>
  <c r="R176" i="5"/>
  <c r="P176" i="5"/>
  <c r="O176" i="5"/>
  <c r="N176" i="5"/>
  <c r="M176" i="5"/>
  <c r="L176" i="5"/>
  <c r="K176" i="5"/>
  <c r="J176" i="5"/>
  <c r="I176" i="5"/>
  <c r="H176" i="5"/>
  <c r="G176" i="5"/>
  <c r="F176" i="5"/>
  <c r="E176" i="5"/>
  <c r="D176" i="5"/>
  <c r="AG175" i="5"/>
  <c r="AF175" i="5"/>
  <c r="AE175" i="5"/>
  <c r="AD175" i="5"/>
  <c r="AC175" i="5"/>
  <c r="AB175" i="5"/>
  <c r="AA175" i="5"/>
  <c r="Z175" i="5"/>
  <c r="Y175" i="5"/>
  <c r="X175" i="5"/>
  <c r="W175" i="5"/>
  <c r="V175" i="5"/>
  <c r="U175" i="5"/>
  <c r="T175" i="5"/>
  <c r="S175" i="5"/>
  <c r="R175" i="5"/>
  <c r="P175" i="5"/>
  <c r="O175" i="5"/>
  <c r="N175" i="5"/>
  <c r="M175" i="5"/>
  <c r="L175" i="5"/>
  <c r="K175" i="5"/>
  <c r="J175" i="5"/>
  <c r="I175" i="5"/>
  <c r="H175" i="5"/>
  <c r="G175" i="5"/>
  <c r="F175" i="5"/>
  <c r="E175" i="5"/>
  <c r="D175" i="5"/>
  <c r="AG174" i="5"/>
  <c r="AF174" i="5"/>
  <c r="AE174" i="5"/>
  <c r="AD174" i="5"/>
  <c r="AC174" i="5"/>
  <c r="AB174" i="5"/>
  <c r="AA174" i="5"/>
  <c r="Z174" i="5"/>
  <c r="Y174" i="5"/>
  <c r="X174" i="5"/>
  <c r="W174" i="5"/>
  <c r="V174" i="5"/>
  <c r="U174" i="5"/>
  <c r="T174" i="5"/>
  <c r="S174" i="5"/>
  <c r="R174" i="5"/>
  <c r="P174" i="5"/>
  <c r="O174" i="5"/>
  <c r="N174" i="5"/>
  <c r="M174" i="5"/>
  <c r="L174" i="5"/>
  <c r="K174" i="5"/>
  <c r="J174" i="5"/>
  <c r="I174" i="5"/>
  <c r="H174" i="5"/>
  <c r="G174" i="5"/>
  <c r="F174" i="5"/>
  <c r="E174" i="5"/>
  <c r="D174" i="5"/>
  <c r="AG173" i="5"/>
  <c r="AF173" i="5"/>
  <c r="AE173" i="5"/>
  <c r="AD173" i="5"/>
  <c r="AC173" i="5"/>
  <c r="AB173" i="5"/>
  <c r="AA173" i="5"/>
  <c r="Z173" i="5"/>
  <c r="Y173" i="5"/>
  <c r="X173" i="5"/>
  <c r="W173" i="5"/>
  <c r="V173" i="5"/>
  <c r="U173" i="5"/>
  <c r="T173" i="5"/>
  <c r="S173" i="5"/>
  <c r="R173" i="5"/>
  <c r="P173" i="5"/>
  <c r="O173" i="5"/>
  <c r="N173" i="5"/>
  <c r="M173" i="5"/>
  <c r="L173" i="5"/>
  <c r="K173" i="5"/>
  <c r="J173" i="5"/>
  <c r="I173" i="5"/>
  <c r="H173" i="5"/>
  <c r="G173" i="5"/>
  <c r="F173" i="5"/>
  <c r="E173" i="5"/>
  <c r="D173" i="5"/>
  <c r="AG172" i="5"/>
  <c r="AF172" i="5"/>
  <c r="AE172" i="5"/>
  <c r="AD172" i="5"/>
  <c r="AC172" i="5"/>
  <c r="AB172" i="5"/>
  <c r="AA172" i="5"/>
  <c r="Z172" i="5"/>
  <c r="Y172" i="5"/>
  <c r="X172" i="5"/>
  <c r="W172" i="5"/>
  <c r="V172" i="5"/>
  <c r="U172" i="5"/>
  <c r="T172" i="5"/>
  <c r="S172" i="5"/>
  <c r="R172" i="5"/>
  <c r="P172" i="5"/>
  <c r="O172" i="5"/>
  <c r="N172" i="5"/>
  <c r="M172" i="5"/>
  <c r="L172" i="5"/>
  <c r="K172" i="5"/>
  <c r="J172" i="5"/>
  <c r="I172" i="5"/>
  <c r="H172" i="5"/>
  <c r="G172" i="5"/>
  <c r="F172" i="5"/>
  <c r="E172" i="5"/>
  <c r="D172" i="5"/>
  <c r="AG171" i="5"/>
  <c r="AF171" i="5"/>
  <c r="AE171" i="5"/>
  <c r="AD171" i="5"/>
  <c r="AC171" i="5"/>
  <c r="AB171" i="5"/>
  <c r="AA171" i="5"/>
  <c r="Z171" i="5"/>
  <c r="Y171" i="5"/>
  <c r="X171" i="5"/>
  <c r="W171" i="5"/>
  <c r="V171" i="5"/>
  <c r="U171" i="5"/>
  <c r="T171" i="5"/>
  <c r="S171" i="5"/>
  <c r="R171" i="5"/>
  <c r="P171" i="5"/>
  <c r="O171" i="5"/>
  <c r="N171" i="5"/>
  <c r="M171" i="5"/>
  <c r="L171" i="5"/>
  <c r="K171" i="5"/>
  <c r="J171" i="5"/>
  <c r="I171" i="5"/>
  <c r="H171" i="5"/>
  <c r="G171" i="5"/>
  <c r="F171" i="5"/>
  <c r="E171" i="5"/>
  <c r="D171" i="5"/>
  <c r="AG170" i="5"/>
  <c r="AF170" i="5"/>
  <c r="AE170" i="5"/>
  <c r="AD170" i="5"/>
  <c r="AC170" i="5"/>
  <c r="AB170" i="5"/>
  <c r="AA170" i="5"/>
  <c r="Z170" i="5"/>
  <c r="Y170" i="5"/>
  <c r="X170" i="5"/>
  <c r="W170" i="5"/>
  <c r="V170" i="5"/>
  <c r="U170" i="5"/>
  <c r="T170" i="5"/>
  <c r="S170" i="5"/>
  <c r="R170" i="5"/>
  <c r="P170" i="5"/>
  <c r="O170" i="5"/>
  <c r="N170" i="5"/>
  <c r="M170" i="5"/>
  <c r="L170" i="5"/>
  <c r="K170" i="5"/>
  <c r="J170" i="5"/>
  <c r="I170" i="5"/>
  <c r="H170" i="5"/>
  <c r="G170" i="5"/>
  <c r="F170" i="5"/>
  <c r="E170" i="5"/>
  <c r="D170" i="5"/>
  <c r="AG169" i="5"/>
  <c r="AF169" i="5"/>
  <c r="AE169" i="5"/>
  <c r="AD169" i="5"/>
  <c r="AC169" i="5"/>
  <c r="AB169" i="5"/>
  <c r="AA169" i="5"/>
  <c r="Z169" i="5"/>
  <c r="Y169" i="5"/>
  <c r="X169" i="5"/>
  <c r="W169" i="5"/>
  <c r="V169" i="5"/>
  <c r="U169" i="5"/>
  <c r="T169" i="5"/>
  <c r="S169" i="5"/>
  <c r="R169" i="5"/>
  <c r="P169" i="5"/>
  <c r="O169" i="5"/>
  <c r="N169" i="5"/>
  <c r="M169" i="5"/>
  <c r="L169" i="5"/>
  <c r="K169" i="5"/>
  <c r="J169" i="5"/>
  <c r="I169" i="5"/>
  <c r="H169" i="5"/>
  <c r="G169" i="5"/>
  <c r="F169" i="5"/>
  <c r="E169" i="5"/>
  <c r="D169" i="5"/>
  <c r="AG168" i="5"/>
  <c r="AF168" i="5"/>
  <c r="AE168" i="5"/>
  <c r="AD168" i="5"/>
  <c r="AC168" i="5"/>
  <c r="AB168" i="5"/>
  <c r="AA168" i="5"/>
  <c r="Z168" i="5"/>
  <c r="Y168" i="5"/>
  <c r="X168" i="5"/>
  <c r="W168" i="5"/>
  <c r="V168" i="5"/>
  <c r="U168" i="5"/>
  <c r="T168" i="5"/>
  <c r="S168" i="5"/>
  <c r="R168" i="5"/>
  <c r="P168" i="5"/>
  <c r="O168" i="5"/>
  <c r="N168" i="5"/>
  <c r="M168" i="5"/>
  <c r="L168" i="5"/>
  <c r="K168" i="5"/>
  <c r="J168" i="5"/>
  <c r="I168" i="5"/>
  <c r="H168" i="5"/>
  <c r="G168" i="5"/>
  <c r="F168" i="5"/>
  <c r="E168" i="5"/>
  <c r="D168" i="5"/>
  <c r="AG167" i="5"/>
  <c r="AF167" i="5"/>
  <c r="AE167" i="5"/>
  <c r="AD167" i="5"/>
  <c r="AC167" i="5"/>
  <c r="AB167" i="5"/>
  <c r="AA167" i="5"/>
  <c r="Z167" i="5"/>
  <c r="Y167" i="5"/>
  <c r="X167" i="5"/>
  <c r="W167" i="5"/>
  <c r="V167" i="5"/>
  <c r="U167" i="5"/>
  <c r="T167" i="5"/>
  <c r="S167" i="5"/>
  <c r="R167" i="5"/>
  <c r="P167" i="5"/>
  <c r="O167" i="5"/>
  <c r="N167" i="5"/>
  <c r="M167" i="5"/>
  <c r="L167" i="5"/>
  <c r="K167" i="5"/>
  <c r="J167" i="5"/>
  <c r="I167" i="5"/>
  <c r="H167" i="5"/>
  <c r="G167" i="5"/>
  <c r="F167" i="5"/>
  <c r="E167" i="5"/>
  <c r="D167" i="5"/>
  <c r="AG166" i="5"/>
  <c r="AF166" i="5"/>
  <c r="AE166" i="5"/>
  <c r="AD166" i="5"/>
  <c r="AC166" i="5"/>
  <c r="AB166" i="5"/>
  <c r="AA166" i="5"/>
  <c r="Z166" i="5"/>
  <c r="Y166" i="5"/>
  <c r="X166" i="5"/>
  <c r="W166" i="5"/>
  <c r="V166" i="5"/>
  <c r="U166" i="5"/>
  <c r="T166" i="5"/>
  <c r="S166" i="5"/>
  <c r="R166" i="5"/>
  <c r="P166" i="5"/>
  <c r="O166" i="5"/>
  <c r="N166" i="5"/>
  <c r="M166" i="5"/>
  <c r="L166" i="5"/>
  <c r="K166" i="5"/>
  <c r="J166" i="5"/>
  <c r="I166" i="5"/>
  <c r="H166" i="5"/>
  <c r="G166" i="5"/>
  <c r="F166" i="5"/>
  <c r="E166" i="5"/>
  <c r="D166" i="5"/>
  <c r="AG165" i="5"/>
  <c r="AF165" i="5"/>
  <c r="AE165" i="5"/>
  <c r="AD165" i="5"/>
  <c r="AC165" i="5"/>
  <c r="AB165" i="5"/>
  <c r="AA165" i="5"/>
  <c r="Z165" i="5"/>
  <c r="Y165" i="5"/>
  <c r="X165" i="5"/>
  <c r="W165" i="5"/>
  <c r="V165" i="5"/>
  <c r="U165" i="5"/>
  <c r="T165" i="5"/>
  <c r="S165" i="5"/>
  <c r="R165" i="5"/>
  <c r="P165" i="5"/>
  <c r="O165" i="5"/>
  <c r="N165" i="5"/>
  <c r="M165" i="5"/>
  <c r="L165" i="5"/>
  <c r="K165" i="5"/>
  <c r="J165" i="5"/>
  <c r="I165" i="5"/>
  <c r="H165" i="5"/>
  <c r="G165" i="5"/>
  <c r="F165" i="5"/>
  <c r="E165" i="5"/>
  <c r="D165" i="5"/>
  <c r="AG164" i="5"/>
  <c r="AF164" i="5"/>
  <c r="AE164" i="5"/>
  <c r="AD164" i="5"/>
  <c r="AC164" i="5"/>
  <c r="AB164" i="5"/>
  <c r="AA164" i="5"/>
  <c r="Z164" i="5"/>
  <c r="Y164" i="5"/>
  <c r="X164" i="5"/>
  <c r="W164" i="5"/>
  <c r="V164" i="5"/>
  <c r="U164" i="5"/>
  <c r="T164" i="5"/>
  <c r="S164" i="5"/>
  <c r="R164" i="5"/>
  <c r="P164" i="5"/>
  <c r="O164" i="5"/>
  <c r="N164" i="5"/>
  <c r="M164" i="5"/>
  <c r="L164" i="5"/>
  <c r="K164" i="5"/>
  <c r="J164" i="5"/>
  <c r="I164" i="5"/>
  <c r="H164" i="5"/>
  <c r="G164" i="5"/>
  <c r="F164" i="5"/>
  <c r="E164" i="5"/>
  <c r="D164" i="5"/>
  <c r="AG163" i="5"/>
  <c r="AF163" i="5"/>
  <c r="AE163" i="5"/>
  <c r="AD163" i="5"/>
  <c r="AC163" i="5"/>
  <c r="AB163" i="5"/>
  <c r="AA163" i="5"/>
  <c r="Z163" i="5"/>
  <c r="Y163" i="5"/>
  <c r="X163" i="5"/>
  <c r="W163" i="5"/>
  <c r="V163" i="5"/>
  <c r="U163" i="5"/>
  <c r="T163" i="5"/>
  <c r="S163" i="5"/>
  <c r="R163" i="5"/>
  <c r="P163" i="5"/>
  <c r="O163" i="5"/>
  <c r="N163" i="5"/>
  <c r="M163" i="5"/>
  <c r="L163" i="5"/>
  <c r="K163" i="5"/>
  <c r="J163" i="5"/>
  <c r="I163" i="5"/>
  <c r="H163" i="5"/>
  <c r="G163" i="5"/>
  <c r="F163" i="5"/>
  <c r="E163" i="5"/>
  <c r="D163" i="5"/>
  <c r="AG162" i="5"/>
  <c r="AF162" i="5"/>
  <c r="AE162" i="5"/>
  <c r="AD162" i="5"/>
  <c r="AC162" i="5"/>
  <c r="AB162" i="5"/>
  <c r="AA162" i="5"/>
  <c r="Z162" i="5"/>
  <c r="Y162" i="5"/>
  <c r="X162" i="5"/>
  <c r="W162" i="5"/>
  <c r="V162" i="5"/>
  <c r="U162" i="5"/>
  <c r="T162" i="5"/>
  <c r="S162" i="5"/>
  <c r="R162" i="5"/>
  <c r="P162" i="5"/>
  <c r="O162" i="5"/>
  <c r="N162" i="5"/>
  <c r="M162" i="5"/>
  <c r="L162" i="5"/>
  <c r="K162" i="5"/>
  <c r="J162" i="5"/>
  <c r="I162" i="5"/>
  <c r="H162" i="5"/>
  <c r="G162" i="5"/>
  <c r="F162" i="5"/>
  <c r="E162" i="5"/>
  <c r="D162" i="5"/>
  <c r="AG161" i="5"/>
  <c r="AF161" i="5"/>
  <c r="AE161" i="5"/>
  <c r="AD161" i="5"/>
  <c r="AC161" i="5"/>
  <c r="AB161" i="5"/>
  <c r="AA161" i="5"/>
  <c r="Z161" i="5"/>
  <c r="Y161" i="5"/>
  <c r="X161" i="5"/>
  <c r="W161" i="5"/>
  <c r="V161" i="5"/>
  <c r="U161" i="5"/>
  <c r="T161" i="5"/>
  <c r="S161" i="5"/>
  <c r="R161" i="5"/>
  <c r="P161" i="5"/>
  <c r="O161" i="5"/>
  <c r="N161" i="5"/>
  <c r="M161" i="5"/>
  <c r="L161" i="5"/>
  <c r="K161" i="5"/>
  <c r="J161" i="5"/>
  <c r="I161" i="5"/>
  <c r="H161" i="5"/>
  <c r="G161" i="5"/>
  <c r="F161" i="5"/>
  <c r="E161" i="5"/>
  <c r="D161" i="5"/>
  <c r="AG160" i="5"/>
  <c r="AF160" i="5"/>
  <c r="AE160" i="5"/>
  <c r="AD160" i="5"/>
  <c r="AC160" i="5"/>
  <c r="AB160" i="5"/>
  <c r="AA160" i="5"/>
  <c r="Z160" i="5"/>
  <c r="Y160" i="5"/>
  <c r="X160" i="5"/>
  <c r="W160" i="5"/>
  <c r="V160" i="5"/>
  <c r="U160" i="5"/>
  <c r="T160" i="5"/>
  <c r="S160" i="5"/>
  <c r="R160" i="5"/>
  <c r="P160" i="5"/>
  <c r="O160" i="5"/>
  <c r="N160" i="5"/>
  <c r="M160" i="5"/>
  <c r="L160" i="5"/>
  <c r="K160" i="5"/>
  <c r="J160" i="5"/>
  <c r="I160" i="5"/>
  <c r="H160" i="5"/>
  <c r="G160" i="5"/>
  <c r="F160" i="5"/>
  <c r="E160" i="5"/>
  <c r="D160" i="5"/>
  <c r="AG159" i="5"/>
  <c r="AF159" i="5"/>
  <c r="AE159" i="5"/>
  <c r="AD159" i="5"/>
  <c r="AC159" i="5"/>
  <c r="AB159" i="5"/>
  <c r="AA159" i="5"/>
  <c r="Z159" i="5"/>
  <c r="Y159" i="5"/>
  <c r="X159" i="5"/>
  <c r="W159" i="5"/>
  <c r="V159" i="5"/>
  <c r="U159" i="5"/>
  <c r="T159" i="5"/>
  <c r="S159" i="5"/>
  <c r="R159" i="5"/>
  <c r="P159" i="5"/>
  <c r="O159" i="5"/>
  <c r="N159" i="5"/>
  <c r="M159" i="5"/>
  <c r="L159" i="5"/>
  <c r="K159" i="5"/>
  <c r="J159" i="5"/>
  <c r="I159" i="5"/>
  <c r="H159" i="5"/>
  <c r="G159" i="5"/>
  <c r="F159" i="5"/>
  <c r="E159" i="5"/>
  <c r="D159" i="5"/>
  <c r="AG158" i="5"/>
  <c r="AF158" i="5"/>
  <c r="AE158" i="5"/>
  <c r="AD158" i="5"/>
  <c r="AC158" i="5"/>
  <c r="AB158" i="5"/>
  <c r="AA158" i="5"/>
  <c r="Z158" i="5"/>
  <c r="Y158" i="5"/>
  <c r="X158" i="5"/>
  <c r="W158" i="5"/>
  <c r="V158" i="5"/>
  <c r="U158" i="5"/>
  <c r="T158" i="5"/>
  <c r="S158" i="5"/>
  <c r="R158" i="5"/>
  <c r="P158" i="5"/>
  <c r="O158" i="5"/>
  <c r="N158" i="5"/>
  <c r="M158" i="5"/>
  <c r="L158" i="5"/>
  <c r="K158" i="5"/>
  <c r="J158" i="5"/>
  <c r="I158" i="5"/>
  <c r="H158" i="5"/>
  <c r="G158" i="5"/>
  <c r="F158" i="5"/>
  <c r="E158" i="5"/>
  <c r="D158" i="5"/>
  <c r="AG157" i="5"/>
  <c r="AF157" i="5"/>
  <c r="AE157" i="5"/>
  <c r="AD157" i="5"/>
  <c r="AC157" i="5"/>
  <c r="AB157" i="5"/>
  <c r="AA157" i="5"/>
  <c r="Z157" i="5"/>
  <c r="Y157" i="5"/>
  <c r="X157" i="5"/>
  <c r="W157" i="5"/>
  <c r="V157" i="5"/>
  <c r="U157" i="5"/>
  <c r="T157" i="5"/>
  <c r="S157" i="5"/>
  <c r="R157" i="5"/>
  <c r="P157" i="5"/>
  <c r="O157" i="5"/>
  <c r="N157" i="5"/>
  <c r="M157" i="5"/>
  <c r="L157" i="5"/>
  <c r="K157" i="5"/>
  <c r="J157" i="5"/>
  <c r="I157" i="5"/>
  <c r="H157" i="5"/>
  <c r="G157" i="5"/>
  <c r="F157" i="5"/>
  <c r="E157" i="5"/>
  <c r="D157" i="5"/>
  <c r="AG156" i="5"/>
  <c r="AF156" i="5"/>
  <c r="AE156" i="5"/>
  <c r="AD156" i="5"/>
  <c r="AC156" i="5"/>
  <c r="AB156" i="5"/>
  <c r="AA156" i="5"/>
  <c r="Z156" i="5"/>
  <c r="Y156" i="5"/>
  <c r="X156" i="5"/>
  <c r="W156" i="5"/>
  <c r="V156" i="5"/>
  <c r="U156" i="5"/>
  <c r="T156" i="5"/>
  <c r="S156" i="5"/>
  <c r="R156" i="5"/>
  <c r="P156" i="5"/>
  <c r="O156" i="5"/>
  <c r="N156" i="5"/>
  <c r="M156" i="5"/>
  <c r="L156" i="5"/>
  <c r="K156" i="5"/>
  <c r="J156" i="5"/>
  <c r="I156" i="5"/>
  <c r="H156" i="5"/>
  <c r="G156" i="5"/>
  <c r="F156" i="5"/>
  <c r="E156" i="5"/>
  <c r="D156" i="5"/>
  <c r="AG155" i="5"/>
  <c r="AF155" i="5"/>
  <c r="AE155" i="5"/>
  <c r="AD155" i="5"/>
  <c r="AC155" i="5"/>
  <c r="AB155" i="5"/>
  <c r="AA155" i="5"/>
  <c r="Z155" i="5"/>
  <c r="Y155" i="5"/>
  <c r="X155" i="5"/>
  <c r="W155" i="5"/>
  <c r="V155" i="5"/>
  <c r="U155" i="5"/>
  <c r="T155" i="5"/>
  <c r="S155" i="5"/>
  <c r="R155" i="5"/>
  <c r="P155" i="5"/>
  <c r="O155" i="5"/>
  <c r="N155" i="5"/>
  <c r="M155" i="5"/>
  <c r="L155" i="5"/>
  <c r="K155" i="5"/>
  <c r="J155" i="5"/>
  <c r="I155" i="5"/>
  <c r="H155" i="5"/>
  <c r="G155" i="5"/>
  <c r="F155" i="5"/>
  <c r="E155" i="5"/>
  <c r="D155" i="5"/>
  <c r="AG154" i="5"/>
  <c r="AF154" i="5"/>
  <c r="AE154" i="5"/>
  <c r="AD154" i="5"/>
  <c r="AC154" i="5"/>
  <c r="AB154" i="5"/>
  <c r="AA154" i="5"/>
  <c r="Z154" i="5"/>
  <c r="Y154" i="5"/>
  <c r="X154" i="5"/>
  <c r="W154" i="5"/>
  <c r="V154" i="5"/>
  <c r="U154" i="5"/>
  <c r="T154" i="5"/>
  <c r="S154" i="5"/>
  <c r="R154" i="5"/>
  <c r="P154" i="5"/>
  <c r="O154" i="5"/>
  <c r="N154" i="5"/>
  <c r="M154" i="5"/>
  <c r="L154" i="5"/>
  <c r="K154" i="5"/>
  <c r="J154" i="5"/>
  <c r="I154" i="5"/>
  <c r="H154" i="5"/>
  <c r="G154" i="5"/>
  <c r="F154" i="5"/>
  <c r="E154" i="5"/>
  <c r="D154" i="5"/>
  <c r="AG153" i="5"/>
  <c r="AF153" i="5"/>
  <c r="AE153" i="5"/>
  <c r="AD153" i="5"/>
  <c r="AC153" i="5"/>
  <c r="AB153" i="5"/>
  <c r="AA153" i="5"/>
  <c r="Z153" i="5"/>
  <c r="Y153" i="5"/>
  <c r="X153" i="5"/>
  <c r="W153" i="5"/>
  <c r="V153" i="5"/>
  <c r="U153" i="5"/>
  <c r="T153" i="5"/>
  <c r="S153" i="5"/>
  <c r="R153" i="5"/>
  <c r="P153" i="5"/>
  <c r="O153" i="5"/>
  <c r="N153" i="5"/>
  <c r="M153" i="5"/>
  <c r="L153" i="5"/>
  <c r="K153" i="5"/>
  <c r="J153" i="5"/>
  <c r="I153" i="5"/>
  <c r="H153" i="5"/>
  <c r="G153" i="5"/>
  <c r="F153" i="5"/>
  <c r="E153" i="5"/>
  <c r="D153" i="5"/>
  <c r="AG152" i="5"/>
  <c r="AF152" i="5"/>
  <c r="AE152" i="5"/>
  <c r="AD152" i="5"/>
  <c r="AC152" i="5"/>
  <c r="AB152" i="5"/>
  <c r="AA152" i="5"/>
  <c r="Z152" i="5"/>
  <c r="Y152" i="5"/>
  <c r="X152" i="5"/>
  <c r="W152" i="5"/>
  <c r="V152" i="5"/>
  <c r="U152" i="5"/>
  <c r="T152" i="5"/>
  <c r="S152" i="5"/>
  <c r="R152" i="5"/>
  <c r="P152" i="5"/>
  <c r="O152" i="5"/>
  <c r="N152" i="5"/>
  <c r="M152" i="5"/>
  <c r="L152" i="5"/>
  <c r="K152" i="5"/>
  <c r="J152" i="5"/>
  <c r="I152" i="5"/>
  <c r="H152" i="5"/>
  <c r="G152" i="5"/>
  <c r="F152" i="5"/>
  <c r="E152" i="5"/>
  <c r="D152" i="5"/>
  <c r="AG151" i="5"/>
  <c r="AF151" i="5"/>
  <c r="AE151" i="5"/>
  <c r="AD151" i="5"/>
  <c r="AC151" i="5"/>
  <c r="AB151" i="5"/>
  <c r="AA151" i="5"/>
  <c r="Z151" i="5"/>
  <c r="Y151" i="5"/>
  <c r="X151" i="5"/>
  <c r="W151" i="5"/>
  <c r="V151" i="5"/>
  <c r="U151" i="5"/>
  <c r="T151" i="5"/>
  <c r="S151" i="5"/>
  <c r="R151" i="5"/>
  <c r="P151" i="5"/>
  <c r="O151" i="5"/>
  <c r="N151" i="5"/>
  <c r="M151" i="5"/>
  <c r="L151" i="5"/>
  <c r="K151" i="5"/>
  <c r="J151" i="5"/>
  <c r="I151" i="5"/>
  <c r="H151" i="5"/>
  <c r="G151" i="5"/>
  <c r="F151" i="5"/>
  <c r="E151" i="5"/>
  <c r="D151" i="5"/>
  <c r="AG150" i="5"/>
  <c r="AF150" i="5"/>
  <c r="AE150" i="5"/>
  <c r="AD150" i="5"/>
  <c r="AC150" i="5"/>
  <c r="AB150" i="5"/>
  <c r="AA150" i="5"/>
  <c r="Z150" i="5"/>
  <c r="Y150" i="5"/>
  <c r="X150" i="5"/>
  <c r="W150" i="5"/>
  <c r="V150" i="5"/>
  <c r="U150" i="5"/>
  <c r="T150" i="5"/>
  <c r="S150" i="5"/>
  <c r="R150" i="5"/>
  <c r="P150" i="5"/>
  <c r="O150" i="5"/>
  <c r="N150" i="5"/>
  <c r="M150" i="5"/>
  <c r="L150" i="5"/>
  <c r="K150" i="5"/>
  <c r="J150" i="5"/>
  <c r="I150" i="5"/>
  <c r="H150" i="5"/>
  <c r="G150" i="5"/>
  <c r="F150" i="5"/>
  <c r="E150" i="5"/>
  <c r="D150" i="5"/>
  <c r="AG149" i="5"/>
  <c r="AF149" i="5"/>
  <c r="AE149" i="5"/>
  <c r="AD149" i="5"/>
  <c r="AC149" i="5"/>
  <c r="AB149" i="5"/>
  <c r="AA149" i="5"/>
  <c r="Z149" i="5"/>
  <c r="Y149" i="5"/>
  <c r="X149" i="5"/>
  <c r="W149" i="5"/>
  <c r="V149" i="5"/>
  <c r="U149" i="5"/>
  <c r="T149" i="5"/>
  <c r="S149" i="5"/>
  <c r="R149" i="5"/>
  <c r="P149" i="5"/>
  <c r="O149" i="5"/>
  <c r="N149" i="5"/>
  <c r="M149" i="5"/>
  <c r="L149" i="5"/>
  <c r="K149" i="5"/>
  <c r="J149" i="5"/>
  <c r="I149" i="5"/>
  <c r="H149" i="5"/>
  <c r="G149" i="5"/>
  <c r="F149" i="5"/>
  <c r="E149" i="5"/>
  <c r="D149" i="5"/>
  <c r="AG148" i="5"/>
  <c r="AF148" i="5"/>
  <c r="AE148" i="5"/>
  <c r="AD148" i="5"/>
  <c r="AC148" i="5"/>
  <c r="AB148" i="5"/>
  <c r="AA148" i="5"/>
  <c r="Z148" i="5"/>
  <c r="Y148" i="5"/>
  <c r="X148" i="5"/>
  <c r="W148" i="5"/>
  <c r="V148" i="5"/>
  <c r="U148" i="5"/>
  <c r="T148" i="5"/>
  <c r="S148" i="5"/>
  <c r="R148" i="5"/>
  <c r="P148" i="5"/>
  <c r="O148" i="5"/>
  <c r="N148" i="5"/>
  <c r="M148" i="5"/>
  <c r="L148" i="5"/>
  <c r="K148" i="5"/>
  <c r="J148" i="5"/>
  <c r="I148" i="5"/>
  <c r="H148" i="5"/>
  <c r="G148" i="5"/>
  <c r="F148" i="5"/>
  <c r="E148" i="5"/>
  <c r="D148" i="5"/>
  <c r="AG147" i="5"/>
  <c r="AF147" i="5"/>
  <c r="AE147" i="5"/>
  <c r="AD147" i="5"/>
  <c r="AC147" i="5"/>
  <c r="AB147" i="5"/>
  <c r="AA147" i="5"/>
  <c r="Z147" i="5"/>
  <c r="Y147" i="5"/>
  <c r="X147" i="5"/>
  <c r="W147" i="5"/>
  <c r="V147" i="5"/>
  <c r="U147" i="5"/>
  <c r="T147" i="5"/>
  <c r="S147" i="5"/>
  <c r="R147" i="5"/>
  <c r="P147" i="5"/>
  <c r="O147" i="5"/>
  <c r="N147" i="5"/>
  <c r="M147" i="5"/>
  <c r="L147" i="5"/>
  <c r="K147" i="5"/>
  <c r="J147" i="5"/>
  <c r="I147" i="5"/>
  <c r="H147" i="5"/>
  <c r="G147" i="5"/>
  <c r="F147" i="5"/>
  <c r="E147" i="5"/>
  <c r="D147" i="5"/>
  <c r="AG146" i="5"/>
  <c r="AF146" i="5"/>
  <c r="AE146" i="5"/>
  <c r="AD146" i="5"/>
  <c r="AC146" i="5"/>
  <c r="AB146" i="5"/>
  <c r="AA146" i="5"/>
  <c r="Z146" i="5"/>
  <c r="Y146" i="5"/>
  <c r="X146" i="5"/>
  <c r="W146" i="5"/>
  <c r="V146" i="5"/>
  <c r="U146" i="5"/>
  <c r="T146" i="5"/>
  <c r="S146" i="5"/>
  <c r="R146" i="5"/>
  <c r="P146" i="5"/>
  <c r="O146" i="5"/>
  <c r="N146" i="5"/>
  <c r="M146" i="5"/>
  <c r="L146" i="5"/>
  <c r="K146" i="5"/>
  <c r="J146" i="5"/>
  <c r="I146" i="5"/>
  <c r="H146" i="5"/>
  <c r="G146" i="5"/>
  <c r="F146" i="5"/>
  <c r="E146" i="5"/>
  <c r="D146" i="5"/>
  <c r="AG145" i="5"/>
  <c r="AF145" i="5"/>
  <c r="AE145" i="5"/>
  <c r="AD145" i="5"/>
  <c r="AC145" i="5"/>
  <c r="AB145" i="5"/>
  <c r="AA145" i="5"/>
  <c r="Z145" i="5"/>
  <c r="Y145" i="5"/>
  <c r="X145" i="5"/>
  <c r="W145" i="5"/>
  <c r="V145" i="5"/>
  <c r="U145" i="5"/>
  <c r="T145" i="5"/>
  <c r="S145" i="5"/>
  <c r="R145" i="5"/>
  <c r="P145" i="5"/>
  <c r="O145" i="5"/>
  <c r="N145" i="5"/>
  <c r="M145" i="5"/>
  <c r="L145" i="5"/>
  <c r="K145" i="5"/>
  <c r="J145" i="5"/>
  <c r="I145" i="5"/>
  <c r="H145" i="5"/>
  <c r="G145" i="5"/>
  <c r="F145" i="5"/>
  <c r="E145" i="5"/>
  <c r="D145" i="5"/>
  <c r="AG144" i="5"/>
  <c r="AF144" i="5"/>
  <c r="AE144" i="5"/>
  <c r="AD144" i="5"/>
  <c r="AC144" i="5"/>
  <c r="AB144" i="5"/>
  <c r="AA144" i="5"/>
  <c r="Z144" i="5"/>
  <c r="Y144" i="5"/>
  <c r="X144" i="5"/>
  <c r="W144" i="5"/>
  <c r="V144" i="5"/>
  <c r="U144" i="5"/>
  <c r="T144" i="5"/>
  <c r="S144" i="5"/>
  <c r="R144" i="5"/>
  <c r="P144" i="5"/>
  <c r="O144" i="5"/>
  <c r="N144" i="5"/>
  <c r="M144" i="5"/>
  <c r="L144" i="5"/>
  <c r="K144" i="5"/>
  <c r="J144" i="5"/>
  <c r="I144" i="5"/>
  <c r="H144" i="5"/>
  <c r="G144" i="5"/>
  <c r="F144" i="5"/>
  <c r="E144" i="5"/>
  <c r="D144" i="5"/>
  <c r="AG143" i="5"/>
  <c r="AF143" i="5"/>
  <c r="AE143" i="5"/>
  <c r="AD143" i="5"/>
  <c r="AC143" i="5"/>
  <c r="AB143" i="5"/>
  <c r="AA143" i="5"/>
  <c r="Z143" i="5"/>
  <c r="Y143" i="5"/>
  <c r="X143" i="5"/>
  <c r="W143" i="5"/>
  <c r="V143" i="5"/>
  <c r="U143" i="5"/>
  <c r="T143" i="5"/>
  <c r="S143" i="5"/>
  <c r="R143" i="5"/>
  <c r="P143" i="5"/>
  <c r="O143" i="5"/>
  <c r="N143" i="5"/>
  <c r="M143" i="5"/>
  <c r="L143" i="5"/>
  <c r="K143" i="5"/>
  <c r="J143" i="5"/>
  <c r="I143" i="5"/>
  <c r="H143" i="5"/>
  <c r="G143" i="5"/>
  <c r="F143" i="5"/>
  <c r="E143" i="5"/>
  <c r="D143" i="5"/>
  <c r="AG142" i="5"/>
  <c r="AF142" i="5"/>
  <c r="AE142" i="5"/>
  <c r="AD142" i="5"/>
  <c r="AC142" i="5"/>
  <c r="AB142" i="5"/>
  <c r="AA142" i="5"/>
  <c r="Z142" i="5"/>
  <c r="Y142" i="5"/>
  <c r="X142" i="5"/>
  <c r="W142" i="5"/>
  <c r="V142" i="5"/>
  <c r="U142" i="5"/>
  <c r="T142" i="5"/>
  <c r="S142" i="5"/>
  <c r="R142" i="5"/>
  <c r="P142" i="5"/>
  <c r="O142" i="5"/>
  <c r="N142" i="5"/>
  <c r="M142" i="5"/>
  <c r="L142" i="5"/>
  <c r="K142" i="5"/>
  <c r="J142" i="5"/>
  <c r="I142" i="5"/>
  <c r="H142" i="5"/>
  <c r="G142" i="5"/>
  <c r="F142" i="5"/>
  <c r="E142" i="5"/>
  <c r="D142" i="5"/>
  <c r="AG141" i="5"/>
  <c r="AF141" i="5"/>
  <c r="AE141" i="5"/>
  <c r="AD141" i="5"/>
  <c r="AC141" i="5"/>
  <c r="AB141" i="5"/>
  <c r="AA141" i="5"/>
  <c r="Z141" i="5"/>
  <c r="Y141" i="5"/>
  <c r="X141" i="5"/>
  <c r="W141" i="5"/>
  <c r="V141" i="5"/>
  <c r="U141" i="5"/>
  <c r="T141" i="5"/>
  <c r="S141" i="5"/>
  <c r="R141" i="5"/>
  <c r="P141" i="5"/>
  <c r="O141" i="5"/>
  <c r="N141" i="5"/>
  <c r="M141" i="5"/>
  <c r="L141" i="5"/>
  <c r="K141" i="5"/>
  <c r="J141" i="5"/>
  <c r="I141" i="5"/>
  <c r="H141" i="5"/>
  <c r="G141" i="5"/>
  <c r="F141" i="5"/>
  <c r="E141" i="5"/>
  <c r="D141" i="5"/>
  <c r="AG140" i="5"/>
  <c r="AF140" i="5"/>
  <c r="AE140" i="5"/>
  <c r="AD140" i="5"/>
  <c r="AC140" i="5"/>
  <c r="AB140" i="5"/>
  <c r="AA140" i="5"/>
  <c r="Z140" i="5"/>
  <c r="Y140" i="5"/>
  <c r="X140" i="5"/>
  <c r="W140" i="5"/>
  <c r="V140" i="5"/>
  <c r="U140" i="5"/>
  <c r="T140" i="5"/>
  <c r="S140" i="5"/>
  <c r="R140" i="5"/>
  <c r="P140" i="5"/>
  <c r="O140" i="5"/>
  <c r="N140" i="5"/>
  <c r="M140" i="5"/>
  <c r="L140" i="5"/>
  <c r="K140" i="5"/>
  <c r="J140" i="5"/>
  <c r="I140" i="5"/>
  <c r="H140" i="5"/>
  <c r="G140" i="5"/>
  <c r="F140" i="5"/>
  <c r="E140" i="5"/>
  <c r="D140" i="5"/>
  <c r="AG139" i="5"/>
  <c r="AF139" i="5"/>
  <c r="AE139" i="5"/>
  <c r="AD139" i="5"/>
  <c r="AC139" i="5"/>
  <c r="AB139" i="5"/>
  <c r="AA139" i="5"/>
  <c r="Z139" i="5"/>
  <c r="Y139" i="5"/>
  <c r="X139" i="5"/>
  <c r="W139" i="5"/>
  <c r="V139" i="5"/>
  <c r="U139" i="5"/>
  <c r="T139" i="5"/>
  <c r="S139" i="5"/>
  <c r="R139" i="5"/>
  <c r="P139" i="5"/>
  <c r="O139" i="5"/>
  <c r="N139" i="5"/>
  <c r="M139" i="5"/>
  <c r="L139" i="5"/>
  <c r="K139" i="5"/>
  <c r="J139" i="5"/>
  <c r="I139" i="5"/>
  <c r="H139" i="5"/>
  <c r="G139" i="5"/>
  <c r="F139" i="5"/>
  <c r="E139" i="5"/>
  <c r="D139" i="5"/>
  <c r="AG138" i="5"/>
  <c r="AF138" i="5"/>
  <c r="AE138" i="5"/>
  <c r="AD138" i="5"/>
  <c r="AC138" i="5"/>
  <c r="AB138" i="5"/>
  <c r="AA138" i="5"/>
  <c r="Z138" i="5"/>
  <c r="Y138" i="5"/>
  <c r="X138" i="5"/>
  <c r="W138" i="5"/>
  <c r="V138" i="5"/>
  <c r="U138" i="5"/>
  <c r="T138" i="5"/>
  <c r="S138" i="5"/>
  <c r="R138" i="5"/>
  <c r="P138" i="5"/>
  <c r="O138" i="5"/>
  <c r="N138" i="5"/>
  <c r="M138" i="5"/>
  <c r="L138" i="5"/>
  <c r="K138" i="5"/>
  <c r="J138" i="5"/>
  <c r="I138" i="5"/>
  <c r="H138" i="5"/>
  <c r="G138" i="5"/>
  <c r="F138" i="5"/>
  <c r="E138" i="5"/>
  <c r="D138" i="5"/>
  <c r="AG137" i="5"/>
  <c r="AF137" i="5"/>
  <c r="AE137" i="5"/>
  <c r="AD137" i="5"/>
  <c r="AC137" i="5"/>
  <c r="AB137" i="5"/>
  <c r="AA137" i="5"/>
  <c r="Z137" i="5"/>
  <c r="Y137" i="5"/>
  <c r="X137" i="5"/>
  <c r="W137" i="5"/>
  <c r="V137" i="5"/>
  <c r="U137" i="5"/>
  <c r="T137" i="5"/>
  <c r="S137" i="5"/>
  <c r="R137" i="5"/>
  <c r="P137" i="5"/>
  <c r="O137" i="5"/>
  <c r="N137" i="5"/>
  <c r="M137" i="5"/>
  <c r="L137" i="5"/>
  <c r="K137" i="5"/>
  <c r="J137" i="5"/>
  <c r="I137" i="5"/>
  <c r="H137" i="5"/>
  <c r="G137" i="5"/>
  <c r="F137" i="5"/>
  <c r="E137" i="5"/>
  <c r="D137" i="5"/>
  <c r="AG136" i="5"/>
  <c r="AF136" i="5"/>
  <c r="AE136" i="5"/>
  <c r="AD136" i="5"/>
  <c r="AC136" i="5"/>
  <c r="AB136" i="5"/>
  <c r="AA136" i="5"/>
  <c r="Z136" i="5"/>
  <c r="Y136" i="5"/>
  <c r="X136" i="5"/>
  <c r="W136" i="5"/>
  <c r="V136" i="5"/>
  <c r="U136" i="5"/>
  <c r="T136" i="5"/>
  <c r="S136" i="5"/>
  <c r="R136" i="5"/>
  <c r="P136" i="5"/>
  <c r="O136" i="5"/>
  <c r="N136" i="5"/>
  <c r="M136" i="5"/>
  <c r="L136" i="5"/>
  <c r="K136" i="5"/>
  <c r="J136" i="5"/>
  <c r="I136" i="5"/>
  <c r="H136" i="5"/>
  <c r="G136" i="5"/>
  <c r="F136" i="5"/>
  <c r="E136" i="5"/>
  <c r="D136" i="5"/>
  <c r="AG135" i="5"/>
  <c r="AF135" i="5"/>
  <c r="AE135" i="5"/>
  <c r="AD135" i="5"/>
  <c r="AC135" i="5"/>
  <c r="AB135" i="5"/>
  <c r="AA135" i="5"/>
  <c r="Z135" i="5"/>
  <c r="Y135" i="5"/>
  <c r="X135" i="5"/>
  <c r="W135" i="5"/>
  <c r="V135" i="5"/>
  <c r="U135" i="5"/>
  <c r="T135" i="5"/>
  <c r="S135" i="5"/>
  <c r="R135" i="5"/>
  <c r="P135" i="5"/>
  <c r="O135" i="5"/>
  <c r="N135" i="5"/>
  <c r="M135" i="5"/>
  <c r="L135" i="5"/>
  <c r="K135" i="5"/>
  <c r="J135" i="5"/>
  <c r="I135" i="5"/>
  <c r="H135" i="5"/>
  <c r="G135" i="5"/>
  <c r="F135" i="5"/>
  <c r="E135" i="5"/>
  <c r="D135" i="5"/>
  <c r="AG134" i="5"/>
  <c r="AF134" i="5"/>
  <c r="AE134" i="5"/>
  <c r="AD134" i="5"/>
  <c r="AC134" i="5"/>
  <c r="AB134" i="5"/>
  <c r="AA134" i="5"/>
  <c r="Z134" i="5"/>
  <c r="Y134" i="5"/>
  <c r="X134" i="5"/>
  <c r="W134" i="5"/>
  <c r="V134" i="5"/>
  <c r="U134" i="5"/>
  <c r="T134" i="5"/>
  <c r="S134" i="5"/>
  <c r="R134" i="5"/>
  <c r="P134" i="5"/>
  <c r="O134" i="5"/>
  <c r="N134" i="5"/>
  <c r="M134" i="5"/>
  <c r="L134" i="5"/>
  <c r="K134" i="5"/>
  <c r="J134" i="5"/>
  <c r="I134" i="5"/>
  <c r="H134" i="5"/>
  <c r="G134" i="5"/>
  <c r="F134" i="5"/>
  <c r="E134" i="5"/>
  <c r="D134" i="5"/>
  <c r="AG133" i="5"/>
  <c r="AF133" i="5"/>
  <c r="AE133" i="5"/>
  <c r="AD133" i="5"/>
  <c r="AC133" i="5"/>
  <c r="AB133" i="5"/>
  <c r="AA133" i="5"/>
  <c r="Z133" i="5"/>
  <c r="Y133" i="5"/>
  <c r="X133" i="5"/>
  <c r="W133" i="5"/>
  <c r="V133" i="5"/>
  <c r="U133" i="5"/>
  <c r="T133" i="5"/>
  <c r="S133" i="5"/>
  <c r="R133" i="5"/>
  <c r="P133" i="5"/>
  <c r="O133" i="5"/>
  <c r="N133" i="5"/>
  <c r="M133" i="5"/>
  <c r="L133" i="5"/>
  <c r="K133" i="5"/>
  <c r="J133" i="5"/>
  <c r="I133" i="5"/>
  <c r="H133" i="5"/>
  <c r="G133" i="5"/>
  <c r="F133" i="5"/>
  <c r="E133" i="5"/>
  <c r="D133" i="5"/>
  <c r="AG132" i="5"/>
  <c r="AF132" i="5"/>
  <c r="AE132" i="5"/>
  <c r="AD132" i="5"/>
  <c r="AC132" i="5"/>
  <c r="AB132" i="5"/>
  <c r="AA132" i="5"/>
  <c r="Z132" i="5"/>
  <c r="Y132" i="5"/>
  <c r="X132" i="5"/>
  <c r="W132" i="5"/>
  <c r="V132" i="5"/>
  <c r="U132" i="5"/>
  <c r="T132" i="5"/>
  <c r="S132" i="5"/>
  <c r="R132" i="5"/>
  <c r="P132" i="5"/>
  <c r="O132" i="5"/>
  <c r="N132" i="5"/>
  <c r="M132" i="5"/>
  <c r="L132" i="5"/>
  <c r="K132" i="5"/>
  <c r="J132" i="5"/>
  <c r="I132" i="5"/>
  <c r="H132" i="5"/>
  <c r="G132" i="5"/>
  <c r="F132" i="5"/>
  <c r="E132" i="5"/>
  <c r="D132" i="5"/>
  <c r="AG131" i="5"/>
  <c r="AF131" i="5"/>
  <c r="AE131" i="5"/>
  <c r="AD131" i="5"/>
  <c r="AC131" i="5"/>
  <c r="AB131" i="5"/>
  <c r="AA131" i="5"/>
  <c r="Z131" i="5"/>
  <c r="Y131" i="5"/>
  <c r="X131" i="5"/>
  <c r="W131" i="5"/>
  <c r="V131" i="5"/>
  <c r="U131" i="5"/>
  <c r="T131" i="5"/>
  <c r="S131" i="5"/>
  <c r="R131" i="5"/>
  <c r="P131" i="5"/>
  <c r="O131" i="5"/>
  <c r="N131" i="5"/>
  <c r="M131" i="5"/>
  <c r="L131" i="5"/>
  <c r="K131" i="5"/>
  <c r="J131" i="5"/>
  <c r="I131" i="5"/>
  <c r="H131" i="5"/>
  <c r="G131" i="5"/>
  <c r="F131" i="5"/>
  <c r="E131" i="5"/>
  <c r="D131" i="5"/>
  <c r="AG130" i="5"/>
  <c r="AF130" i="5"/>
  <c r="AE130" i="5"/>
  <c r="AD130" i="5"/>
  <c r="AC130" i="5"/>
  <c r="AB130" i="5"/>
  <c r="AA130" i="5"/>
  <c r="Z130" i="5"/>
  <c r="Y130" i="5"/>
  <c r="X130" i="5"/>
  <c r="W130" i="5"/>
  <c r="V130" i="5"/>
  <c r="U130" i="5"/>
  <c r="T130" i="5"/>
  <c r="S130" i="5"/>
  <c r="R130" i="5"/>
  <c r="P130" i="5"/>
  <c r="O130" i="5"/>
  <c r="N130" i="5"/>
  <c r="M130" i="5"/>
  <c r="L130" i="5"/>
  <c r="K130" i="5"/>
  <c r="J130" i="5"/>
  <c r="I130" i="5"/>
  <c r="H130" i="5"/>
  <c r="G130" i="5"/>
  <c r="F130" i="5"/>
  <c r="E130" i="5"/>
  <c r="D130" i="5"/>
  <c r="AG129" i="5"/>
  <c r="AF129" i="5"/>
  <c r="AE129" i="5"/>
  <c r="AD129" i="5"/>
  <c r="AC129" i="5"/>
  <c r="AB129" i="5"/>
  <c r="AA129" i="5"/>
  <c r="Z129" i="5"/>
  <c r="Y129" i="5"/>
  <c r="X129" i="5"/>
  <c r="W129" i="5"/>
  <c r="V129" i="5"/>
  <c r="U129" i="5"/>
  <c r="T129" i="5"/>
  <c r="S129" i="5"/>
  <c r="R129" i="5"/>
  <c r="P129" i="5"/>
  <c r="O129" i="5"/>
  <c r="N129" i="5"/>
  <c r="M129" i="5"/>
  <c r="L129" i="5"/>
  <c r="K129" i="5"/>
  <c r="J129" i="5"/>
  <c r="I129" i="5"/>
  <c r="H129" i="5"/>
  <c r="G129" i="5"/>
  <c r="F129" i="5"/>
  <c r="E129" i="5"/>
  <c r="D129" i="5"/>
  <c r="AG128" i="5"/>
  <c r="AF128" i="5"/>
  <c r="AE128" i="5"/>
  <c r="AD128" i="5"/>
  <c r="AC128" i="5"/>
  <c r="AB128" i="5"/>
  <c r="AA128" i="5"/>
  <c r="Z128" i="5"/>
  <c r="Y128" i="5"/>
  <c r="X128" i="5"/>
  <c r="W128" i="5"/>
  <c r="V128" i="5"/>
  <c r="U128" i="5"/>
  <c r="T128" i="5"/>
  <c r="S128" i="5"/>
  <c r="R128" i="5"/>
  <c r="P128" i="5"/>
  <c r="O128" i="5"/>
  <c r="N128" i="5"/>
  <c r="M128" i="5"/>
  <c r="L128" i="5"/>
  <c r="K128" i="5"/>
  <c r="J128" i="5"/>
  <c r="I128" i="5"/>
  <c r="H128" i="5"/>
  <c r="G128" i="5"/>
  <c r="F128" i="5"/>
  <c r="E128" i="5"/>
  <c r="D128" i="5"/>
  <c r="AG127" i="5"/>
  <c r="AF127" i="5"/>
  <c r="AE127" i="5"/>
  <c r="AD127" i="5"/>
  <c r="AC127" i="5"/>
  <c r="AB127" i="5"/>
  <c r="AA127" i="5"/>
  <c r="Z127" i="5"/>
  <c r="Y127" i="5"/>
  <c r="X127" i="5"/>
  <c r="W127" i="5"/>
  <c r="V127" i="5"/>
  <c r="U127" i="5"/>
  <c r="T127" i="5"/>
  <c r="S127" i="5"/>
  <c r="R127" i="5"/>
  <c r="P127" i="5"/>
  <c r="O127" i="5"/>
  <c r="N127" i="5"/>
  <c r="M127" i="5"/>
  <c r="L127" i="5"/>
  <c r="K127" i="5"/>
  <c r="J127" i="5"/>
  <c r="I127" i="5"/>
  <c r="H127" i="5"/>
  <c r="G127" i="5"/>
  <c r="F127" i="5"/>
  <c r="E127" i="5"/>
  <c r="D127" i="5"/>
  <c r="AG126" i="5"/>
  <c r="AF126" i="5"/>
  <c r="AE126" i="5"/>
  <c r="AD126" i="5"/>
  <c r="AC126" i="5"/>
  <c r="AB126" i="5"/>
  <c r="AA126" i="5"/>
  <c r="Z126" i="5"/>
  <c r="Y126" i="5"/>
  <c r="X126" i="5"/>
  <c r="W126" i="5"/>
  <c r="V126" i="5"/>
  <c r="U126" i="5"/>
  <c r="T126" i="5"/>
  <c r="S126" i="5"/>
  <c r="R126" i="5"/>
  <c r="P126" i="5"/>
  <c r="O126" i="5"/>
  <c r="N126" i="5"/>
  <c r="M126" i="5"/>
  <c r="L126" i="5"/>
  <c r="K126" i="5"/>
  <c r="J126" i="5"/>
  <c r="I126" i="5"/>
  <c r="H126" i="5"/>
  <c r="G126" i="5"/>
  <c r="F126" i="5"/>
  <c r="E126" i="5"/>
  <c r="D126" i="5"/>
  <c r="AG125" i="5"/>
  <c r="AF125" i="5"/>
  <c r="AE125" i="5"/>
  <c r="AD125" i="5"/>
  <c r="AC125" i="5"/>
  <c r="AB125" i="5"/>
  <c r="AA125" i="5"/>
  <c r="Z125" i="5"/>
  <c r="Y125" i="5"/>
  <c r="X125" i="5"/>
  <c r="W125" i="5"/>
  <c r="V125" i="5"/>
  <c r="U125" i="5"/>
  <c r="T125" i="5"/>
  <c r="S125" i="5"/>
  <c r="R125" i="5"/>
  <c r="P125" i="5"/>
  <c r="O125" i="5"/>
  <c r="N125" i="5"/>
  <c r="M125" i="5"/>
  <c r="L125" i="5"/>
  <c r="K125" i="5"/>
  <c r="J125" i="5"/>
  <c r="I125" i="5"/>
  <c r="H125" i="5"/>
  <c r="G125" i="5"/>
  <c r="F125" i="5"/>
  <c r="E125" i="5"/>
  <c r="D125" i="5"/>
  <c r="AG124" i="5"/>
  <c r="AF124" i="5"/>
  <c r="AE124" i="5"/>
  <c r="AD124" i="5"/>
  <c r="AC124" i="5"/>
  <c r="AB124" i="5"/>
  <c r="AA124" i="5"/>
  <c r="Z124" i="5"/>
  <c r="Y124" i="5"/>
  <c r="X124" i="5"/>
  <c r="W124" i="5"/>
  <c r="V124" i="5"/>
  <c r="U124" i="5"/>
  <c r="T124" i="5"/>
  <c r="S124" i="5"/>
  <c r="R124" i="5"/>
  <c r="P124" i="5"/>
  <c r="O124" i="5"/>
  <c r="N124" i="5"/>
  <c r="M124" i="5"/>
  <c r="L124" i="5"/>
  <c r="K124" i="5"/>
  <c r="J124" i="5"/>
  <c r="I124" i="5"/>
  <c r="H124" i="5"/>
  <c r="G124" i="5"/>
  <c r="F124" i="5"/>
  <c r="E124" i="5"/>
  <c r="D124" i="5"/>
  <c r="AG123" i="5"/>
  <c r="AF123" i="5"/>
  <c r="AE123" i="5"/>
  <c r="AD123" i="5"/>
  <c r="AC123" i="5"/>
  <c r="AB123" i="5"/>
  <c r="AA123" i="5"/>
  <c r="Z123" i="5"/>
  <c r="Y123" i="5"/>
  <c r="X123" i="5"/>
  <c r="W123" i="5"/>
  <c r="V123" i="5"/>
  <c r="U123" i="5"/>
  <c r="T123" i="5"/>
  <c r="S123" i="5"/>
  <c r="R123" i="5"/>
  <c r="P123" i="5"/>
  <c r="O123" i="5"/>
  <c r="N123" i="5"/>
  <c r="M123" i="5"/>
  <c r="L123" i="5"/>
  <c r="K123" i="5"/>
  <c r="J123" i="5"/>
  <c r="I123" i="5"/>
  <c r="H123" i="5"/>
  <c r="G123" i="5"/>
  <c r="F123" i="5"/>
  <c r="E123" i="5"/>
  <c r="D123" i="5"/>
  <c r="AG122" i="5"/>
  <c r="AF122" i="5"/>
  <c r="AE122" i="5"/>
  <c r="AD122" i="5"/>
  <c r="AC122" i="5"/>
  <c r="AB122" i="5"/>
  <c r="AA122" i="5"/>
  <c r="Z122" i="5"/>
  <c r="Y122" i="5"/>
  <c r="X122" i="5"/>
  <c r="W122" i="5"/>
  <c r="V122" i="5"/>
  <c r="U122" i="5"/>
  <c r="T122" i="5"/>
  <c r="S122" i="5"/>
  <c r="R122" i="5"/>
  <c r="P122" i="5"/>
  <c r="O122" i="5"/>
  <c r="N122" i="5"/>
  <c r="M122" i="5"/>
  <c r="L122" i="5"/>
  <c r="K122" i="5"/>
  <c r="J122" i="5"/>
  <c r="I122" i="5"/>
  <c r="H122" i="5"/>
  <c r="G122" i="5"/>
  <c r="F122" i="5"/>
  <c r="E122" i="5"/>
  <c r="D122" i="5"/>
  <c r="AG121" i="5"/>
  <c r="AF121" i="5"/>
  <c r="AE121" i="5"/>
  <c r="AD121" i="5"/>
  <c r="AC121" i="5"/>
  <c r="AB121" i="5"/>
  <c r="AA121" i="5"/>
  <c r="Z121" i="5"/>
  <c r="Y121" i="5"/>
  <c r="X121" i="5"/>
  <c r="W121" i="5"/>
  <c r="V121" i="5"/>
  <c r="U121" i="5"/>
  <c r="T121" i="5"/>
  <c r="S121" i="5"/>
  <c r="R121" i="5"/>
  <c r="P121" i="5"/>
  <c r="O121" i="5"/>
  <c r="N121" i="5"/>
  <c r="M121" i="5"/>
  <c r="L121" i="5"/>
  <c r="K121" i="5"/>
  <c r="J121" i="5"/>
  <c r="I121" i="5"/>
  <c r="H121" i="5"/>
  <c r="G121" i="5"/>
  <c r="F121" i="5"/>
  <c r="E121" i="5"/>
  <c r="D121" i="5"/>
  <c r="AG120" i="5"/>
  <c r="AF120" i="5"/>
  <c r="AE120" i="5"/>
  <c r="AD120" i="5"/>
  <c r="AC120" i="5"/>
  <c r="AB120" i="5"/>
  <c r="AA120" i="5"/>
  <c r="Z120" i="5"/>
  <c r="Y120" i="5"/>
  <c r="X120" i="5"/>
  <c r="W120" i="5"/>
  <c r="V120" i="5"/>
  <c r="U120" i="5"/>
  <c r="T120" i="5"/>
  <c r="S120" i="5"/>
  <c r="R120" i="5"/>
  <c r="P120" i="5"/>
  <c r="O120" i="5"/>
  <c r="N120" i="5"/>
  <c r="M120" i="5"/>
  <c r="L120" i="5"/>
  <c r="K120" i="5"/>
  <c r="J120" i="5"/>
  <c r="I120" i="5"/>
  <c r="H120" i="5"/>
  <c r="G120" i="5"/>
  <c r="F120" i="5"/>
  <c r="E120" i="5"/>
  <c r="D120" i="5"/>
  <c r="AG119" i="5"/>
  <c r="AF119" i="5"/>
  <c r="AE119" i="5"/>
  <c r="AD119" i="5"/>
  <c r="AC119" i="5"/>
  <c r="AB119" i="5"/>
  <c r="AA119" i="5"/>
  <c r="Z119" i="5"/>
  <c r="Y119" i="5"/>
  <c r="X119" i="5"/>
  <c r="W119" i="5"/>
  <c r="V119" i="5"/>
  <c r="U119" i="5"/>
  <c r="T119" i="5"/>
  <c r="S119" i="5"/>
  <c r="R119" i="5"/>
  <c r="P119" i="5"/>
  <c r="O119" i="5"/>
  <c r="N119" i="5"/>
  <c r="M119" i="5"/>
  <c r="L119" i="5"/>
  <c r="K119" i="5"/>
  <c r="J119" i="5"/>
  <c r="I119" i="5"/>
  <c r="H119" i="5"/>
  <c r="G119" i="5"/>
  <c r="F119" i="5"/>
  <c r="E119" i="5"/>
  <c r="D119" i="5"/>
  <c r="AG118" i="5"/>
  <c r="AF118" i="5"/>
  <c r="AE118" i="5"/>
  <c r="AD118" i="5"/>
  <c r="AC118" i="5"/>
  <c r="AB118" i="5"/>
  <c r="AA118" i="5"/>
  <c r="Z118" i="5"/>
  <c r="Y118" i="5"/>
  <c r="X118" i="5"/>
  <c r="W118" i="5"/>
  <c r="V118" i="5"/>
  <c r="U118" i="5"/>
  <c r="T118" i="5"/>
  <c r="S118" i="5"/>
  <c r="R118" i="5"/>
  <c r="P118" i="5"/>
  <c r="O118" i="5"/>
  <c r="N118" i="5"/>
  <c r="M118" i="5"/>
  <c r="L118" i="5"/>
  <c r="K118" i="5"/>
  <c r="J118" i="5"/>
  <c r="I118" i="5"/>
  <c r="H118" i="5"/>
  <c r="G118" i="5"/>
  <c r="F118" i="5"/>
  <c r="E118" i="5"/>
  <c r="D118" i="5"/>
  <c r="AG117" i="5"/>
  <c r="AF117" i="5"/>
  <c r="AE117" i="5"/>
  <c r="AD117" i="5"/>
  <c r="AC117" i="5"/>
  <c r="AB117" i="5"/>
  <c r="AA117" i="5"/>
  <c r="Z117" i="5"/>
  <c r="Y117" i="5"/>
  <c r="X117" i="5"/>
  <c r="W117" i="5"/>
  <c r="V117" i="5"/>
  <c r="U117" i="5"/>
  <c r="T117" i="5"/>
  <c r="S117" i="5"/>
  <c r="R117" i="5"/>
  <c r="P117" i="5"/>
  <c r="O117" i="5"/>
  <c r="N117" i="5"/>
  <c r="M117" i="5"/>
  <c r="L117" i="5"/>
  <c r="K117" i="5"/>
  <c r="J117" i="5"/>
  <c r="I117" i="5"/>
  <c r="H117" i="5"/>
  <c r="G117" i="5"/>
  <c r="F117" i="5"/>
  <c r="E117" i="5"/>
  <c r="D117" i="5"/>
  <c r="AG116" i="5"/>
  <c r="AF116" i="5"/>
  <c r="AE116" i="5"/>
  <c r="AD116" i="5"/>
  <c r="AC116" i="5"/>
  <c r="AB116" i="5"/>
  <c r="AA116" i="5"/>
  <c r="Z116" i="5"/>
  <c r="Y116" i="5"/>
  <c r="X116" i="5"/>
  <c r="W116" i="5"/>
  <c r="V116" i="5"/>
  <c r="U116" i="5"/>
  <c r="T116" i="5"/>
  <c r="S116" i="5"/>
  <c r="R116" i="5"/>
  <c r="P116" i="5"/>
  <c r="O116" i="5"/>
  <c r="N116" i="5"/>
  <c r="M116" i="5"/>
  <c r="L116" i="5"/>
  <c r="K116" i="5"/>
  <c r="J116" i="5"/>
  <c r="I116" i="5"/>
  <c r="H116" i="5"/>
  <c r="G116" i="5"/>
  <c r="F116" i="5"/>
  <c r="E116" i="5"/>
  <c r="D116" i="5"/>
  <c r="AG115" i="5"/>
  <c r="AF115" i="5"/>
  <c r="AE115" i="5"/>
  <c r="AD115" i="5"/>
  <c r="AC115" i="5"/>
  <c r="AB115" i="5"/>
  <c r="AA115" i="5"/>
  <c r="Z115" i="5"/>
  <c r="Y115" i="5"/>
  <c r="X115" i="5"/>
  <c r="W115" i="5"/>
  <c r="V115" i="5"/>
  <c r="U115" i="5"/>
  <c r="T115" i="5"/>
  <c r="S115" i="5"/>
  <c r="R115" i="5"/>
  <c r="P115" i="5"/>
  <c r="O115" i="5"/>
  <c r="N115" i="5"/>
  <c r="M115" i="5"/>
  <c r="L115" i="5"/>
  <c r="K115" i="5"/>
  <c r="J115" i="5"/>
  <c r="I115" i="5"/>
  <c r="H115" i="5"/>
  <c r="G115" i="5"/>
  <c r="F115" i="5"/>
  <c r="E115" i="5"/>
  <c r="D115" i="5"/>
  <c r="AG114" i="5"/>
  <c r="AF114" i="5"/>
  <c r="AE114" i="5"/>
  <c r="AD114" i="5"/>
  <c r="AC114" i="5"/>
  <c r="AB114" i="5"/>
  <c r="AA114" i="5"/>
  <c r="Z114" i="5"/>
  <c r="Y114" i="5"/>
  <c r="X114" i="5"/>
  <c r="W114" i="5"/>
  <c r="V114" i="5"/>
  <c r="U114" i="5"/>
  <c r="T114" i="5"/>
  <c r="S114" i="5"/>
  <c r="R114" i="5"/>
  <c r="P114" i="5"/>
  <c r="O114" i="5"/>
  <c r="N114" i="5"/>
  <c r="M114" i="5"/>
  <c r="L114" i="5"/>
  <c r="K114" i="5"/>
  <c r="J114" i="5"/>
  <c r="I114" i="5"/>
  <c r="H114" i="5"/>
  <c r="G114" i="5"/>
  <c r="F114" i="5"/>
  <c r="E114" i="5"/>
  <c r="D114" i="5"/>
  <c r="AG113" i="5"/>
  <c r="AF113" i="5"/>
  <c r="AE113" i="5"/>
  <c r="AD113" i="5"/>
  <c r="AC113" i="5"/>
  <c r="AB113" i="5"/>
  <c r="AA113" i="5"/>
  <c r="Z113" i="5"/>
  <c r="Y113" i="5"/>
  <c r="X113" i="5"/>
  <c r="W113" i="5"/>
  <c r="V113" i="5"/>
  <c r="U113" i="5"/>
  <c r="T113" i="5"/>
  <c r="S113" i="5"/>
  <c r="R113" i="5"/>
  <c r="P113" i="5"/>
  <c r="O113" i="5"/>
  <c r="N113" i="5"/>
  <c r="M113" i="5"/>
  <c r="L113" i="5"/>
  <c r="K113" i="5"/>
  <c r="J113" i="5"/>
  <c r="I113" i="5"/>
  <c r="H113" i="5"/>
  <c r="G113" i="5"/>
  <c r="F113" i="5"/>
  <c r="E113" i="5"/>
  <c r="D113" i="5"/>
  <c r="AG112" i="5"/>
  <c r="AF112" i="5"/>
  <c r="AE112" i="5"/>
  <c r="AD112" i="5"/>
  <c r="AC112" i="5"/>
  <c r="AB112" i="5"/>
  <c r="AA112" i="5"/>
  <c r="Z112" i="5"/>
  <c r="Y112" i="5"/>
  <c r="X112" i="5"/>
  <c r="W112" i="5"/>
  <c r="V112" i="5"/>
  <c r="U112" i="5"/>
  <c r="T112" i="5"/>
  <c r="S112" i="5"/>
  <c r="R112" i="5"/>
  <c r="P112" i="5"/>
  <c r="O112" i="5"/>
  <c r="N112" i="5"/>
  <c r="M112" i="5"/>
  <c r="L112" i="5"/>
  <c r="K112" i="5"/>
  <c r="J112" i="5"/>
  <c r="I112" i="5"/>
  <c r="H112" i="5"/>
  <c r="G112" i="5"/>
  <c r="F112" i="5"/>
  <c r="E112" i="5"/>
  <c r="D112" i="5"/>
  <c r="AG111" i="5"/>
  <c r="AF111" i="5"/>
  <c r="AE111" i="5"/>
  <c r="AD111" i="5"/>
  <c r="AC111" i="5"/>
  <c r="AB111" i="5"/>
  <c r="AA111" i="5"/>
  <c r="Z111" i="5"/>
  <c r="Y111" i="5"/>
  <c r="X111" i="5"/>
  <c r="W111" i="5"/>
  <c r="V111" i="5"/>
  <c r="U111" i="5"/>
  <c r="T111" i="5"/>
  <c r="S111" i="5"/>
  <c r="R111" i="5"/>
  <c r="P111" i="5"/>
  <c r="O111" i="5"/>
  <c r="N111" i="5"/>
  <c r="M111" i="5"/>
  <c r="L111" i="5"/>
  <c r="K111" i="5"/>
  <c r="J111" i="5"/>
  <c r="I111" i="5"/>
  <c r="H111" i="5"/>
  <c r="G111" i="5"/>
  <c r="F111" i="5"/>
  <c r="E111" i="5"/>
  <c r="D111" i="5"/>
  <c r="AG110" i="5"/>
  <c r="AF110" i="5"/>
  <c r="AE110" i="5"/>
  <c r="AD110" i="5"/>
  <c r="AC110" i="5"/>
  <c r="AB110" i="5"/>
  <c r="AA110" i="5"/>
  <c r="Z110" i="5"/>
  <c r="Y110" i="5"/>
  <c r="X110" i="5"/>
  <c r="W110" i="5"/>
  <c r="V110" i="5"/>
  <c r="U110" i="5"/>
  <c r="T110" i="5"/>
  <c r="S110" i="5"/>
  <c r="R110" i="5"/>
  <c r="P110" i="5"/>
  <c r="O110" i="5"/>
  <c r="N110" i="5"/>
  <c r="M110" i="5"/>
  <c r="L110" i="5"/>
  <c r="K110" i="5"/>
  <c r="J110" i="5"/>
  <c r="I110" i="5"/>
  <c r="H110" i="5"/>
  <c r="G110" i="5"/>
  <c r="F110" i="5"/>
  <c r="E110" i="5"/>
  <c r="D110" i="5"/>
  <c r="AG109" i="5"/>
  <c r="AF109" i="5"/>
  <c r="AE109" i="5"/>
  <c r="AD109" i="5"/>
  <c r="AC109" i="5"/>
  <c r="AB109" i="5"/>
  <c r="AA109" i="5"/>
  <c r="Z109" i="5"/>
  <c r="Y109" i="5"/>
  <c r="X109" i="5"/>
  <c r="W109" i="5"/>
  <c r="V109" i="5"/>
  <c r="U109" i="5"/>
  <c r="T109" i="5"/>
  <c r="S109" i="5"/>
  <c r="R109" i="5"/>
  <c r="P109" i="5"/>
  <c r="O109" i="5"/>
  <c r="N109" i="5"/>
  <c r="M109" i="5"/>
  <c r="L109" i="5"/>
  <c r="K109" i="5"/>
  <c r="J109" i="5"/>
  <c r="I109" i="5"/>
  <c r="H109" i="5"/>
  <c r="G109" i="5"/>
  <c r="F109" i="5"/>
  <c r="E109" i="5"/>
  <c r="D109" i="5"/>
  <c r="AG108" i="5"/>
  <c r="AF108" i="5"/>
  <c r="AE108" i="5"/>
  <c r="AD108" i="5"/>
  <c r="AC108" i="5"/>
  <c r="AB108" i="5"/>
  <c r="AA108" i="5"/>
  <c r="Z108" i="5"/>
  <c r="Y108" i="5"/>
  <c r="X108" i="5"/>
  <c r="W108" i="5"/>
  <c r="V108" i="5"/>
  <c r="U108" i="5"/>
  <c r="T108" i="5"/>
  <c r="S108" i="5"/>
  <c r="R108" i="5"/>
  <c r="P108" i="5"/>
  <c r="O108" i="5"/>
  <c r="N108" i="5"/>
  <c r="M108" i="5"/>
  <c r="L108" i="5"/>
  <c r="K108" i="5"/>
  <c r="J108" i="5"/>
  <c r="I108" i="5"/>
  <c r="H108" i="5"/>
  <c r="G108" i="5"/>
  <c r="F108" i="5"/>
  <c r="E108" i="5"/>
  <c r="D108" i="5"/>
  <c r="AG107" i="5"/>
  <c r="AF107" i="5"/>
  <c r="AE107" i="5"/>
  <c r="AD107" i="5"/>
  <c r="AC107" i="5"/>
  <c r="AB107" i="5"/>
  <c r="AA107" i="5"/>
  <c r="Z107" i="5"/>
  <c r="Y107" i="5"/>
  <c r="X107" i="5"/>
  <c r="W107" i="5"/>
  <c r="V107" i="5"/>
  <c r="U107" i="5"/>
  <c r="T107" i="5"/>
  <c r="S107" i="5"/>
  <c r="R107" i="5"/>
  <c r="P107" i="5"/>
  <c r="O107" i="5"/>
  <c r="N107" i="5"/>
  <c r="M107" i="5"/>
  <c r="L107" i="5"/>
  <c r="K107" i="5"/>
  <c r="J107" i="5"/>
  <c r="I107" i="5"/>
  <c r="H107" i="5"/>
  <c r="G107" i="5"/>
  <c r="F107" i="5"/>
  <c r="E107" i="5"/>
  <c r="D107" i="5"/>
  <c r="AG106" i="5"/>
  <c r="AF106" i="5"/>
  <c r="AE106" i="5"/>
  <c r="AD106" i="5"/>
  <c r="AC106" i="5"/>
  <c r="AB106" i="5"/>
  <c r="AA106" i="5"/>
  <c r="Z106" i="5"/>
  <c r="Y106" i="5"/>
  <c r="X106" i="5"/>
  <c r="W106" i="5"/>
  <c r="V106" i="5"/>
  <c r="U106" i="5"/>
  <c r="T106" i="5"/>
  <c r="S106" i="5"/>
  <c r="R106" i="5"/>
  <c r="P106" i="5"/>
  <c r="O106" i="5"/>
  <c r="N106" i="5"/>
  <c r="M106" i="5"/>
  <c r="L106" i="5"/>
  <c r="K106" i="5"/>
  <c r="J106" i="5"/>
  <c r="I106" i="5"/>
  <c r="H106" i="5"/>
  <c r="G106" i="5"/>
  <c r="F106" i="5"/>
  <c r="E106" i="5"/>
  <c r="D106" i="5"/>
  <c r="AG105" i="5"/>
  <c r="AF105" i="5"/>
  <c r="AE105" i="5"/>
  <c r="AD105" i="5"/>
  <c r="AC105" i="5"/>
  <c r="AB105" i="5"/>
  <c r="AA105" i="5"/>
  <c r="Z105" i="5"/>
  <c r="Y105" i="5"/>
  <c r="X105" i="5"/>
  <c r="W105" i="5"/>
  <c r="V105" i="5"/>
  <c r="U105" i="5"/>
  <c r="T105" i="5"/>
  <c r="S105" i="5"/>
  <c r="R105" i="5"/>
  <c r="P105" i="5"/>
  <c r="O105" i="5"/>
  <c r="N105" i="5"/>
  <c r="M105" i="5"/>
  <c r="L105" i="5"/>
  <c r="K105" i="5"/>
  <c r="J105" i="5"/>
  <c r="I105" i="5"/>
  <c r="H105" i="5"/>
  <c r="G105" i="5"/>
  <c r="F105" i="5"/>
  <c r="E105" i="5"/>
  <c r="D105" i="5"/>
  <c r="AG104" i="5"/>
  <c r="AF104" i="5"/>
  <c r="AE104" i="5"/>
  <c r="AD104" i="5"/>
  <c r="AC104" i="5"/>
  <c r="AB104" i="5"/>
  <c r="AA104" i="5"/>
  <c r="Z104" i="5"/>
  <c r="Y104" i="5"/>
  <c r="X104" i="5"/>
  <c r="W104" i="5"/>
  <c r="V104" i="5"/>
  <c r="U104" i="5"/>
  <c r="T104" i="5"/>
  <c r="S104" i="5"/>
  <c r="R104" i="5"/>
  <c r="P104" i="5"/>
  <c r="O104" i="5"/>
  <c r="N104" i="5"/>
  <c r="M104" i="5"/>
  <c r="L104" i="5"/>
  <c r="K104" i="5"/>
  <c r="J104" i="5"/>
  <c r="I104" i="5"/>
  <c r="H104" i="5"/>
  <c r="G104" i="5"/>
  <c r="F104" i="5"/>
  <c r="E104" i="5"/>
  <c r="D104" i="5"/>
  <c r="AG103" i="5"/>
  <c r="AF103" i="5"/>
  <c r="AE103" i="5"/>
  <c r="AD103" i="5"/>
  <c r="AC103" i="5"/>
  <c r="AB103" i="5"/>
  <c r="AA103" i="5"/>
  <c r="Z103" i="5"/>
  <c r="Y103" i="5"/>
  <c r="X103" i="5"/>
  <c r="W103" i="5"/>
  <c r="V103" i="5"/>
  <c r="U103" i="5"/>
  <c r="T103" i="5"/>
  <c r="S103" i="5"/>
  <c r="R103" i="5"/>
  <c r="P103" i="5"/>
  <c r="O103" i="5"/>
  <c r="N103" i="5"/>
  <c r="M103" i="5"/>
  <c r="L103" i="5"/>
  <c r="K103" i="5"/>
  <c r="J103" i="5"/>
  <c r="I103" i="5"/>
  <c r="H103" i="5"/>
  <c r="G103" i="5"/>
  <c r="F103" i="5"/>
  <c r="E103" i="5"/>
  <c r="D103" i="5"/>
  <c r="AG102" i="5"/>
  <c r="AF102" i="5"/>
  <c r="AE102" i="5"/>
  <c r="AD102" i="5"/>
  <c r="AC102" i="5"/>
  <c r="AB102" i="5"/>
  <c r="AA102" i="5"/>
  <c r="Z102" i="5"/>
  <c r="Y102" i="5"/>
  <c r="X102" i="5"/>
  <c r="W102" i="5"/>
  <c r="V102" i="5"/>
  <c r="U102" i="5"/>
  <c r="T102" i="5"/>
  <c r="S102" i="5"/>
  <c r="R102" i="5"/>
  <c r="P102" i="5"/>
  <c r="O102" i="5"/>
  <c r="N102" i="5"/>
  <c r="M102" i="5"/>
  <c r="L102" i="5"/>
  <c r="K102" i="5"/>
  <c r="J102" i="5"/>
  <c r="I102" i="5"/>
  <c r="H102" i="5"/>
  <c r="G102" i="5"/>
  <c r="F102" i="5"/>
  <c r="E102" i="5"/>
  <c r="D102" i="5"/>
  <c r="AG101" i="5"/>
  <c r="AF101" i="5"/>
  <c r="AE101" i="5"/>
  <c r="AD101" i="5"/>
  <c r="AC101" i="5"/>
  <c r="AB101" i="5"/>
  <c r="AA101" i="5"/>
  <c r="Z101" i="5"/>
  <c r="Y101" i="5"/>
  <c r="X101" i="5"/>
  <c r="W101" i="5"/>
  <c r="V101" i="5"/>
  <c r="U101" i="5"/>
  <c r="T101" i="5"/>
  <c r="S101" i="5"/>
  <c r="R101" i="5"/>
  <c r="P101" i="5"/>
  <c r="O101" i="5"/>
  <c r="N101" i="5"/>
  <c r="M101" i="5"/>
  <c r="L101" i="5"/>
  <c r="K101" i="5"/>
  <c r="J101" i="5"/>
  <c r="I101" i="5"/>
  <c r="H101" i="5"/>
  <c r="G101" i="5"/>
  <c r="F101" i="5"/>
  <c r="E101" i="5"/>
  <c r="D101" i="5"/>
  <c r="AG100" i="5"/>
  <c r="AF100" i="5"/>
  <c r="AE100" i="5"/>
  <c r="AD100" i="5"/>
  <c r="AC100" i="5"/>
  <c r="AB100" i="5"/>
  <c r="AA100" i="5"/>
  <c r="Z100" i="5"/>
  <c r="Y100" i="5"/>
  <c r="X100" i="5"/>
  <c r="W100" i="5"/>
  <c r="V100" i="5"/>
  <c r="U100" i="5"/>
  <c r="T100" i="5"/>
  <c r="S100" i="5"/>
  <c r="R100" i="5"/>
  <c r="P100" i="5"/>
  <c r="O100" i="5"/>
  <c r="N100" i="5"/>
  <c r="M100" i="5"/>
  <c r="L100" i="5"/>
  <c r="K100" i="5"/>
  <c r="J100" i="5"/>
  <c r="I100" i="5"/>
  <c r="H100" i="5"/>
  <c r="G100" i="5"/>
  <c r="F100" i="5"/>
  <c r="E100" i="5"/>
  <c r="D100" i="5"/>
  <c r="AG99" i="5"/>
  <c r="AF99" i="5"/>
  <c r="AE99" i="5"/>
  <c r="AD99" i="5"/>
  <c r="AC99" i="5"/>
  <c r="AB99" i="5"/>
  <c r="AA99" i="5"/>
  <c r="Z99" i="5"/>
  <c r="Y99" i="5"/>
  <c r="X99" i="5"/>
  <c r="W99" i="5"/>
  <c r="V99" i="5"/>
  <c r="U99" i="5"/>
  <c r="T99" i="5"/>
  <c r="S99" i="5"/>
  <c r="R99" i="5"/>
  <c r="P99" i="5"/>
  <c r="O99" i="5"/>
  <c r="N99" i="5"/>
  <c r="M99" i="5"/>
  <c r="L99" i="5"/>
  <c r="K99" i="5"/>
  <c r="J99" i="5"/>
  <c r="I99" i="5"/>
  <c r="H99" i="5"/>
  <c r="G99" i="5"/>
  <c r="F99" i="5"/>
  <c r="E99" i="5"/>
  <c r="D99" i="5"/>
  <c r="AG98" i="5"/>
  <c r="AF98" i="5"/>
  <c r="AE98" i="5"/>
  <c r="AD98" i="5"/>
  <c r="AC98" i="5"/>
  <c r="AB98" i="5"/>
  <c r="AA98" i="5"/>
  <c r="Z98" i="5"/>
  <c r="Y98" i="5"/>
  <c r="X98" i="5"/>
  <c r="W98" i="5"/>
  <c r="V98" i="5"/>
  <c r="U98" i="5"/>
  <c r="T98" i="5"/>
  <c r="S98" i="5"/>
  <c r="R98" i="5"/>
  <c r="P98" i="5"/>
  <c r="O98" i="5"/>
  <c r="N98" i="5"/>
  <c r="M98" i="5"/>
  <c r="L98" i="5"/>
  <c r="K98" i="5"/>
  <c r="J98" i="5"/>
  <c r="I98" i="5"/>
  <c r="H98" i="5"/>
  <c r="G98" i="5"/>
  <c r="F98" i="5"/>
  <c r="E98" i="5"/>
  <c r="D98" i="5"/>
  <c r="AG97" i="5"/>
  <c r="AF97" i="5"/>
  <c r="AE97" i="5"/>
  <c r="AD97" i="5"/>
  <c r="AC97" i="5"/>
  <c r="AB97" i="5"/>
  <c r="AA97" i="5"/>
  <c r="Z97" i="5"/>
  <c r="Y97" i="5"/>
  <c r="X97" i="5"/>
  <c r="W97" i="5"/>
  <c r="V97" i="5"/>
  <c r="U97" i="5"/>
  <c r="T97" i="5"/>
  <c r="S97" i="5"/>
  <c r="R97" i="5"/>
  <c r="P97" i="5"/>
  <c r="O97" i="5"/>
  <c r="N97" i="5"/>
  <c r="M97" i="5"/>
  <c r="L97" i="5"/>
  <c r="K97" i="5"/>
  <c r="J97" i="5"/>
  <c r="I97" i="5"/>
  <c r="H97" i="5"/>
  <c r="G97" i="5"/>
  <c r="F97" i="5"/>
  <c r="E97" i="5"/>
  <c r="D97" i="5"/>
  <c r="AG96" i="5"/>
  <c r="AF96" i="5"/>
  <c r="AE96" i="5"/>
  <c r="AD96" i="5"/>
  <c r="AC96" i="5"/>
  <c r="AB96" i="5"/>
  <c r="AA96" i="5"/>
  <c r="Z96" i="5"/>
  <c r="Y96" i="5"/>
  <c r="X96" i="5"/>
  <c r="W96" i="5"/>
  <c r="V96" i="5"/>
  <c r="U96" i="5"/>
  <c r="T96" i="5"/>
  <c r="S96" i="5"/>
  <c r="R96" i="5"/>
  <c r="P96" i="5"/>
  <c r="O96" i="5"/>
  <c r="N96" i="5"/>
  <c r="M96" i="5"/>
  <c r="L96" i="5"/>
  <c r="K96" i="5"/>
  <c r="J96" i="5"/>
  <c r="I96" i="5"/>
  <c r="H96" i="5"/>
  <c r="G96" i="5"/>
  <c r="F96" i="5"/>
  <c r="E96" i="5"/>
  <c r="D96" i="5"/>
  <c r="AG95" i="5"/>
  <c r="AF95" i="5"/>
  <c r="AE95" i="5"/>
  <c r="AD95" i="5"/>
  <c r="AC95" i="5"/>
  <c r="AB95" i="5"/>
  <c r="AA95" i="5"/>
  <c r="Z95" i="5"/>
  <c r="Y95" i="5"/>
  <c r="X95" i="5"/>
  <c r="W95" i="5"/>
  <c r="V95" i="5"/>
  <c r="U95" i="5"/>
  <c r="T95" i="5"/>
  <c r="S95" i="5"/>
  <c r="R95" i="5"/>
  <c r="P95" i="5"/>
  <c r="O95" i="5"/>
  <c r="N95" i="5"/>
  <c r="M95" i="5"/>
  <c r="L95" i="5"/>
  <c r="K95" i="5"/>
  <c r="J95" i="5"/>
  <c r="I95" i="5"/>
  <c r="H95" i="5"/>
  <c r="G95" i="5"/>
  <c r="F95" i="5"/>
  <c r="E95" i="5"/>
  <c r="D95" i="5"/>
  <c r="AG94" i="5"/>
  <c r="AF94" i="5"/>
  <c r="AE94" i="5"/>
  <c r="AD94" i="5"/>
  <c r="AC94" i="5"/>
  <c r="AB94" i="5"/>
  <c r="AA94" i="5"/>
  <c r="Z94" i="5"/>
  <c r="Y94" i="5"/>
  <c r="X94" i="5"/>
  <c r="W94" i="5"/>
  <c r="V94" i="5"/>
  <c r="U94" i="5"/>
  <c r="T94" i="5"/>
  <c r="S94" i="5"/>
  <c r="R94" i="5"/>
  <c r="P94" i="5"/>
  <c r="O94" i="5"/>
  <c r="N94" i="5"/>
  <c r="M94" i="5"/>
  <c r="L94" i="5"/>
  <c r="K94" i="5"/>
  <c r="J94" i="5"/>
  <c r="I94" i="5"/>
  <c r="H94" i="5"/>
  <c r="G94" i="5"/>
  <c r="F94" i="5"/>
  <c r="E94" i="5"/>
  <c r="D94" i="5"/>
  <c r="AG93" i="5"/>
  <c r="AF93" i="5"/>
  <c r="AE93" i="5"/>
  <c r="AD93" i="5"/>
  <c r="AC93" i="5"/>
  <c r="AB93" i="5"/>
  <c r="AA93" i="5"/>
  <c r="Z93" i="5"/>
  <c r="Y93" i="5"/>
  <c r="X93" i="5"/>
  <c r="W93" i="5"/>
  <c r="V93" i="5"/>
  <c r="U93" i="5"/>
  <c r="T93" i="5"/>
  <c r="S93" i="5"/>
  <c r="R93" i="5"/>
  <c r="P93" i="5"/>
  <c r="O93" i="5"/>
  <c r="N93" i="5"/>
  <c r="M93" i="5"/>
  <c r="L93" i="5"/>
  <c r="K93" i="5"/>
  <c r="J93" i="5"/>
  <c r="I93" i="5"/>
  <c r="H93" i="5"/>
  <c r="G93" i="5"/>
  <c r="F93" i="5"/>
  <c r="E93" i="5"/>
  <c r="D93" i="5"/>
  <c r="AG92" i="5"/>
  <c r="AF92" i="5"/>
  <c r="AE92" i="5"/>
  <c r="AD92" i="5"/>
  <c r="AC92" i="5"/>
  <c r="AB92" i="5"/>
  <c r="AA92" i="5"/>
  <c r="Z92" i="5"/>
  <c r="Y92" i="5"/>
  <c r="X92" i="5"/>
  <c r="W92" i="5"/>
  <c r="V92" i="5"/>
  <c r="U92" i="5"/>
  <c r="T92" i="5"/>
  <c r="S92" i="5"/>
  <c r="R92" i="5"/>
  <c r="P92" i="5"/>
  <c r="O92" i="5"/>
  <c r="N92" i="5"/>
  <c r="M92" i="5"/>
  <c r="L92" i="5"/>
  <c r="K92" i="5"/>
  <c r="J92" i="5"/>
  <c r="I92" i="5"/>
  <c r="H92" i="5"/>
  <c r="G92" i="5"/>
  <c r="F92" i="5"/>
  <c r="E92" i="5"/>
  <c r="D92" i="5"/>
  <c r="AG91" i="5"/>
  <c r="AF91" i="5"/>
  <c r="AE91" i="5"/>
  <c r="AD91" i="5"/>
  <c r="AC91" i="5"/>
  <c r="AB91" i="5"/>
  <c r="AA91" i="5"/>
  <c r="Z91" i="5"/>
  <c r="Y91" i="5"/>
  <c r="X91" i="5"/>
  <c r="W91" i="5"/>
  <c r="V91" i="5"/>
  <c r="U91" i="5"/>
  <c r="T91" i="5"/>
  <c r="S91" i="5"/>
  <c r="R91" i="5"/>
  <c r="P91" i="5"/>
  <c r="O91" i="5"/>
  <c r="N91" i="5"/>
  <c r="M91" i="5"/>
  <c r="L91" i="5"/>
  <c r="K91" i="5"/>
  <c r="J91" i="5"/>
  <c r="I91" i="5"/>
  <c r="H91" i="5"/>
  <c r="G91" i="5"/>
  <c r="F91" i="5"/>
  <c r="E91" i="5"/>
  <c r="D91" i="5"/>
  <c r="AG90" i="5"/>
  <c r="AF90" i="5"/>
  <c r="AE90" i="5"/>
  <c r="AD90" i="5"/>
  <c r="AC90" i="5"/>
  <c r="AB90" i="5"/>
  <c r="AA90" i="5"/>
  <c r="Z90" i="5"/>
  <c r="Y90" i="5"/>
  <c r="X90" i="5"/>
  <c r="W90" i="5"/>
  <c r="V90" i="5"/>
  <c r="U90" i="5"/>
  <c r="T90" i="5"/>
  <c r="S90" i="5"/>
  <c r="R90" i="5"/>
  <c r="P90" i="5"/>
  <c r="O90" i="5"/>
  <c r="N90" i="5"/>
  <c r="M90" i="5"/>
  <c r="L90" i="5"/>
  <c r="K90" i="5"/>
  <c r="J90" i="5"/>
  <c r="I90" i="5"/>
  <c r="H90" i="5"/>
  <c r="G90" i="5"/>
  <c r="F90" i="5"/>
  <c r="E90" i="5"/>
  <c r="D90" i="5"/>
  <c r="AG89" i="5"/>
  <c r="AF89" i="5"/>
  <c r="AE89" i="5"/>
  <c r="AD89" i="5"/>
  <c r="AC89" i="5"/>
  <c r="AB89" i="5"/>
  <c r="AA89" i="5"/>
  <c r="Z89" i="5"/>
  <c r="Y89" i="5"/>
  <c r="X89" i="5"/>
  <c r="W89" i="5"/>
  <c r="V89" i="5"/>
  <c r="U89" i="5"/>
  <c r="T89" i="5"/>
  <c r="S89" i="5"/>
  <c r="R89" i="5"/>
  <c r="P89" i="5"/>
  <c r="O89" i="5"/>
  <c r="N89" i="5"/>
  <c r="M89" i="5"/>
  <c r="L89" i="5"/>
  <c r="K89" i="5"/>
  <c r="J89" i="5"/>
  <c r="I89" i="5"/>
  <c r="H89" i="5"/>
  <c r="G89" i="5"/>
  <c r="F89" i="5"/>
  <c r="E89" i="5"/>
  <c r="D89" i="5"/>
  <c r="AG88" i="5"/>
  <c r="AF88" i="5"/>
  <c r="AE88" i="5"/>
  <c r="AD88" i="5"/>
  <c r="AC88" i="5"/>
  <c r="AB88" i="5"/>
  <c r="AA88" i="5"/>
  <c r="Z88" i="5"/>
  <c r="Y88" i="5"/>
  <c r="X88" i="5"/>
  <c r="W88" i="5"/>
  <c r="V88" i="5"/>
  <c r="U88" i="5"/>
  <c r="T88" i="5"/>
  <c r="S88" i="5"/>
  <c r="R88" i="5"/>
  <c r="P88" i="5"/>
  <c r="O88" i="5"/>
  <c r="N88" i="5"/>
  <c r="M88" i="5"/>
  <c r="L88" i="5"/>
  <c r="K88" i="5"/>
  <c r="J88" i="5"/>
  <c r="I88" i="5"/>
  <c r="H88" i="5"/>
  <c r="G88" i="5"/>
  <c r="F88" i="5"/>
  <c r="E88" i="5"/>
  <c r="D88" i="5"/>
  <c r="AG87" i="5"/>
  <c r="AF87" i="5"/>
  <c r="AE87" i="5"/>
  <c r="AD87" i="5"/>
  <c r="AC87" i="5"/>
  <c r="AB87" i="5"/>
  <c r="AA87" i="5"/>
  <c r="Z87" i="5"/>
  <c r="Y87" i="5"/>
  <c r="X87" i="5"/>
  <c r="W87" i="5"/>
  <c r="V87" i="5"/>
  <c r="U87" i="5"/>
  <c r="T87" i="5"/>
  <c r="S87" i="5"/>
  <c r="R87" i="5"/>
  <c r="P87" i="5"/>
  <c r="O87" i="5"/>
  <c r="N87" i="5"/>
  <c r="M87" i="5"/>
  <c r="L87" i="5"/>
  <c r="K87" i="5"/>
  <c r="J87" i="5"/>
  <c r="I87" i="5"/>
  <c r="H87" i="5"/>
  <c r="G87" i="5"/>
  <c r="F87" i="5"/>
  <c r="E87" i="5"/>
  <c r="D87" i="5"/>
  <c r="AG86" i="5"/>
  <c r="AF86" i="5"/>
  <c r="AE86" i="5"/>
  <c r="AD86" i="5"/>
  <c r="AC86" i="5"/>
  <c r="AB86" i="5"/>
  <c r="AA86" i="5"/>
  <c r="Z86" i="5"/>
  <c r="Y86" i="5"/>
  <c r="X86" i="5"/>
  <c r="W86" i="5"/>
  <c r="V86" i="5"/>
  <c r="U86" i="5"/>
  <c r="T86" i="5"/>
  <c r="S86" i="5"/>
  <c r="R86" i="5"/>
  <c r="P86" i="5"/>
  <c r="O86" i="5"/>
  <c r="N86" i="5"/>
  <c r="M86" i="5"/>
  <c r="L86" i="5"/>
  <c r="K86" i="5"/>
  <c r="J86" i="5"/>
  <c r="I86" i="5"/>
  <c r="H86" i="5"/>
  <c r="G86" i="5"/>
  <c r="F86" i="5"/>
  <c r="E86" i="5"/>
  <c r="D86" i="5"/>
  <c r="AG85" i="5"/>
  <c r="AF85" i="5"/>
  <c r="AE85" i="5"/>
  <c r="AD85" i="5"/>
  <c r="AC85" i="5"/>
  <c r="AB85" i="5"/>
  <c r="AA85" i="5"/>
  <c r="Z85" i="5"/>
  <c r="Y85" i="5"/>
  <c r="X85" i="5"/>
  <c r="W85" i="5"/>
  <c r="V85" i="5"/>
  <c r="U85" i="5"/>
  <c r="T85" i="5"/>
  <c r="S85" i="5"/>
  <c r="R85" i="5"/>
  <c r="P85" i="5"/>
  <c r="O85" i="5"/>
  <c r="N85" i="5"/>
  <c r="M85" i="5"/>
  <c r="L85" i="5"/>
  <c r="K85" i="5"/>
  <c r="J85" i="5"/>
  <c r="I85" i="5"/>
  <c r="H85" i="5"/>
  <c r="G85" i="5"/>
  <c r="F85" i="5"/>
  <c r="E85" i="5"/>
  <c r="D85" i="5"/>
  <c r="AG84" i="5"/>
  <c r="AF84" i="5"/>
  <c r="AE84" i="5"/>
  <c r="AD84" i="5"/>
  <c r="AC84" i="5"/>
  <c r="AB84" i="5"/>
  <c r="AA84" i="5"/>
  <c r="Z84" i="5"/>
  <c r="Y84" i="5"/>
  <c r="X84" i="5"/>
  <c r="W84" i="5"/>
  <c r="V84" i="5"/>
  <c r="U84" i="5"/>
  <c r="T84" i="5"/>
  <c r="S84" i="5"/>
  <c r="R84" i="5"/>
  <c r="P84" i="5"/>
  <c r="O84" i="5"/>
  <c r="N84" i="5"/>
  <c r="M84" i="5"/>
  <c r="L84" i="5"/>
  <c r="K84" i="5"/>
  <c r="J84" i="5"/>
  <c r="I84" i="5"/>
  <c r="H84" i="5"/>
  <c r="G84" i="5"/>
  <c r="F84" i="5"/>
  <c r="E84" i="5"/>
  <c r="D84" i="5"/>
  <c r="AG83" i="5"/>
  <c r="AF83" i="5"/>
  <c r="AE83" i="5"/>
  <c r="AD83" i="5"/>
  <c r="AC83" i="5"/>
  <c r="AB83" i="5"/>
  <c r="AA83" i="5"/>
  <c r="Z83" i="5"/>
  <c r="Y83" i="5"/>
  <c r="X83" i="5"/>
  <c r="W83" i="5"/>
  <c r="V83" i="5"/>
  <c r="U83" i="5"/>
  <c r="T83" i="5"/>
  <c r="S83" i="5"/>
  <c r="R83" i="5"/>
  <c r="P83" i="5"/>
  <c r="O83" i="5"/>
  <c r="N83" i="5"/>
  <c r="M83" i="5"/>
  <c r="L83" i="5"/>
  <c r="K83" i="5"/>
  <c r="J83" i="5"/>
  <c r="I83" i="5"/>
  <c r="H83" i="5"/>
  <c r="G83" i="5"/>
  <c r="F83" i="5"/>
  <c r="E83" i="5"/>
  <c r="D83" i="5"/>
  <c r="AG82" i="5"/>
  <c r="AF82" i="5"/>
  <c r="AE82" i="5"/>
  <c r="AD82" i="5"/>
  <c r="AC82" i="5"/>
  <c r="AB82" i="5"/>
  <c r="AA82" i="5"/>
  <c r="Z82" i="5"/>
  <c r="Y82" i="5"/>
  <c r="X82" i="5"/>
  <c r="W82" i="5"/>
  <c r="V82" i="5"/>
  <c r="U82" i="5"/>
  <c r="T82" i="5"/>
  <c r="S82" i="5"/>
  <c r="R82" i="5"/>
  <c r="P82" i="5"/>
  <c r="O82" i="5"/>
  <c r="N82" i="5"/>
  <c r="M82" i="5"/>
  <c r="L82" i="5"/>
  <c r="K82" i="5"/>
  <c r="J82" i="5"/>
  <c r="I82" i="5"/>
  <c r="H82" i="5"/>
  <c r="G82" i="5"/>
  <c r="F82" i="5"/>
  <c r="E82" i="5"/>
  <c r="D82" i="5"/>
  <c r="AG81" i="5"/>
  <c r="AF81" i="5"/>
  <c r="AE81" i="5"/>
  <c r="AD81" i="5"/>
  <c r="AC81" i="5"/>
  <c r="AB81" i="5"/>
  <c r="AA81" i="5"/>
  <c r="Z81" i="5"/>
  <c r="Y81" i="5"/>
  <c r="X81" i="5"/>
  <c r="W81" i="5"/>
  <c r="V81" i="5"/>
  <c r="U81" i="5"/>
  <c r="T81" i="5"/>
  <c r="S81" i="5"/>
  <c r="R81" i="5"/>
  <c r="P81" i="5"/>
  <c r="O81" i="5"/>
  <c r="N81" i="5"/>
  <c r="M81" i="5"/>
  <c r="L81" i="5"/>
  <c r="K81" i="5"/>
  <c r="J81" i="5"/>
  <c r="I81" i="5"/>
  <c r="H81" i="5"/>
  <c r="G81" i="5"/>
  <c r="F81" i="5"/>
  <c r="E81" i="5"/>
  <c r="D81" i="5"/>
  <c r="AG80" i="5"/>
  <c r="AF80" i="5"/>
  <c r="AE80" i="5"/>
  <c r="AD80" i="5"/>
  <c r="AC80" i="5"/>
  <c r="AB80" i="5"/>
  <c r="AA80" i="5"/>
  <c r="Z80" i="5"/>
  <c r="Y80" i="5"/>
  <c r="X80" i="5"/>
  <c r="W80" i="5"/>
  <c r="V80" i="5"/>
  <c r="U80" i="5"/>
  <c r="T80" i="5"/>
  <c r="S80" i="5"/>
  <c r="R80" i="5"/>
  <c r="P80" i="5"/>
  <c r="O80" i="5"/>
  <c r="N80" i="5"/>
  <c r="M80" i="5"/>
  <c r="L80" i="5"/>
  <c r="K80" i="5"/>
  <c r="J80" i="5"/>
  <c r="I80" i="5"/>
  <c r="H80" i="5"/>
  <c r="G80" i="5"/>
  <c r="F80" i="5"/>
  <c r="E80" i="5"/>
  <c r="D80" i="5"/>
  <c r="AG79" i="5"/>
  <c r="AF79" i="5"/>
  <c r="AE79" i="5"/>
  <c r="AD79" i="5"/>
  <c r="AC79" i="5"/>
  <c r="AB79" i="5"/>
  <c r="AA79" i="5"/>
  <c r="Z79" i="5"/>
  <c r="Y79" i="5"/>
  <c r="X79" i="5"/>
  <c r="W79" i="5"/>
  <c r="V79" i="5"/>
  <c r="U79" i="5"/>
  <c r="T79" i="5"/>
  <c r="S79" i="5"/>
  <c r="R79" i="5"/>
  <c r="P79" i="5"/>
  <c r="O79" i="5"/>
  <c r="N79" i="5"/>
  <c r="M79" i="5"/>
  <c r="L79" i="5"/>
  <c r="K79" i="5"/>
  <c r="J79" i="5"/>
  <c r="I79" i="5"/>
  <c r="H79" i="5"/>
  <c r="G79" i="5"/>
  <c r="F79" i="5"/>
  <c r="E79" i="5"/>
  <c r="D79" i="5"/>
  <c r="AG78" i="5"/>
  <c r="AF78" i="5"/>
  <c r="AE78" i="5"/>
  <c r="AD78" i="5"/>
  <c r="AC78" i="5"/>
  <c r="AB78" i="5"/>
  <c r="AA78" i="5"/>
  <c r="Z78" i="5"/>
  <c r="Y78" i="5"/>
  <c r="X78" i="5"/>
  <c r="W78" i="5"/>
  <c r="V78" i="5"/>
  <c r="U78" i="5"/>
  <c r="T78" i="5"/>
  <c r="S78" i="5"/>
  <c r="R78" i="5"/>
  <c r="P78" i="5"/>
  <c r="O78" i="5"/>
  <c r="N78" i="5"/>
  <c r="M78" i="5"/>
  <c r="L78" i="5"/>
  <c r="K78" i="5"/>
  <c r="J78" i="5"/>
  <c r="I78" i="5"/>
  <c r="H78" i="5"/>
  <c r="G78" i="5"/>
  <c r="F78" i="5"/>
  <c r="E78" i="5"/>
  <c r="D78" i="5"/>
  <c r="AG77" i="5"/>
  <c r="AF77" i="5"/>
  <c r="AE77" i="5"/>
  <c r="AD77" i="5"/>
  <c r="AC77" i="5"/>
  <c r="AB77" i="5"/>
  <c r="AA77" i="5"/>
  <c r="Z77" i="5"/>
  <c r="Y77" i="5"/>
  <c r="X77" i="5"/>
  <c r="W77" i="5"/>
  <c r="V77" i="5"/>
  <c r="U77" i="5"/>
  <c r="T77" i="5"/>
  <c r="S77" i="5"/>
  <c r="R77" i="5"/>
  <c r="P77" i="5"/>
  <c r="O77" i="5"/>
  <c r="N77" i="5"/>
  <c r="M77" i="5"/>
  <c r="L77" i="5"/>
  <c r="K77" i="5"/>
  <c r="J77" i="5"/>
  <c r="I77" i="5"/>
  <c r="H77" i="5"/>
  <c r="G77" i="5"/>
  <c r="F77" i="5"/>
  <c r="E77" i="5"/>
  <c r="D77" i="5"/>
  <c r="AG76" i="5"/>
  <c r="AF76" i="5"/>
  <c r="AE76" i="5"/>
  <c r="AD76" i="5"/>
  <c r="AC76" i="5"/>
  <c r="AB76" i="5"/>
  <c r="AA76" i="5"/>
  <c r="Z76" i="5"/>
  <c r="Y76" i="5"/>
  <c r="X76" i="5"/>
  <c r="W76" i="5"/>
  <c r="V76" i="5"/>
  <c r="U76" i="5"/>
  <c r="T76" i="5"/>
  <c r="S76" i="5"/>
  <c r="R76" i="5"/>
  <c r="P76" i="5"/>
  <c r="O76" i="5"/>
  <c r="N76" i="5"/>
  <c r="M76" i="5"/>
  <c r="L76" i="5"/>
  <c r="K76" i="5"/>
  <c r="J76" i="5"/>
  <c r="I76" i="5"/>
  <c r="H76" i="5"/>
  <c r="G76" i="5"/>
  <c r="F76" i="5"/>
  <c r="E76" i="5"/>
  <c r="D76" i="5"/>
  <c r="AG75" i="5"/>
  <c r="AF75" i="5"/>
  <c r="AE75" i="5"/>
  <c r="AD75" i="5"/>
  <c r="AC75" i="5"/>
  <c r="AB75" i="5"/>
  <c r="AA75" i="5"/>
  <c r="Z75" i="5"/>
  <c r="Y75" i="5"/>
  <c r="X75" i="5"/>
  <c r="W75" i="5"/>
  <c r="V75" i="5"/>
  <c r="U75" i="5"/>
  <c r="T75" i="5"/>
  <c r="S75" i="5"/>
  <c r="R75" i="5"/>
  <c r="P75" i="5"/>
  <c r="O75" i="5"/>
  <c r="N75" i="5"/>
  <c r="M75" i="5"/>
  <c r="L75" i="5"/>
  <c r="K75" i="5"/>
  <c r="J75" i="5"/>
  <c r="I75" i="5"/>
  <c r="H75" i="5"/>
  <c r="G75" i="5"/>
  <c r="F75" i="5"/>
  <c r="E75" i="5"/>
  <c r="D75" i="5"/>
  <c r="AG74" i="5"/>
  <c r="AF74" i="5"/>
  <c r="AE74" i="5"/>
  <c r="AD74" i="5"/>
  <c r="AC74" i="5"/>
  <c r="AB74" i="5"/>
  <c r="AA74" i="5"/>
  <c r="Z74" i="5"/>
  <c r="Y74" i="5"/>
  <c r="X74" i="5"/>
  <c r="W74" i="5"/>
  <c r="V74" i="5"/>
  <c r="U74" i="5"/>
  <c r="T74" i="5"/>
  <c r="S74" i="5"/>
  <c r="R74" i="5"/>
  <c r="P74" i="5"/>
  <c r="O74" i="5"/>
  <c r="N74" i="5"/>
  <c r="M74" i="5"/>
  <c r="L74" i="5"/>
  <c r="K74" i="5"/>
  <c r="J74" i="5"/>
  <c r="I74" i="5"/>
  <c r="H74" i="5"/>
  <c r="G74" i="5"/>
  <c r="F74" i="5"/>
  <c r="E74" i="5"/>
  <c r="D74" i="5"/>
  <c r="AG73" i="5"/>
  <c r="AF73" i="5"/>
  <c r="AE73" i="5"/>
  <c r="AD73" i="5"/>
  <c r="AC73" i="5"/>
  <c r="AB73" i="5"/>
  <c r="AA73" i="5"/>
  <c r="Z73" i="5"/>
  <c r="Y73" i="5"/>
  <c r="X73" i="5"/>
  <c r="W73" i="5"/>
  <c r="V73" i="5"/>
  <c r="U73" i="5"/>
  <c r="T73" i="5"/>
  <c r="S73" i="5"/>
  <c r="R73" i="5"/>
  <c r="P73" i="5"/>
  <c r="O73" i="5"/>
  <c r="N73" i="5"/>
  <c r="M73" i="5"/>
  <c r="L73" i="5"/>
  <c r="K73" i="5"/>
  <c r="J73" i="5"/>
  <c r="I73" i="5"/>
  <c r="H73" i="5"/>
  <c r="G73" i="5"/>
  <c r="F73" i="5"/>
  <c r="E73" i="5"/>
  <c r="D73" i="5"/>
  <c r="AG72" i="5"/>
  <c r="AF72" i="5"/>
  <c r="AE72" i="5"/>
  <c r="AD72" i="5"/>
  <c r="AC72" i="5"/>
  <c r="AB72" i="5"/>
  <c r="AA72" i="5"/>
  <c r="Z72" i="5"/>
  <c r="Y72" i="5"/>
  <c r="X72" i="5"/>
  <c r="W72" i="5"/>
  <c r="V72" i="5"/>
  <c r="U72" i="5"/>
  <c r="T72" i="5"/>
  <c r="S72" i="5"/>
  <c r="R72" i="5"/>
  <c r="P72" i="5"/>
  <c r="O72" i="5"/>
  <c r="N72" i="5"/>
  <c r="M72" i="5"/>
  <c r="L72" i="5"/>
  <c r="K72" i="5"/>
  <c r="J72" i="5"/>
  <c r="I72" i="5"/>
  <c r="H72" i="5"/>
  <c r="G72" i="5"/>
  <c r="F72" i="5"/>
  <c r="E72" i="5"/>
  <c r="D72" i="5"/>
  <c r="AG71" i="5"/>
  <c r="AF71" i="5"/>
  <c r="AE71" i="5"/>
  <c r="AD71" i="5"/>
  <c r="AC71" i="5"/>
  <c r="AB71" i="5"/>
  <c r="AA71" i="5"/>
  <c r="Z71" i="5"/>
  <c r="Y71" i="5"/>
  <c r="X71" i="5"/>
  <c r="W71" i="5"/>
  <c r="V71" i="5"/>
  <c r="U71" i="5"/>
  <c r="T71" i="5"/>
  <c r="S71" i="5"/>
  <c r="R71" i="5"/>
  <c r="P71" i="5"/>
  <c r="O71" i="5"/>
  <c r="N71" i="5"/>
  <c r="M71" i="5"/>
  <c r="L71" i="5"/>
  <c r="K71" i="5"/>
  <c r="J71" i="5"/>
  <c r="I71" i="5"/>
  <c r="H71" i="5"/>
  <c r="G71" i="5"/>
  <c r="F71" i="5"/>
  <c r="E71" i="5"/>
  <c r="D71" i="5"/>
  <c r="AG70" i="5"/>
  <c r="AF70" i="5"/>
  <c r="AE70" i="5"/>
  <c r="AD70" i="5"/>
  <c r="AC70" i="5"/>
  <c r="AB70" i="5"/>
  <c r="AA70" i="5"/>
  <c r="Z70" i="5"/>
  <c r="Y70" i="5"/>
  <c r="X70" i="5"/>
  <c r="W70" i="5"/>
  <c r="V70" i="5"/>
  <c r="U70" i="5"/>
  <c r="T70" i="5"/>
  <c r="S70" i="5"/>
  <c r="R70" i="5"/>
  <c r="P70" i="5"/>
  <c r="O70" i="5"/>
  <c r="N70" i="5"/>
  <c r="M70" i="5"/>
  <c r="L70" i="5"/>
  <c r="K70" i="5"/>
  <c r="J70" i="5"/>
  <c r="I70" i="5"/>
  <c r="H70" i="5"/>
  <c r="G70" i="5"/>
  <c r="F70" i="5"/>
  <c r="E70" i="5"/>
  <c r="D70" i="5"/>
  <c r="AG69" i="5"/>
  <c r="AF69" i="5"/>
  <c r="AE69" i="5"/>
  <c r="AD69" i="5"/>
  <c r="AC69" i="5"/>
  <c r="AB69" i="5"/>
  <c r="AA69" i="5"/>
  <c r="Z69" i="5"/>
  <c r="Y69" i="5"/>
  <c r="X69" i="5"/>
  <c r="W69" i="5"/>
  <c r="V69" i="5"/>
  <c r="U69" i="5"/>
  <c r="T69" i="5"/>
  <c r="S69" i="5"/>
  <c r="R69" i="5"/>
  <c r="P69" i="5"/>
  <c r="O69" i="5"/>
  <c r="N69" i="5"/>
  <c r="M69" i="5"/>
  <c r="L69" i="5"/>
  <c r="K69" i="5"/>
  <c r="J69" i="5"/>
  <c r="I69" i="5"/>
  <c r="H69" i="5"/>
  <c r="G69" i="5"/>
  <c r="F69" i="5"/>
  <c r="E69" i="5"/>
  <c r="D69" i="5"/>
  <c r="AG68" i="5"/>
  <c r="AF68" i="5"/>
  <c r="AE68" i="5"/>
  <c r="AD68" i="5"/>
  <c r="AC68" i="5"/>
  <c r="AB68" i="5"/>
  <c r="AA68" i="5"/>
  <c r="Z68" i="5"/>
  <c r="Y68" i="5"/>
  <c r="X68" i="5"/>
  <c r="W68" i="5"/>
  <c r="V68" i="5"/>
  <c r="U68" i="5"/>
  <c r="T68" i="5"/>
  <c r="S68" i="5"/>
  <c r="R68" i="5"/>
  <c r="P68" i="5"/>
  <c r="O68" i="5"/>
  <c r="N68" i="5"/>
  <c r="M68" i="5"/>
  <c r="L68" i="5"/>
  <c r="K68" i="5"/>
  <c r="J68" i="5"/>
  <c r="I68" i="5"/>
  <c r="H68" i="5"/>
  <c r="G68" i="5"/>
  <c r="F68" i="5"/>
  <c r="E68" i="5"/>
  <c r="D68" i="5"/>
  <c r="AG67" i="5"/>
  <c r="AF67" i="5"/>
  <c r="AE67" i="5"/>
  <c r="AD67" i="5"/>
  <c r="AC67" i="5"/>
  <c r="AB67" i="5"/>
  <c r="AA67" i="5"/>
  <c r="Z67" i="5"/>
  <c r="Y67" i="5"/>
  <c r="X67" i="5"/>
  <c r="W67" i="5"/>
  <c r="V67" i="5"/>
  <c r="U67" i="5"/>
  <c r="T67" i="5"/>
  <c r="S67" i="5"/>
  <c r="R67" i="5"/>
  <c r="P67" i="5"/>
  <c r="O67" i="5"/>
  <c r="N67" i="5"/>
  <c r="M67" i="5"/>
  <c r="L67" i="5"/>
  <c r="K67" i="5"/>
  <c r="J67" i="5"/>
  <c r="I67" i="5"/>
  <c r="H67" i="5"/>
  <c r="G67" i="5"/>
  <c r="F67" i="5"/>
  <c r="E67" i="5"/>
  <c r="D67" i="5"/>
  <c r="AG66" i="5"/>
  <c r="AF66" i="5"/>
  <c r="AE66" i="5"/>
  <c r="AD66" i="5"/>
  <c r="AC66" i="5"/>
  <c r="AB66" i="5"/>
  <c r="AA66" i="5"/>
  <c r="Z66" i="5"/>
  <c r="Y66" i="5"/>
  <c r="X66" i="5"/>
  <c r="W66" i="5"/>
  <c r="V66" i="5"/>
  <c r="U66" i="5"/>
  <c r="T66" i="5"/>
  <c r="S66" i="5"/>
  <c r="R66" i="5"/>
  <c r="P66" i="5"/>
  <c r="O66" i="5"/>
  <c r="N66" i="5"/>
  <c r="M66" i="5"/>
  <c r="L66" i="5"/>
  <c r="K66" i="5"/>
  <c r="J66" i="5"/>
  <c r="I66" i="5"/>
  <c r="H66" i="5"/>
  <c r="G66" i="5"/>
  <c r="F66" i="5"/>
  <c r="E66" i="5"/>
  <c r="D66" i="5"/>
  <c r="AG65" i="5"/>
  <c r="AF65" i="5"/>
  <c r="AE65" i="5"/>
  <c r="AD65" i="5"/>
  <c r="AC65" i="5"/>
  <c r="AB65" i="5"/>
  <c r="AA65" i="5"/>
  <c r="Z65" i="5"/>
  <c r="Y65" i="5"/>
  <c r="X65" i="5"/>
  <c r="W65" i="5"/>
  <c r="V65" i="5"/>
  <c r="U65" i="5"/>
  <c r="T65" i="5"/>
  <c r="S65" i="5"/>
  <c r="R65" i="5"/>
  <c r="P65" i="5"/>
  <c r="O65" i="5"/>
  <c r="N65" i="5"/>
  <c r="M65" i="5"/>
  <c r="L65" i="5"/>
  <c r="K65" i="5"/>
  <c r="J65" i="5"/>
  <c r="I65" i="5"/>
  <c r="H65" i="5"/>
  <c r="G65" i="5"/>
  <c r="F65" i="5"/>
  <c r="E65" i="5"/>
  <c r="D65" i="5"/>
  <c r="AG64" i="5"/>
  <c r="AF64" i="5"/>
  <c r="AE64" i="5"/>
  <c r="AD64" i="5"/>
  <c r="AC64" i="5"/>
  <c r="AB64" i="5"/>
  <c r="AA64" i="5"/>
  <c r="Z64" i="5"/>
  <c r="Y64" i="5"/>
  <c r="X64" i="5"/>
  <c r="W64" i="5"/>
  <c r="V64" i="5"/>
  <c r="U64" i="5"/>
  <c r="T64" i="5"/>
  <c r="S64" i="5"/>
  <c r="R64" i="5"/>
  <c r="P64" i="5"/>
  <c r="O64" i="5"/>
  <c r="N64" i="5"/>
  <c r="M64" i="5"/>
  <c r="L64" i="5"/>
  <c r="K64" i="5"/>
  <c r="J64" i="5"/>
  <c r="I64" i="5"/>
  <c r="H64" i="5"/>
  <c r="G64" i="5"/>
  <c r="F64" i="5"/>
  <c r="E64" i="5"/>
  <c r="D64" i="5"/>
  <c r="AG63" i="5"/>
  <c r="AF63" i="5"/>
  <c r="AE63" i="5"/>
  <c r="AD63" i="5"/>
  <c r="AC63" i="5"/>
  <c r="AB63" i="5"/>
  <c r="AA63" i="5"/>
  <c r="Z63" i="5"/>
  <c r="Y63" i="5"/>
  <c r="X63" i="5"/>
  <c r="W63" i="5"/>
  <c r="V63" i="5"/>
  <c r="U63" i="5"/>
  <c r="T63" i="5"/>
  <c r="S63" i="5"/>
  <c r="R63" i="5"/>
  <c r="P63" i="5"/>
  <c r="O63" i="5"/>
  <c r="N63" i="5"/>
  <c r="M63" i="5"/>
  <c r="L63" i="5"/>
  <c r="K63" i="5"/>
  <c r="J63" i="5"/>
  <c r="I63" i="5"/>
  <c r="H63" i="5"/>
  <c r="G63" i="5"/>
  <c r="F63" i="5"/>
  <c r="E63" i="5"/>
  <c r="D63" i="5"/>
  <c r="AG62" i="5"/>
  <c r="AF62" i="5"/>
  <c r="AE62" i="5"/>
  <c r="AD62" i="5"/>
  <c r="AC62" i="5"/>
  <c r="AB62" i="5"/>
  <c r="AA62" i="5"/>
  <c r="Z62" i="5"/>
  <c r="Y62" i="5"/>
  <c r="X62" i="5"/>
  <c r="W62" i="5"/>
  <c r="V62" i="5"/>
  <c r="U62" i="5"/>
  <c r="T62" i="5"/>
  <c r="S62" i="5"/>
  <c r="R62" i="5"/>
  <c r="P62" i="5"/>
  <c r="O62" i="5"/>
  <c r="N62" i="5"/>
  <c r="M62" i="5"/>
  <c r="L62" i="5"/>
  <c r="K62" i="5"/>
  <c r="J62" i="5"/>
  <c r="I62" i="5"/>
  <c r="H62" i="5"/>
  <c r="G62" i="5"/>
  <c r="F62" i="5"/>
  <c r="E62" i="5"/>
  <c r="D62" i="5"/>
  <c r="AG61" i="5"/>
  <c r="AF61" i="5"/>
  <c r="AE61" i="5"/>
  <c r="AD61" i="5"/>
  <c r="AC61" i="5"/>
  <c r="AB61" i="5"/>
  <c r="AA61" i="5"/>
  <c r="Z61" i="5"/>
  <c r="Y61" i="5"/>
  <c r="X61" i="5"/>
  <c r="W61" i="5"/>
  <c r="V61" i="5"/>
  <c r="U61" i="5"/>
  <c r="T61" i="5"/>
  <c r="S61" i="5"/>
  <c r="R61" i="5"/>
  <c r="P61" i="5"/>
  <c r="O61" i="5"/>
  <c r="N61" i="5"/>
  <c r="M61" i="5"/>
  <c r="L61" i="5"/>
  <c r="K61" i="5"/>
  <c r="J61" i="5"/>
  <c r="I61" i="5"/>
  <c r="H61" i="5"/>
  <c r="G61" i="5"/>
  <c r="F61" i="5"/>
  <c r="E61" i="5"/>
  <c r="D61" i="5"/>
  <c r="AG60" i="5"/>
  <c r="AF60" i="5"/>
  <c r="AE60" i="5"/>
  <c r="AD60" i="5"/>
  <c r="AC60" i="5"/>
  <c r="AB60" i="5"/>
  <c r="AA60" i="5"/>
  <c r="Z60" i="5"/>
  <c r="Y60" i="5"/>
  <c r="X60" i="5"/>
  <c r="W60" i="5"/>
  <c r="V60" i="5"/>
  <c r="U60" i="5"/>
  <c r="T60" i="5"/>
  <c r="S60" i="5"/>
  <c r="R60" i="5"/>
  <c r="P60" i="5"/>
  <c r="O60" i="5"/>
  <c r="N60" i="5"/>
  <c r="M60" i="5"/>
  <c r="L60" i="5"/>
  <c r="K60" i="5"/>
  <c r="J60" i="5"/>
  <c r="I60" i="5"/>
  <c r="H60" i="5"/>
  <c r="G60" i="5"/>
  <c r="F60" i="5"/>
  <c r="E60" i="5"/>
  <c r="D60" i="5"/>
  <c r="AG59" i="5"/>
  <c r="AF59" i="5"/>
  <c r="AE59" i="5"/>
  <c r="AD59" i="5"/>
  <c r="AC59" i="5"/>
  <c r="AB59" i="5"/>
  <c r="AA59" i="5"/>
  <c r="Z59" i="5"/>
  <c r="Y59" i="5"/>
  <c r="X59" i="5"/>
  <c r="W59" i="5"/>
  <c r="V59" i="5"/>
  <c r="U59" i="5"/>
  <c r="T59" i="5"/>
  <c r="S59" i="5"/>
  <c r="R59" i="5"/>
  <c r="P59" i="5"/>
  <c r="O59" i="5"/>
  <c r="N59" i="5"/>
  <c r="M59" i="5"/>
  <c r="L59" i="5"/>
  <c r="K59" i="5"/>
  <c r="J59" i="5"/>
  <c r="I59" i="5"/>
  <c r="H59" i="5"/>
  <c r="G59" i="5"/>
  <c r="F59" i="5"/>
  <c r="E59" i="5"/>
  <c r="D59" i="5"/>
  <c r="AG58" i="5"/>
  <c r="AF58" i="5"/>
  <c r="AE58" i="5"/>
  <c r="AD58" i="5"/>
  <c r="AC58" i="5"/>
  <c r="AB58" i="5"/>
  <c r="AA58" i="5"/>
  <c r="Z58" i="5"/>
  <c r="Y58" i="5"/>
  <c r="X58" i="5"/>
  <c r="W58" i="5"/>
  <c r="V58" i="5"/>
  <c r="U58" i="5"/>
  <c r="T58" i="5"/>
  <c r="S58" i="5"/>
  <c r="R58" i="5"/>
  <c r="P58" i="5"/>
  <c r="O58" i="5"/>
  <c r="N58" i="5"/>
  <c r="M58" i="5"/>
  <c r="L58" i="5"/>
  <c r="K58" i="5"/>
  <c r="J58" i="5"/>
  <c r="I58" i="5"/>
  <c r="H58" i="5"/>
  <c r="G58" i="5"/>
  <c r="F58" i="5"/>
  <c r="E58" i="5"/>
  <c r="D58" i="5"/>
  <c r="AG57" i="5"/>
  <c r="AF57" i="5"/>
  <c r="AE57" i="5"/>
  <c r="AD57" i="5"/>
  <c r="AC57" i="5"/>
  <c r="AB57" i="5"/>
  <c r="AA57" i="5"/>
  <c r="Z57" i="5"/>
  <c r="Y57" i="5"/>
  <c r="X57" i="5"/>
  <c r="W57" i="5"/>
  <c r="V57" i="5"/>
  <c r="U57" i="5"/>
  <c r="T57" i="5"/>
  <c r="S57" i="5"/>
  <c r="R57" i="5"/>
  <c r="P57" i="5"/>
  <c r="O57" i="5"/>
  <c r="N57" i="5"/>
  <c r="M57" i="5"/>
  <c r="L57" i="5"/>
  <c r="K57" i="5"/>
  <c r="J57" i="5"/>
  <c r="I57" i="5"/>
  <c r="H57" i="5"/>
  <c r="G57" i="5"/>
  <c r="F57" i="5"/>
  <c r="E57" i="5"/>
  <c r="D57" i="5"/>
  <c r="AG56" i="5"/>
  <c r="AF56" i="5"/>
  <c r="AE56" i="5"/>
  <c r="AD56" i="5"/>
  <c r="AC56" i="5"/>
  <c r="AB56" i="5"/>
  <c r="AA56" i="5"/>
  <c r="Z56" i="5"/>
  <c r="Y56" i="5"/>
  <c r="X56" i="5"/>
  <c r="W56" i="5"/>
  <c r="V56" i="5"/>
  <c r="U56" i="5"/>
  <c r="T56" i="5"/>
  <c r="S56" i="5"/>
  <c r="R56" i="5"/>
  <c r="P56" i="5"/>
  <c r="O56" i="5"/>
  <c r="N56" i="5"/>
  <c r="M56" i="5"/>
  <c r="L56" i="5"/>
  <c r="K56" i="5"/>
  <c r="J56" i="5"/>
  <c r="I56" i="5"/>
  <c r="H56" i="5"/>
  <c r="G56" i="5"/>
  <c r="F56" i="5"/>
  <c r="E56" i="5"/>
  <c r="D56" i="5"/>
  <c r="AG55" i="5"/>
  <c r="AF55" i="5"/>
  <c r="AE55" i="5"/>
  <c r="AD55" i="5"/>
  <c r="AC55" i="5"/>
  <c r="AB55" i="5"/>
  <c r="AA55" i="5"/>
  <c r="Z55" i="5"/>
  <c r="Y55" i="5"/>
  <c r="X55" i="5"/>
  <c r="W55" i="5"/>
  <c r="V55" i="5"/>
  <c r="U55" i="5"/>
  <c r="T55" i="5"/>
  <c r="S55" i="5"/>
  <c r="R55" i="5"/>
  <c r="P55" i="5"/>
  <c r="O55" i="5"/>
  <c r="N55" i="5"/>
  <c r="M55" i="5"/>
  <c r="L55" i="5"/>
  <c r="K55" i="5"/>
  <c r="J55" i="5"/>
  <c r="I55" i="5"/>
  <c r="H55" i="5"/>
  <c r="G55" i="5"/>
  <c r="F55" i="5"/>
  <c r="E55" i="5"/>
  <c r="D55" i="5"/>
  <c r="AG54" i="5"/>
  <c r="AF54" i="5"/>
  <c r="AE54" i="5"/>
  <c r="AD54" i="5"/>
  <c r="AC54" i="5"/>
  <c r="AB54" i="5"/>
  <c r="AA54" i="5"/>
  <c r="Z54" i="5"/>
  <c r="Y54" i="5"/>
  <c r="X54" i="5"/>
  <c r="W54" i="5"/>
  <c r="V54" i="5"/>
  <c r="U54" i="5"/>
  <c r="T54" i="5"/>
  <c r="S54" i="5"/>
  <c r="R54" i="5"/>
  <c r="P54" i="5"/>
  <c r="O54" i="5"/>
  <c r="N54" i="5"/>
  <c r="M54" i="5"/>
  <c r="L54" i="5"/>
  <c r="K54" i="5"/>
  <c r="J54" i="5"/>
  <c r="I54" i="5"/>
  <c r="H54" i="5"/>
  <c r="G54" i="5"/>
  <c r="F54" i="5"/>
  <c r="E54" i="5"/>
  <c r="D54" i="5"/>
  <c r="AG53" i="5"/>
  <c r="AF53" i="5"/>
  <c r="AE53" i="5"/>
  <c r="AD53" i="5"/>
  <c r="AC53" i="5"/>
  <c r="AB53" i="5"/>
  <c r="AA53" i="5"/>
  <c r="Z53" i="5"/>
  <c r="Y53" i="5"/>
  <c r="X53" i="5"/>
  <c r="W53" i="5"/>
  <c r="V53" i="5"/>
  <c r="U53" i="5"/>
  <c r="T53" i="5"/>
  <c r="S53" i="5"/>
  <c r="R53" i="5"/>
  <c r="P53" i="5"/>
  <c r="O53" i="5"/>
  <c r="N53" i="5"/>
  <c r="M53" i="5"/>
  <c r="L53" i="5"/>
  <c r="K53" i="5"/>
  <c r="J53" i="5"/>
  <c r="I53" i="5"/>
  <c r="H53" i="5"/>
  <c r="G53" i="5"/>
  <c r="F53" i="5"/>
  <c r="E53" i="5"/>
  <c r="D53" i="5"/>
  <c r="AG52" i="5"/>
  <c r="AF52" i="5"/>
  <c r="AE52" i="5"/>
  <c r="AD52" i="5"/>
  <c r="AC52" i="5"/>
  <c r="AB52" i="5"/>
  <c r="AA52" i="5"/>
  <c r="Z52" i="5"/>
  <c r="Y52" i="5"/>
  <c r="X52" i="5"/>
  <c r="W52" i="5"/>
  <c r="V52" i="5"/>
  <c r="U52" i="5"/>
  <c r="T52" i="5"/>
  <c r="S52" i="5"/>
  <c r="R52" i="5"/>
  <c r="P52" i="5"/>
  <c r="O52" i="5"/>
  <c r="N52" i="5"/>
  <c r="M52" i="5"/>
  <c r="L52" i="5"/>
  <c r="K52" i="5"/>
  <c r="J52" i="5"/>
  <c r="I52" i="5"/>
  <c r="H52" i="5"/>
  <c r="G52" i="5"/>
  <c r="F52" i="5"/>
  <c r="E52" i="5"/>
  <c r="D52" i="5"/>
  <c r="AG51" i="5"/>
  <c r="AF51" i="5"/>
  <c r="AE51" i="5"/>
  <c r="AD51" i="5"/>
  <c r="AC51" i="5"/>
  <c r="AB51" i="5"/>
  <c r="AA51" i="5"/>
  <c r="Z51" i="5"/>
  <c r="Y51" i="5"/>
  <c r="X51" i="5"/>
  <c r="W51" i="5"/>
  <c r="V51" i="5"/>
  <c r="U51" i="5"/>
  <c r="T51" i="5"/>
  <c r="S51" i="5"/>
  <c r="R51" i="5"/>
  <c r="P51" i="5"/>
  <c r="O51" i="5"/>
  <c r="N51" i="5"/>
  <c r="M51" i="5"/>
  <c r="L51" i="5"/>
  <c r="K51" i="5"/>
  <c r="J51" i="5"/>
  <c r="I51" i="5"/>
  <c r="H51" i="5"/>
  <c r="G51" i="5"/>
  <c r="F51" i="5"/>
  <c r="E51" i="5"/>
  <c r="D51" i="5"/>
  <c r="AG50" i="5"/>
  <c r="AF50" i="5"/>
  <c r="AE50" i="5"/>
  <c r="AD50" i="5"/>
  <c r="AC50" i="5"/>
  <c r="AB50" i="5"/>
  <c r="AA50" i="5"/>
  <c r="Z50" i="5"/>
  <c r="Y50" i="5"/>
  <c r="X50" i="5"/>
  <c r="W50" i="5"/>
  <c r="V50" i="5"/>
  <c r="U50" i="5"/>
  <c r="T50" i="5"/>
  <c r="S50" i="5"/>
  <c r="R50" i="5"/>
  <c r="P50" i="5"/>
  <c r="O50" i="5"/>
  <c r="N50" i="5"/>
  <c r="M50" i="5"/>
  <c r="L50" i="5"/>
  <c r="K50" i="5"/>
  <c r="J50" i="5"/>
  <c r="I50" i="5"/>
  <c r="H50" i="5"/>
  <c r="G50" i="5"/>
  <c r="F50" i="5"/>
  <c r="E50" i="5"/>
  <c r="D50" i="5"/>
  <c r="AG49" i="5"/>
  <c r="AF49" i="5"/>
  <c r="AE49" i="5"/>
  <c r="AD49" i="5"/>
  <c r="AC49" i="5"/>
  <c r="AB49" i="5"/>
  <c r="AA49" i="5"/>
  <c r="Z49" i="5"/>
  <c r="Y49" i="5"/>
  <c r="X49" i="5"/>
  <c r="W49" i="5"/>
  <c r="V49" i="5"/>
  <c r="U49" i="5"/>
  <c r="T49" i="5"/>
  <c r="S49" i="5"/>
  <c r="R49" i="5"/>
  <c r="P49" i="5"/>
  <c r="O49" i="5"/>
  <c r="N49" i="5"/>
  <c r="M49" i="5"/>
  <c r="L49" i="5"/>
  <c r="K49" i="5"/>
  <c r="J49" i="5"/>
  <c r="I49" i="5"/>
  <c r="H49" i="5"/>
  <c r="G49" i="5"/>
  <c r="F49" i="5"/>
  <c r="E49" i="5"/>
  <c r="D49" i="5"/>
  <c r="AG48" i="5"/>
  <c r="AF48" i="5"/>
  <c r="AE48" i="5"/>
  <c r="AD48" i="5"/>
  <c r="AC48" i="5"/>
  <c r="AB48" i="5"/>
  <c r="AA48" i="5"/>
  <c r="Z48" i="5"/>
  <c r="Y48" i="5"/>
  <c r="X48" i="5"/>
  <c r="W48" i="5"/>
  <c r="V48" i="5"/>
  <c r="U48" i="5"/>
  <c r="T48" i="5"/>
  <c r="S48" i="5"/>
  <c r="R48" i="5"/>
  <c r="P48" i="5"/>
  <c r="O48" i="5"/>
  <c r="N48" i="5"/>
  <c r="M48" i="5"/>
  <c r="L48" i="5"/>
  <c r="K48" i="5"/>
  <c r="J48" i="5"/>
  <c r="I48" i="5"/>
  <c r="H48" i="5"/>
  <c r="G48" i="5"/>
  <c r="F48" i="5"/>
  <c r="E48" i="5"/>
  <c r="D48" i="5"/>
  <c r="AG47" i="5"/>
  <c r="AF47" i="5"/>
  <c r="AE47" i="5"/>
  <c r="AD47" i="5"/>
  <c r="AC47" i="5"/>
  <c r="AB47" i="5"/>
  <c r="AA47" i="5"/>
  <c r="Z47" i="5"/>
  <c r="Y47" i="5"/>
  <c r="X47" i="5"/>
  <c r="W47" i="5"/>
  <c r="V47" i="5"/>
  <c r="U47" i="5"/>
  <c r="T47" i="5"/>
  <c r="S47" i="5"/>
  <c r="R47" i="5"/>
  <c r="P47" i="5"/>
  <c r="O47" i="5"/>
  <c r="N47" i="5"/>
  <c r="M47" i="5"/>
  <c r="L47" i="5"/>
  <c r="K47" i="5"/>
  <c r="J47" i="5"/>
  <c r="I47" i="5"/>
  <c r="H47" i="5"/>
  <c r="G47" i="5"/>
  <c r="F47" i="5"/>
  <c r="E47" i="5"/>
  <c r="D47" i="5"/>
  <c r="AG46" i="5"/>
  <c r="AF46" i="5"/>
  <c r="AE46" i="5"/>
  <c r="AD46" i="5"/>
  <c r="AC46" i="5"/>
  <c r="AB46" i="5"/>
  <c r="AA46" i="5"/>
  <c r="Z46" i="5"/>
  <c r="Y46" i="5"/>
  <c r="X46" i="5"/>
  <c r="W46" i="5"/>
  <c r="V46" i="5"/>
  <c r="U46" i="5"/>
  <c r="T46" i="5"/>
  <c r="S46" i="5"/>
  <c r="R46" i="5"/>
  <c r="P46" i="5"/>
  <c r="O46" i="5"/>
  <c r="N46" i="5"/>
  <c r="M46" i="5"/>
  <c r="L46" i="5"/>
  <c r="K46" i="5"/>
  <c r="J46" i="5"/>
  <c r="I46" i="5"/>
  <c r="H46" i="5"/>
  <c r="G46" i="5"/>
  <c r="F46" i="5"/>
  <c r="E46" i="5"/>
  <c r="D46" i="5"/>
  <c r="AG45" i="5"/>
  <c r="AF45" i="5"/>
  <c r="AE45" i="5"/>
  <c r="AD45" i="5"/>
  <c r="AC45" i="5"/>
  <c r="AB45" i="5"/>
  <c r="AA45" i="5"/>
  <c r="Z45" i="5"/>
  <c r="Y45" i="5"/>
  <c r="X45" i="5"/>
  <c r="W45" i="5"/>
  <c r="V45" i="5"/>
  <c r="U45" i="5"/>
  <c r="T45" i="5"/>
  <c r="S45" i="5"/>
  <c r="R45" i="5"/>
  <c r="P45" i="5"/>
  <c r="O45" i="5"/>
  <c r="N45" i="5"/>
  <c r="M45" i="5"/>
  <c r="L45" i="5"/>
  <c r="K45" i="5"/>
  <c r="J45" i="5"/>
  <c r="I45" i="5"/>
  <c r="H45" i="5"/>
  <c r="G45" i="5"/>
  <c r="F45" i="5"/>
  <c r="E45" i="5"/>
  <c r="D45" i="5"/>
  <c r="AG44" i="5"/>
  <c r="AF44" i="5"/>
  <c r="AE44" i="5"/>
  <c r="AD44" i="5"/>
  <c r="AC44" i="5"/>
  <c r="AB44" i="5"/>
  <c r="AA44" i="5"/>
  <c r="Z44" i="5"/>
  <c r="Y44" i="5"/>
  <c r="X44" i="5"/>
  <c r="W44" i="5"/>
  <c r="V44" i="5"/>
  <c r="U44" i="5"/>
  <c r="T44" i="5"/>
  <c r="S44" i="5"/>
  <c r="R44" i="5"/>
  <c r="P44" i="5"/>
  <c r="O44" i="5"/>
  <c r="N44" i="5"/>
  <c r="M44" i="5"/>
  <c r="L44" i="5"/>
  <c r="K44" i="5"/>
  <c r="J44" i="5"/>
  <c r="I44" i="5"/>
  <c r="H44" i="5"/>
  <c r="G44" i="5"/>
  <c r="F44" i="5"/>
  <c r="E44" i="5"/>
  <c r="D44" i="5"/>
  <c r="AG43" i="5"/>
  <c r="AF43" i="5"/>
  <c r="AE43" i="5"/>
  <c r="AD43" i="5"/>
  <c r="AC43" i="5"/>
  <c r="AB43" i="5"/>
  <c r="AA43" i="5"/>
  <c r="Z43" i="5"/>
  <c r="Y43" i="5"/>
  <c r="X43" i="5"/>
  <c r="W43" i="5"/>
  <c r="V43" i="5"/>
  <c r="U43" i="5"/>
  <c r="T43" i="5"/>
  <c r="S43" i="5"/>
  <c r="R43" i="5"/>
  <c r="P43" i="5"/>
  <c r="O43" i="5"/>
  <c r="N43" i="5"/>
  <c r="M43" i="5"/>
  <c r="L43" i="5"/>
  <c r="K43" i="5"/>
  <c r="J43" i="5"/>
  <c r="I43" i="5"/>
  <c r="H43" i="5"/>
  <c r="G43" i="5"/>
  <c r="F43" i="5"/>
  <c r="E43" i="5"/>
  <c r="D43" i="5"/>
  <c r="AG42" i="5"/>
  <c r="AF42" i="5"/>
  <c r="AE42" i="5"/>
  <c r="AD42" i="5"/>
  <c r="AC42" i="5"/>
  <c r="AB42" i="5"/>
  <c r="AA42" i="5"/>
  <c r="Z42" i="5"/>
  <c r="Y42" i="5"/>
  <c r="X42" i="5"/>
  <c r="W42" i="5"/>
  <c r="V42" i="5"/>
  <c r="U42" i="5"/>
  <c r="T42" i="5"/>
  <c r="S42" i="5"/>
  <c r="R42" i="5"/>
  <c r="P42" i="5"/>
  <c r="O42" i="5"/>
  <c r="N42" i="5"/>
  <c r="M42" i="5"/>
  <c r="L42" i="5"/>
  <c r="K42" i="5"/>
  <c r="J42" i="5"/>
  <c r="I42" i="5"/>
  <c r="H42" i="5"/>
  <c r="G42" i="5"/>
  <c r="F42" i="5"/>
  <c r="E42" i="5"/>
  <c r="D42" i="5"/>
  <c r="AG41" i="5"/>
  <c r="AF41" i="5"/>
  <c r="AE41" i="5"/>
  <c r="AD41" i="5"/>
  <c r="AC41" i="5"/>
  <c r="AB41" i="5"/>
  <c r="AA41" i="5"/>
  <c r="Z41" i="5"/>
  <c r="Y41" i="5"/>
  <c r="X41" i="5"/>
  <c r="W41" i="5"/>
  <c r="V41" i="5"/>
  <c r="U41" i="5"/>
  <c r="T41" i="5"/>
  <c r="S41" i="5"/>
  <c r="R41" i="5"/>
  <c r="P41" i="5"/>
  <c r="O41" i="5"/>
  <c r="N41" i="5"/>
  <c r="M41" i="5"/>
  <c r="L41" i="5"/>
  <c r="K41" i="5"/>
  <c r="J41" i="5"/>
  <c r="I41" i="5"/>
  <c r="H41" i="5"/>
  <c r="G41" i="5"/>
  <c r="F41" i="5"/>
  <c r="E41" i="5"/>
  <c r="D41" i="5"/>
  <c r="AG40" i="5"/>
  <c r="AF40" i="5"/>
  <c r="AE40" i="5"/>
  <c r="AD40" i="5"/>
  <c r="AC40" i="5"/>
  <c r="AB40" i="5"/>
  <c r="AA40" i="5"/>
  <c r="Z40" i="5"/>
  <c r="Y40" i="5"/>
  <c r="X40" i="5"/>
  <c r="W40" i="5"/>
  <c r="V40" i="5"/>
  <c r="U40" i="5"/>
  <c r="T40" i="5"/>
  <c r="S40" i="5"/>
  <c r="R40" i="5"/>
  <c r="P40" i="5"/>
  <c r="O40" i="5"/>
  <c r="N40" i="5"/>
  <c r="M40" i="5"/>
  <c r="L40" i="5"/>
  <c r="K40" i="5"/>
  <c r="J40" i="5"/>
  <c r="I40" i="5"/>
  <c r="H40" i="5"/>
  <c r="G40" i="5"/>
  <c r="F40" i="5"/>
  <c r="E40" i="5"/>
  <c r="D40" i="5"/>
  <c r="AG39" i="5"/>
  <c r="AF39" i="5"/>
  <c r="AE39" i="5"/>
  <c r="AD39" i="5"/>
  <c r="AC39" i="5"/>
  <c r="AB39" i="5"/>
  <c r="AA39" i="5"/>
  <c r="Z39" i="5"/>
  <c r="Y39" i="5"/>
  <c r="X39" i="5"/>
  <c r="W39" i="5"/>
  <c r="V39" i="5"/>
  <c r="U39" i="5"/>
  <c r="T39" i="5"/>
  <c r="S39" i="5"/>
  <c r="R39" i="5"/>
  <c r="P39" i="5"/>
  <c r="O39" i="5"/>
  <c r="N39" i="5"/>
  <c r="M39" i="5"/>
  <c r="L39" i="5"/>
  <c r="K39" i="5"/>
  <c r="J39" i="5"/>
  <c r="I39" i="5"/>
  <c r="H39" i="5"/>
  <c r="G39" i="5"/>
  <c r="F39" i="5"/>
  <c r="E39" i="5"/>
  <c r="D39" i="5"/>
  <c r="AG38" i="5"/>
  <c r="AF38" i="5"/>
  <c r="AE38" i="5"/>
  <c r="AD38" i="5"/>
  <c r="AC38" i="5"/>
  <c r="AB38" i="5"/>
  <c r="AA38" i="5"/>
  <c r="Z38" i="5"/>
  <c r="Y38" i="5"/>
  <c r="X38" i="5"/>
  <c r="W38" i="5"/>
  <c r="V38" i="5"/>
  <c r="U38" i="5"/>
  <c r="T38" i="5"/>
  <c r="S38" i="5"/>
  <c r="R38" i="5"/>
  <c r="P38" i="5"/>
  <c r="O38" i="5"/>
  <c r="N38" i="5"/>
  <c r="M38" i="5"/>
  <c r="L38" i="5"/>
  <c r="K38" i="5"/>
  <c r="J38" i="5"/>
  <c r="I38" i="5"/>
  <c r="H38" i="5"/>
  <c r="G38" i="5"/>
  <c r="F38" i="5"/>
  <c r="E38" i="5"/>
  <c r="D38" i="5"/>
  <c r="AG37" i="5"/>
  <c r="AF37" i="5"/>
  <c r="AE37" i="5"/>
  <c r="AD37" i="5"/>
  <c r="AC37" i="5"/>
  <c r="AB37" i="5"/>
  <c r="AA37" i="5"/>
  <c r="Z37" i="5"/>
  <c r="Y37" i="5"/>
  <c r="X37" i="5"/>
  <c r="W37" i="5"/>
  <c r="V37" i="5"/>
  <c r="U37" i="5"/>
  <c r="T37" i="5"/>
  <c r="S37" i="5"/>
  <c r="R37" i="5"/>
  <c r="P37" i="5"/>
  <c r="O37" i="5"/>
  <c r="N37" i="5"/>
  <c r="M37" i="5"/>
  <c r="L37" i="5"/>
  <c r="K37" i="5"/>
  <c r="J37" i="5"/>
  <c r="I37" i="5"/>
  <c r="H37" i="5"/>
  <c r="G37" i="5"/>
  <c r="F37" i="5"/>
  <c r="E37" i="5"/>
  <c r="D37" i="5"/>
  <c r="AG36" i="5"/>
  <c r="AF36" i="5"/>
  <c r="AE36" i="5"/>
  <c r="AD36" i="5"/>
  <c r="AC36" i="5"/>
  <c r="AB36" i="5"/>
  <c r="AA36" i="5"/>
  <c r="Z36" i="5"/>
  <c r="Y36" i="5"/>
  <c r="X36" i="5"/>
  <c r="W36" i="5"/>
  <c r="V36" i="5"/>
  <c r="U36" i="5"/>
  <c r="T36" i="5"/>
  <c r="S36" i="5"/>
  <c r="R36" i="5"/>
  <c r="P36" i="5"/>
  <c r="O36" i="5"/>
  <c r="N36" i="5"/>
  <c r="M36" i="5"/>
  <c r="L36" i="5"/>
  <c r="K36" i="5"/>
  <c r="J36" i="5"/>
  <c r="I36" i="5"/>
  <c r="H36" i="5"/>
  <c r="G36" i="5"/>
  <c r="F36" i="5"/>
  <c r="E36" i="5"/>
  <c r="D36" i="5"/>
  <c r="AG35" i="5"/>
  <c r="AF35" i="5"/>
  <c r="AE35" i="5"/>
  <c r="AD35" i="5"/>
  <c r="AC35" i="5"/>
  <c r="AB35" i="5"/>
  <c r="AA35" i="5"/>
  <c r="Z35" i="5"/>
  <c r="Y35" i="5"/>
  <c r="X35" i="5"/>
  <c r="W35" i="5"/>
  <c r="V35" i="5"/>
  <c r="U35" i="5"/>
  <c r="T35" i="5"/>
  <c r="S35" i="5"/>
  <c r="R35" i="5"/>
  <c r="P35" i="5"/>
  <c r="O35" i="5"/>
  <c r="N35" i="5"/>
  <c r="M35" i="5"/>
  <c r="L35" i="5"/>
  <c r="K35" i="5"/>
  <c r="J35" i="5"/>
  <c r="I35" i="5"/>
  <c r="H35" i="5"/>
  <c r="G35" i="5"/>
  <c r="F35" i="5"/>
  <c r="E35" i="5"/>
  <c r="D35" i="5"/>
  <c r="AG34" i="5"/>
  <c r="AF34" i="5"/>
  <c r="AE34" i="5"/>
  <c r="AD34" i="5"/>
  <c r="AC34" i="5"/>
  <c r="AB34" i="5"/>
  <c r="AA34" i="5"/>
  <c r="Z34" i="5"/>
  <c r="Y34" i="5"/>
  <c r="X34" i="5"/>
  <c r="W34" i="5"/>
  <c r="V34" i="5"/>
  <c r="U34" i="5"/>
  <c r="T34" i="5"/>
  <c r="S34" i="5"/>
  <c r="R34" i="5"/>
  <c r="P34" i="5"/>
  <c r="O34" i="5"/>
  <c r="N34" i="5"/>
  <c r="M34" i="5"/>
  <c r="L34" i="5"/>
  <c r="K34" i="5"/>
  <c r="J34" i="5"/>
  <c r="I34" i="5"/>
  <c r="H34" i="5"/>
  <c r="G34" i="5"/>
  <c r="F34" i="5"/>
  <c r="E34" i="5"/>
  <c r="D34" i="5"/>
  <c r="AG33" i="5"/>
  <c r="AF33" i="5"/>
  <c r="AE33" i="5"/>
  <c r="AD33" i="5"/>
  <c r="AC33" i="5"/>
  <c r="AB33" i="5"/>
  <c r="AA33" i="5"/>
  <c r="Z33" i="5"/>
  <c r="Y33" i="5"/>
  <c r="X33" i="5"/>
  <c r="W33" i="5"/>
  <c r="V33" i="5"/>
  <c r="U33" i="5"/>
  <c r="T33" i="5"/>
  <c r="S33" i="5"/>
  <c r="R33" i="5"/>
  <c r="P33" i="5"/>
  <c r="O33" i="5"/>
  <c r="N33" i="5"/>
  <c r="M33" i="5"/>
  <c r="L33" i="5"/>
  <c r="K33" i="5"/>
  <c r="J33" i="5"/>
  <c r="I33" i="5"/>
  <c r="H33" i="5"/>
  <c r="G33" i="5"/>
  <c r="F33" i="5"/>
  <c r="E33" i="5"/>
  <c r="D33" i="5"/>
  <c r="AG32" i="5"/>
  <c r="AF32" i="5"/>
  <c r="AE32" i="5"/>
  <c r="AD32" i="5"/>
  <c r="AC32" i="5"/>
  <c r="AB32" i="5"/>
  <c r="AA32" i="5"/>
  <c r="Z32" i="5"/>
  <c r="Y32" i="5"/>
  <c r="X32" i="5"/>
  <c r="W32" i="5"/>
  <c r="V32" i="5"/>
  <c r="U32" i="5"/>
  <c r="T32" i="5"/>
  <c r="S32" i="5"/>
  <c r="R32" i="5"/>
  <c r="P32" i="5"/>
  <c r="O32" i="5"/>
  <c r="N32" i="5"/>
  <c r="M32" i="5"/>
  <c r="L32" i="5"/>
  <c r="K32" i="5"/>
  <c r="J32" i="5"/>
  <c r="I32" i="5"/>
  <c r="H32" i="5"/>
  <c r="G32" i="5"/>
  <c r="F32" i="5"/>
  <c r="E32" i="5"/>
  <c r="D32" i="5"/>
  <c r="AG31" i="5"/>
  <c r="AF31" i="5"/>
  <c r="AE31" i="5"/>
  <c r="AD31" i="5"/>
  <c r="AC31" i="5"/>
  <c r="AB31" i="5"/>
  <c r="AA31" i="5"/>
  <c r="Z31" i="5"/>
  <c r="Y31" i="5"/>
  <c r="X31" i="5"/>
  <c r="W31" i="5"/>
  <c r="V31" i="5"/>
  <c r="U31" i="5"/>
  <c r="T31" i="5"/>
  <c r="S31" i="5"/>
  <c r="R31" i="5"/>
  <c r="P31" i="5"/>
  <c r="O31" i="5"/>
  <c r="N31" i="5"/>
  <c r="M31" i="5"/>
  <c r="L31" i="5"/>
  <c r="K31" i="5"/>
  <c r="J31" i="5"/>
  <c r="I31" i="5"/>
  <c r="H31" i="5"/>
  <c r="G31" i="5"/>
  <c r="F31" i="5"/>
  <c r="E31" i="5"/>
  <c r="D31" i="5"/>
  <c r="AG30" i="5"/>
  <c r="AF30" i="5"/>
  <c r="AE30" i="5"/>
  <c r="AD30" i="5"/>
  <c r="AC30" i="5"/>
  <c r="AB30" i="5"/>
  <c r="AA30" i="5"/>
  <c r="Z30" i="5"/>
  <c r="Y30" i="5"/>
  <c r="X30" i="5"/>
  <c r="W30" i="5"/>
  <c r="V30" i="5"/>
  <c r="U30" i="5"/>
  <c r="T30" i="5"/>
  <c r="S30" i="5"/>
  <c r="R30" i="5"/>
  <c r="P30" i="5"/>
  <c r="O30" i="5"/>
  <c r="N30" i="5"/>
  <c r="M30" i="5"/>
  <c r="L30" i="5"/>
  <c r="K30" i="5"/>
  <c r="J30" i="5"/>
  <c r="I30" i="5"/>
  <c r="H30" i="5"/>
  <c r="G30" i="5"/>
  <c r="F30" i="5"/>
  <c r="E30" i="5"/>
  <c r="D30" i="5"/>
  <c r="AG29" i="5"/>
  <c r="AF29" i="5"/>
  <c r="AE29" i="5"/>
  <c r="AD29" i="5"/>
  <c r="AC29" i="5"/>
  <c r="AB29" i="5"/>
  <c r="AA29" i="5"/>
  <c r="Z29" i="5"/>
  <c r="Y29" i="5"/>
  <c r="X29" i="5"/>
  <c r="W29" i="5"/>
  <c r="V29" i="5"/>
  <c r="U29" i="5"/>
  <c r="T29" i="5"/>
  <c r="S29" i="5"/>
  <c r="R29" i="5"/>
  <c r="P29" i="5"/>
  <c r="O29" i="5"/>
  <c r="N29" i="5"/>
  <c r="M29" i="5"/>
  <c r="L29" i="5"/>
  <c r="K29" i="5"/>
  <c r="J29" i="5"/>
  <c r="I29" i="5"/>
  <c r="H29" i="5"/>
  <c r="G29" i="5"/>
  <c r="F29" i="5"/>
  <c r="E29" i="5"/>
  <c r="D29" i="5"/>
  <c r="AG28" i="5"/>
  <c r="AF28" i="5"/>
  <c r="AE28" i="5"/>
  <c r="AD28" i="5"/>
  <c r="AC28" i="5"/>
  <c r="AB28" i="5"/>
  <c r="AA28" i="5"/>
  <c r="Z28" i="5"/>
  <c r="Y28" i="5"/>
  <c r="X28" i="5"/>
  <c r="W28" i="5"/>
  <c r="V28" i="5"/>
  <c r="U28" i="5"/>
  <c r="T28" i="5"/>
  <c r="S28" i="5"/>
  <c r="R28" i="5"/>
  <c r="P28" i="5"/>
  <c r="O28" i="5"/>
  <c r="N28" i="5"/>
  <c r="M28" i="5"/>
  <c r="L28" i="5"/>
  <c r="K28" i="5"/>
  <c r="J28" i="5"/>
  <c r="I28" i="5"/>
  <c r="H28" i="5"/>
  <c r="G28" i="5"/>
  <c r="F28" i="5"/>
  <c r="E28" i="5"/>
  <c r="D28" i="5"/>
  <c r="AG27" i="5"/>
  <c r="AF27" i="5"/>
  <c r="AE27" i="5"/>
  <c r="AD27" i="5"/>
  <c r="AC27" i="5"/>
  <c r="AB27" i="5"/>
  <c r="AA27" i="5"/>
  <c r="Z27" i="5"/>
  <c r="Y27" i="5"/>
  <c r="X27" i="5"/>
  <c r="W27" i="5"/>
  <c r="V27" i="5"/>
  <c r="U27" i="5"/>
  <c r="T27" i="5"/>
  <c r="S27" i="5"/>
  <c r="R27" i="5"/>
  <c r="P27" i="5"/>
  <c r="O27" i="5"/>
  <c r="N27" i="5"/>
  <c r="M27" i="5"/>
  <c r="L27" i="5"/>
  <c r="K27" i="5"/>
  <c r="J27" i="5"/>
  <c r="I27" i="5"/>
  <c r="H27" i="5"/>
  <c r="G27" i="5"/>
  <c r="F27" i="5"/>
  <c r="E27" i="5"/>
  <c r="D27" i="5"/>
  <c r="AG26" i="5"/>
  <c r="AF26" i="5"/>
  <c r="AE26" i="5"/>
  <c r="AD26" i="5"/>
  <c r="AC26" i="5"/>
  <c r="AB26" i="5"/>
  <c r="AA26" i="5"/>
  <c r="Z26" i="5"/>
  <c r="Y26" i="5"/>
  <c r="X26" i="5"/>
  <c r="W26" i="5"/>
  <c r="V26" i="5"/>
  <c r="U26" i="5"/>
  <c r="T26" i="5"/>
  <c r="S26" i="5"/>
  <c r="R26" i="5"/>
  <c r="P26" i="5"/>
  <c r="O26" i="5"/>
  <c r="N26" i="5"/>
  <c r="M26" i="5"/>
  <c r="L26" i="5"/>
  <c r="K26" i="5"/>
  <c r="J26" i="5"/>
  <c r="I26" i="5"/>
  <c r="H26" i="5"/>
  <c r="G26" i="5"/>
  <c r="F26" i="5"/>
  <c r="E26" i="5"/>
  <c r="D26" i="5"/>
  <c r="AG25" i="5"/>
  <c r="AF25" i="5"/>
  <c r="AE25" i="5"/>
  <c r="AD25" i="5"/>
  <c r="AC25" i="5"/>
  <c r="AB25" i="5"/>
  <c r="AA25" i="5"/>
  <c r="Z25" i="5"/>
  <c r="Y25" i="5"/>
  <c r="X25" i="5"/>
  <c r="W25" i="5"/>
  <c r="V25" i="5"/>
  <c r="U25" i="5"/>
  <c r="T25" i="5"/>
  <c r="S25" i="5"/>
  <c r="R25" i="5"/>
  <c r="P25" i="5"/>
  <c r="O25" i="5"/>
  <c r="N25" i="5"/>
  <c r="M25" i="5"/>
  <c r="L25" i="5"/>
  <c r="K25" i="5"/>
  <c r="J25" i="5"/>
  <c r="I25" i="5"/>
  <c r="H25" i="5"/>
  <c r="G25" i="5"/>
  <c r="F25" i="5"/>
  <c r="E25" i="5"/>
  <c r="D25" i="5"/>
  <c r="AG24" i="5"/>
  <c r="AF24" i="5"/>
  <c r="AE24" i="5"/>
  <c r="AD24" i="5"/>
  <c r="AC24" i="5"/>
  <c r="AB24" i="5"/>
  <c r="AA24" i="5"/>
  <c r="Z24" i="5"/>
  <c r="Y24" i="5"/>
  <c r="X24" i="5"/>
  <c r="W24" i="5"/>
  <c r="V24" i="5"/>
  <c r="U24" i="5"/>
  <c r="T24" i="5"/>
  <c r="S24" i="5"/>
  <c r="R24" i="5"/>
  <c r="P24" i="5"/>
  <c r="O24" i="5"/>
  <c r="N24" i="5"/>
  <c r="M24" i="5"/>
  <c r="L24" i="5"/>
  <c r="K24" i="5"/>
  <c r="J24" i="5"/>
  <c r="I24" i="5"/>
  <c r="H24" i="5"/>
  <c r="G24" i="5"/>
  <c r="F24" i="5"/>
  <c r="E24" i="5"/>
  <c r="D24" i="5"/>
  <c r="AG23" i="5"/>
  <c r="AF23" i="5"/>
  <c r="AE23" i="5"/>
  <c r="AD23" i="5"/>
  <c r="AC23" i="5"/>
  <c r="AB23" i="5"/>
  <c r="AA23" i="5"/>
  <c r="Z23" i="5"/>
  <c r="Y23" i="5"/>
  <c r="X23" i="5"/>
  <c r="W23" i="5"/>
  <c r="V23" i="5"/>
  <c r="U23" i="5"/>
  <c r="T23" i="5"/>
  <c r="S23" i="5"/>
  <c r="R23" i="5"/>
  <c r="P23" i="5"/>
  <c r="O23" i="5"/>
  <c r="N23" i="5"/>
  <c r="M23" i="5"/>
  <c r="L23" i="5"/>
  <c r="K23" i="5"/>
  <c r="J23" i="5"/>
  <c r="I23" i="5"/>
  <c r="H23" i="5"/>
  <c r="G23" i="5"/>
  <c r="F23" i="5"/>
  <c r="E23" i="5"/>
  <c r="D23" i="5"/>
  <c r="AG22" i="5"/>
  <c r="AF22" i="5"/>
  <c r="AE22" i="5"/>
  <c r="AD22" i="5"/>
  <c r="AC22" i="5"/>
  <c r="AB22" i="5"/>
  <c r="AA22" i="5"/>
  <c r="Z22" i="5"/>
  <c r="Y22" i="5"/>
  <c r="X22" i="5"/>
  <c r="W22" i="5"/>
  <c r="V22" i="5"/>
  <c r="U22" i="5"/>
  <c r="T22" i="5"/>
  <c r="S22" i="5"/>
  <c r="R22" i="5"/>
  <c r="P22" i="5"/>
  <c r="O22" i="5"/>
  <c r="N22" i="5"/>
  <c r="M22" i="5"/>
  <c r="L22" i="5"/>
  <c r="K22" i="5"/>
  <c r="J22" i="5"/>
  <c r="I22" i="5"/>
  <c r="H22" i="5"/>
  <c r="G22" i="5"/>
  <c r="F22" i="5"/>
  <c r="E22" i="5"/>
  <c r="D22" i="5"/>
  <c r="AG21" i="5"/>
  <c r="AF21" i="5"/>
  <c r="AE21" i="5"/>
  <c r="AD21" i="5"/>
  <c r="AC21" i="5"/>
  <c r="AB21" i="5"/>
  <c r="AA21" i="5"/>
  <c r="Z21" i="5"/>
  <c r="Y21" i="5"/>
  <c r="X21" i="5"/>
  <c r="W21" i="5"/>
  <c r="V21" i="5"/>
  <c r="U21" i="5"/>
  <c r="T21" i="5"/>
  <c r="S21" i="5"/>
  <c r="R21" i="5"/>
  <c r="P21" i="5"/>
  <c r="O21" i="5"/>
  <c r="N21" i="5"/>
  <c r="M21" i="5"/>
  <c r="L21" i="5"/>
  <c r="K21" i="5"/>
  <c r="J21" i="5"/>
  <c r="I21" i="5"/>
  <c r="H21" i="5"/>
  <c r="G21" i="5"/>
  <c r="F21" i="5"/>
  <c r="E21" i="5"/>
  <c r="D21" i="5"/>
  <c r="AG20" i="5"/>
  <c r="AF20" i="5"/>
  <c r="AE20" i="5"/>
  <c r="AD20" i="5"/>
  <c r="AC20" i="5"/>
  <c r="AB20" i="5"/>
  <c r="AA20" i="5"/>
  <c r="Z20" i="5"/>
  <c r="Y20" i="5"/>
  <c r="X20" i="5"/>
  <c r="W20" i="5"/>
  <c r="V20" i="5"/>
  <c r="U20" i="5"/>
  <c r="T20" i="5"/>
  <c r="S20" i="5"/>
  <c r="R20" i="5"/>
  <c r="P20" i="5"/>
  <c r="O20" i="5"/>
  <c r="N20" i="5"/>
  <c r="M20" i="5"/>
  <c r="L20" i="5"/>
  <c r="K20" i="5"/>
  <c r="J20" i="5"/>
  <c r="I20" i="5"/>
  <c r="H20" i="5"/>
  <c r="G20" i="5"/>
  <c r="F20" i="5"/>
  <c r="E20" i="5"/>
  <c r="D20" i="5"/>
  <c r="AG19" i="5"/>
  <c r="AF19" i="5"/>
  <c r="AE19" i="5"/>
  <c r="AD19" i="5"/>
  <c r="AC19" i="5"/>
  <c r="AB19" i="5"/>
  <c r="AA19" i="5"/>
  <c r="Z19" i="5"/>
  <c r="Y19" i="5"/>
  <c r="X19" i="5"/>
  <c r="W19" i="5"/>
  <c r="V19" i="5"/>
  <c r="U19" i="5"/>
  <c r="T19" i="5"/>
  <c r="S19" i="5"/>
  <c r="R19" i="5"/>
  <c r="P19" i="5"/>
  <c r="O19" i="5"/>
  <c r="N19" i="5"/>
  <c r="M19" i="5"/>
  <c r="L19" i="5"/>
  <c r="K19" i="5"/>
  <c r="J19" i="5"/>
  <c r="I19" i="5"/>
  <c r="H19" i="5"/>
  <c r="G19" i="5"/>
  <c r="F19" i="5"/>
  <c r="E19" i="5"/>
  <c r="D19" i="5"/>
  <c r="AG18" i="5"/>
  <c r="AF18" i="5"/>
  <c r="AE18" i="5"/>
  <c r="AD18" i="5"/>
  <c r="AC18" i="5"/>
  <c r="AB18" i="5"/>
  <c r="AA18" i="5"/>
  <c r="Z18" i="5"/>
  <c r="Y18" i="5"/>
  <c r="X18" i="5"/>
  <c r="W18" i="5"/>
  <c r="V18" i="5"/>
  <c r="U18" i="5"/>
  <c r="T18" i="5"/>
  <c r="S18" i="5"/>
  <c r="R18" i="5"/>
  <c r="P18" i="5"/>
  <c r="O18" i="5"/>
  <c r="N18" i="5"/>
  <c r="M18" i="5"/>
  <c r="L18" i="5"/>
  <c r="K18" i="5"/>
  <c r="J18" i="5"/>
  <c r="I18" i="5"/>
  <c r="H18" i="5"/>
  <c r="G18" i="5"/>
  <c r="F18" i="5"/>
  <c r="E18" i="5"/>
  <c r="D18" i="5"/>
  <c r="AG17" i="5"/>
  <c r="AF17" i="5"/>
  <c r="AE17" i="5"/>
  <c r="AD17" i="5"/>
  <c r="AC17" i="5"/>
  <c r="AB17" i="5"/>
  <c r="AA17" i="5"/>
  <c r="Z17" i="5"/>
  <c r="Y17" i="5"/>
  <c r="X17" i="5"/>
  <c r="W17" i="5"/>
  <c r="V17" i="5"/>
  <c r="U17" i="5"/>
  <c r="T17" i="5"/>
  <c r="S17" i="5"/>
  <c r="R17" i="5"/>
  <c r="P17" i="5"/>
  <c r="O17" i="5"/>
  <c r="N17" i="5"/>
  <c r="M17" i="5"/>
  <c r="L17" i="5"/>
  <c r="K17" i="5"/>
  <c r="J17" i="5"/>
  <c r="I17" i="5"/>
  <c r="H17" i="5"/>
  <c r="G17" i="5"/>
  <c r="F17" i="5"/>
  <c r="E17" i="5"/>
  <c r="D17" i="5"/>
  <c r="AG16" i="5"/>
  <c r="AF16" i="5"/>
  <c r="AE16" i="5"/>
  <c r="AD16" i="5"/>
  <c r="AC16" i="5"/>
  <c r="AB16" i="5"/>
  <c r="AA16" i="5"/>
  <c r="Z16" i="5"/>
  <c r="Y16" i="5"/>
  <c r="X16" i="5"/>
  <c r="W16" i="5"/>
  <c r="V16" i="5"/>
  <c r="U16" i="5"/>
  <c r="T16" i="5"/>
  <c r="S16" i="5"/>
  <c r="R16" i="5"/>
  <c r="P16" i="5"/>
  <c r="O16" i="5"/>
  <c r="N16" i="5"/>
  <c r="M16" i="5"/>
  <c r="L16" i="5"/>
  <c r="K16" i="5"/>
  <c r="J16" i="5"/>
  <c r="I16" i="5"/>
  <c r="H16" i="5"/>
  <c r="G16" i="5"/>
  <c r="F16" i="5"/>
  <c r="E16" i="5"/>
  <c r="D16" i="5"/>
  <c r="AG15" i="5"/>
  <c r="AF15" i="5"/>
  <c r="AE15" i="5"/>
  <c r="AD15" i="5"/>
  <c r="AC15" i="5"/>
  <c r="AB15" i="5"/>
  <c r="AA15" i="5"/>
  <c r="Z15" i="5"/>
  <c r="Y15" i="5"/>
  <c r="X15" i="5"/>
  <c r="W15" i="5"/>
  <c r="V15" i="5"/>
  <c r="U15" i="5"/>
  <c r="T15" i="5"/>
  <c r="S15" i="5"/>
  <c r="R15" i="5"/>
  <c r="P15" i="5"/>
  <c r="O15" i="5"/>
  <c r="N15" i="5"/>
  <c r="M15" i="5"/>
  <c r="L15" i="5"/>
  <c r="K15" i="5"/>
  <c r="J15" i="5"/>
  <c r="I15" i="5"/>
  <c r="H15" i="5"/>
  <c r="G15" i="5"/>
  <c r="F15" i="5"/>
  <c r="E15" i="5"/>
  <c r="D15" i="5"/>
  <c r="AG14" i="5"/>
  <c r="AF14" i="5"/>
  <c r="AE14" i="5"/>
  <c r="AD14" i="5"/>
  <c r="AC14" i="5"/>
  <c r="AB14" i="5"/>
  <c r="AA14" i="5"/>
  <c r="Z14" i="5"/>
  <c r="Y14" i="5"/>
  <c r="X14" i="5"/>
  <c r="W14" i="5"/>
  <c r="V14" i="5"/>
  <c r="U14" i="5"/>
  <c r="T14" i="5"/>
  <c r="S14" i="5"/>
  <c r="R14" i="5"/>
  <c r="P14" i="5"/>
  <c r="O14" i="5"/>
  <c r="N14" i="5"/>
  <c r="M14" i="5"/>
  <c r="L14" i="5"/>
  <c r="K14" i="5"/>
  <c r="J14" i="5"/>
  <c r="I14" i="5"/>
  <c r="H14" i="5"/>
  <c r="G14" i="5"/>
  <c r="F14" i="5"/>
  <c r="E14" i="5"/>
  <c r="D14" i="5"/>
  <c r="AG13" i="5"/>
  <c r="AF13" i="5"/>
  <c r="AE13" i="5"/>
  <c r="AD13" i="5"/>
  <c r="AC13" i="5"/>
  <c r="AB13" i="5"/>
  <c r="AA13" i="5"/>
  <c r="Z13" i="5"/>
  <c r="Y13" i="5"/>
  <c r="X13" i="5"/>
  <c r="W13" i="5"/>
  <c r="V13" i="5"/>
  <c r="U13" i="5"/>
  <c r="T13" i="5"/>
  <c r="S13" i="5"/>
  <c r="R13" i="5"/>
  <c r="P13" i="5"/>
  <c r="O13" i="5"/>
  <c r="N13" i="5"/>
  <c r="M13" i="5"/>
  <c r="L13" i="5"/>
  <c r="K13" i="5"/>
  <c r="J13" i="5"/>
  <c r="I13" i="5"/>
  <c r="H13" i="5"/>
  <c r="G13" i="5"/>
  <c r="F13" i="5"/>
  <c r="E13" i="5"/>
  <c r="D13" i="5"/>
  <c r="AG12" i="5"/>
  <c r="AF12" i="5"/>
  <c r="AE12" i="5"/>
  <c r="AD12" i="5"/>
  <c r="AC12" i="5"/>
  <c r="AB12" i="5"/>
  <c r="AA12" i="5"/>
  <c r="Z12" i="5"/>
  <c r="Y12" i="5"/>
  <c r="X12" i="5"/>
  <c r="W12" i="5"/>
  <c r="V12" i="5"/>
  <c r="U12" i="5"/>
  <c r="T12" i="5"/>
  <c r="S12" i="5"/>
  <c r="R12" i="5"/>
  <c r="P12" i="5"/>
  <c r="O12" i="5"/>
  <c r="N12" i="5"/>
  <c r="M12" i="5"/>
  <c r="L12" i="5"/>
  <c r="K12" i="5"/>
  <c r="J12" i="5"/>
  <c r="I12" i="5"/>
  <c r="H12" i="5"/>
  <c r="G12" i="5"/>
  <c r="F12" i="5"/>
  <c r="E12" i="5"/>
  <c r="D12" i="5"/>
  <c r="AG11" i="5"/>
  <c r="AF11" i="5"/>
  <c r="AE11" i="5"/>
  <c r="AD11" i="5"/>
  <c r="AC11" i="5"/>
  <c r="AB11" i="5"/>
  <c r="AA11" i="5"/>
  <c r="Z11" i="5"/>
  <c r="Y11" i="5"/>
  <c r="X11" i="5"/>
  <c r="W11" i="5"/>
  <c r="V11" i="5"/>
  <c r="U11" i="5"/>
  <c r="T11" i="5"/>
  <c r="S11" i="5"/>
  <c r="R11" i="5"/>
  <c r="P11" i="5"/>
  <c r="O11" i="5"/>
  <c r="N11" i="5"/>
  <c r="M11" i="5"/>
  <c r="L11" i="5"/>
  <c r="K11" i="5"/>
  <c r="J11" i="5"/>
  <c r="I11" i="5"/>
  <c r="H11" i="5"/>
  <c r="G11" i="5"/>
  <c r="F11" i="5"/>
  <c r="E11" i="5"/>
  <c r="D11" i="5"/>
  <c r="AG10" i="5"/>
  <c r="AF10" i="5"/>
  <c r="AE10" i="5"/>
  <c r="AD10" i="5"/>
  <c r="AC10" i="5"/>
  <c r="AB10" i="5"/>
  <c r="AA10" i="5"/>
  <c r="Z10" i="5"/>
  <c r="Y10" i="5"/>
  <c r="X10" i="5"/>
  <c r="W10" i="5"/>
  <c r="V10" i="5"/>
  <c r="U10" i="5"/>
  <c r="T10" i="5"/>
  <c r="S10" i="5"/>
  <c r="R10" i="5"/>
  <c r="P10" i="5"/>
  <c r="O10" i="5"/>
  <c r="N10" i="5"/>
  <c r="M10" i="5"/>
  <c r="L10" i="5"/>
  <c r="K10" i="5"/>
  <c r="J10" i="5"/>
  <c r="I10" i="5"/>
  <c r="H10" i="5"/>
  <c r="G10" i="5"/>
  <c r="F10" i="5"/>
  <c r="E10" i="5"/>
  <c r="D10" i="5"/>
  <c r="AG9" i="5"/>
  <c r="AF9" i="5"/>
  <c r="AE9" i="5"/>
  <c r="AD9" i="5"/>
  <c r="AC9" i="5"/>
  <c r="AB9" i="5"/>
  <c r="AA9" i="5"/>
  <c r="Z9" i="5"/>
  <c r="Y9" i="5"/>
  <c r="X9" i="5"/>
  <c r="W9" i="5"/>
  <c r="V9" i="5"/>
  <c r="U9" i="5"/>
  <c r="T9" i="5"/>
  <c r="S9" i="5"/>
  <c r="R9" i="5"/>
  <c r="P9" i="5"/>
  <c r="O9" i="5"/>
  <c r="N9" i="5"/>
  <c r="M9" i="5"/>
  <c r="L9" i="5"/>
  <c r="K9" i="5"/>
  <c r="J9" i="5"/>
  <c r="I9" i="5"/>
  <c r="H9" i="5"/>
  <c r="G9" i="5"/>
  <c r="F9" i="5"/>
  <c r="E9" i="5"/>
  <c r="D9" i="5"/>
  <c r="AG8" i="5"/>
  <c r="AF8" i="5"/>
  <c r="AE8" i="5"/>
  <c r="AD8" i="5"/>
  <c r="AC8" i="5"/>
  <c r="AB8" i="5"/>
  <c r="AA8" i="5"/>
  <c r="Z8" i="5"/>
  <c r="Y8" i="5"/>
  <c r="X8" i="5"/>
  <c r="W8" i="5"/>
  <c r="V8" i="5"/>
  <c r="U8" i="5"/>
  <c r="T8" i="5"/>
  <c r="S8" i="5"/>
  <c r="R8" i="5"/>
  <c r="P8" i="5"/>
  <c r="O8" i="5"/>
  <c r="N8" i="5"/>
  <c r="M8" i="5"/>
  <c r="L8" i="5"/>
  <c r="K8" i="5"/>
  <c r="J8" i="5"/>
  <c r="I8" i="5"/>
  <c r="H8" i="5"/>
  <c r="G8" i="5"/>
  <c r="F8" i="5"/>
  <c r="E8" i="5"/>
  <c r="D8" i="5"/>
  <c r="AG37" i="4"/>
  <c r="AF37" i="4"/>
  <c r="AE37" i="4"/>
  <c r="AD37" i="4"/>
  <c r="AC37" i="4"/>
  <c r="AB37" i="4"/>
  <c r="AA37" i="4"/>
  <c r="Z37" i="4"/>
  <c r="Y37" i="4"/>
  <c r="X37" i="4"/>
  <c r="W37" i="4"/>
  <c r="V37" i="4"/>
  <c r="U37" i="4"/>
  <c r="T37" i="4"/>
  <c r="S37" i="4"/>
  <c r="R37" i="4"/>
  <c r="P37" i="4"/>
  <c r="O37" i="4"/>
  <c r="N37" i="4"/>
  <c r="M37" i="4"/>
  <c r="L37" i="4"/>
  <c r="K37" i="4"/>
  <c r="J37" i="4"/>
  <c r="I37" i="4"/>
  <c r="H37" i="4"/>
  <c r="G37" i="4"/>
  <c r="F37" i="4"/>
  <c r="E37" i="4"/>
  <c r="D37" i="4"/>
  <c r="AG36" i="4"/>
  <c r="AF36" i="4"/>
  <c r="AE36" i="4"/>
  <c r="AD36" i="4"/>
  <c r="AC36" i="4"/>
  <c r="AB36" i="4"/>
  <c r="AA36" i="4"/>
  <c r="Z36" i="4"/>
  <c r="Y36" i="4"/>
  <c r="X36" i="4"/>
  <c r="W36" i="4"/>
  <c r="V36" i="4"/>
  <c r="U36" i="4"/>
  <c r="T36" i="4"/>
  <c r="S36" i="4"/>
  <c r="R36" i="4"/>
  <c r="P36" i="4"/>
  <c r="O36" i="4"/>
  <c r="N36" i="4"/>
  <c r="M36" i="4"/>
  <c r="L36" i="4"/>
  <c r="K36" i="4"/>
  <c r="J36" i="4"/>
  <c r="I36" i="4"/>
  <c r="H36" i="4"/>
  <c r="G36" i="4"/>
  <c r="F36" i="4"/>
  <c r="E36" i="4"/>
  <c r="D36" i="4"/>
  <c r="AG35" i="4"/>
  <c r="AF35" i="4"/>
  <c r="AE35" i="4"/>
  <c r="AD35" i="4"/>
  <c r="AC35" i="4"/>
  <c r="AB35" i="4"/>
  <c r="AA35" i="4"/>
  <c r="Z35" i="4"/>
  <c r="Y35" i="4"/>
  <c r="X35" i="4"/>
  <c r="W35" i="4"/>
  <c r="V35" i="4"/>
  <c r="U35" i="4"/>
  <c r="T35" i="4"/>
  <c r="S35" i="4"/>
  <c r="R35" i="4"/>
  <c r="P35" i="4"/>
  <c r="O35" i="4"/>
  <c r="N35" i="4"/>
  <c r="M35" i="4"/>
  <c r="L35" i="4"/>
  <c r="K35" i="4"/>
  <c r="J35" i="4"/>
  <c r="I35" i="4"/>
  <c r="H35" i="4"/>
  <c r="G35" i="4"/>
  <c r="F35" i="4"/>
  <c r="E35" i="4"/>
  <c r="D35" i="4"/>
  <c r="AG34" i="4"/>
  <c r="AF34" i="4"/>
  <c r="AE34" i="4"/>
  <c r="AD34" i="4"/>
  <c r="AC34" i="4"/>
  <c r="AB34" i="4"/>
  <c r="AA34" i="4"/>
  <c r="Z34" i="4"/>
  <c r="Y34" i="4"/>
  <c r="X34" i="4"/>
  <c r="W34" i="4"/>
  <c r="V34" i="4"/>
  <c r="U34" i="4"/>
  <c r="T34" i="4"/>
  <c r="S34" i="4"/>
  <c r="R34" i="4"/>
  <c r="P34" i="4"/>
  <c r="O34" i="4"/>
  <c r="N34" i="4"/>
  <c r="M34" i="4"/>
  <c r="L34" i="4"/>
  <c r="K34" i="4"/>
  <c r="J34" i="4"/>
  <c r="I34" i="4"/>
  <c r="H34" i="4"/>
  <c r="G34" i="4"/>
  <c r="F34" i="4"/>
  <c r="E34" i="4"/>
  <c r="D34" i="4"/>
  <c r="AG33" i="4"/>
  <c r="AF33" i="4"/>
  <c r="AE33" i="4"/>
  <c r="AD33" i="4"/>
  <c r="AC33" i="4"/>
  <c r="AB33" i="4"/>
  <c r="AA33" i="4"/>
  <c r="Z33" i="4"/>
  <c r="Y33" i="4"/>
  <c r="X33" i="4"/>
  <c r="W33" i="4"/>
  <c r="V33" i="4"/>
  <c r="U33" i="4"/>
  <c r="T33" i="4"/>
  <c r="S33" i="4"/>
  <c r="R33" i="4"/>
  <c r="P33" i="4"/>
  <c r="O33" i="4"/>
  <c r="N33" i="4"/>
  <c r="M33" i="4"/>
  <c r="L33" i="4"/>
  <c r="K33" i="4"/>
  <c r="J33" i="4"/>
  <c r="I33" i="4"/>
  <c r="H33" i="4"/>
  <c r="G33" i="4"/>
  <c r="F33" i="4"/>
  <c r="E33" i="4"/>
  <c r="D33" i="4"/>
  <c r="AG32" i="4"/>
  <c r="AF32" i="4"/>
  <c r="AE32" i="4"/>
  <c r="AD32" i="4"/>
  <c r="AC32" i="4"/>
  <c r="AB32" i="4"/>
  <c r="AA32" i="4"/>
  <c r="Z32" i="4"/>
  <c r="Y32" i="4"/>
  <c r="X32" i="4"/>
  <c r="W32" i="4"/>
  <c r="V32" i="4"/>
  <c r="U32" i="4"/>
  <c r="T32" i="4"/>
  <c r="S32" i="4"/>
  <c r="R32" i="4"/>
  <c r="P32" i="4"/>
  <c r="O32" i="4"/>
  <c r="N32" i="4"/>
  <c r="M32" i="4"/>
  <c r="L32" i="4"/>
  <c r="K32" i="4"/>
  <c r="J32" i="4"/>
  <c r="I32" i="4"/>
  <c r="H32" i="4"/>
  <c r="G32" i="4"/>
  <c r="F32" i="4"/>
  <c r="E32" i="4"/>
  <c r="D32" i="4"/>
  <c r="AG31" i="4"/>
  <c r="AF31" i="4"/>
  <c r="AE31" i="4"/>
  <c r="AD31" i="4"/>
  <c r="AC31" i="4"/>
  <c r="AB31" i="4"/>
  <c r="AA31" i="4"/>
  <c r="Z31" i="4"/>
  <c r="Y31" i="4"/>
  <c r="X31" i="4"/>
  <c r="W31" i="4"/>
  <c r="V31" i="4"/>
  <c r="U31" i="4"/>
  <c r="T31" i="4"/>
  <c r="S31" i="4"/>
  <c r="R31" i="4"/>
  <c r="P31" i="4"/>
  <c r="O31" i="4"/>
  <c r="N31" i="4"/>
  <c r="M31" i="4"/>
  <c r="L31" i="4"/>
  <c r="K31" i="4"/>
  <c r="J31" i="4"/>
  <c r="I31" i="4"/>
  <c r="H31" i="4"/>
  <c r="G31" i="4"/>
  <c r="F31" i="4"/>
  <c r="E31" i="4"/>
  <c r="D31" i="4"/>
  <c r="AG30" i="4"/>
  <c r="AF30" i="4"/>
  <c r="AE30" i="4"/>
  <c r="AD30" i="4"/>
  <c r="AC30" i="4"/>
  <c r="AB30" i="4"/>
  <c r="AA30" i="4"/>
  <c r="Z30" i="4"/>
  <c r="Y30" i="4"/>
  <c r="X30" i="4"/>
  <c r="W30" i="4"/>
  <c r="V30" i="4"/>
  <c r="U30" i="4"/>
  <c r="T30" i="4"/>
  <c r="S30" i="4"/>
  <c r="R30" i="4"/>
  <c r="P30" i="4"/>
  <c r="O30" i="4"/>
  <c r="N30" i="4"/>
  <c r="M30" i="4"/>
  <c r="L30" i="4"/>
  <c r="K30" i="4"/>
  <c r="J30" i="4"/>
  <c r="I30" i="4"/>
  <c r="H30" i="4"/>
  <c r="G30" i="4"/>
  <c r="F30" i="4"/>
  <c r="E30" i="4"/>
  <c r="D30" i="4"/>
  <c r="AG29" i="4"/>
  <c r="AF29" i="4"/>
  <c r="AE29" i="4"/>
  <c r="AD29" i="4"/>
  <c r="AC29" i="4"/>
  <c r="AB29" i="4"/>
  <c r="AA29" i="4"/>
  <c r="Z29" i="4"/>
  <c r="Y29" i="4"/>
  <c r="X29" i="4"/>
  <c r="W29" i="4"/>
  <c r="V29" i="4"/>
  <c r="U29" i="4"/>
  <c r="T29" i="4"/>
  <c r="S29" i="4"/>
  <c r="R29" i="4"/>
  <c r="P29" i="4"/>
  <c r="O29" i="4"/>
  <c r="N29" i="4"/>
  <c r="M29" i="4"/>
  <c r="L29" i="4"/>
  <c r="K29" i="4"/>
  <c r="J29" i="4"/>
  <c r="I29" i="4"/>
  <c r="H29" i="4"/>
  <c r="G29" i="4"/>
  <c r="F29" i="4"/>
  <c r="E29" i="4"/>
  <c r="D29" i="4"/>
  <c r="AG28" i="4"/>
  <c r="AF28" i="4"/>
  <c r="AE28" i="4"/>
  <c r="AD28" i="4"/>
  <c r="AC28" i="4"/>
  <c r="AB28" i="4"/>
  <c r="AA28" i="4"/>
  <c r="Z28" i="4"/>
  <c r="Y28" i="4"/>
  <c r="X28" i="4"/>
  <c r="W28" i="4"/>
  <c r="V28" i="4"/>
  <c r="U28" i="4"/>
  <c r="T28" i="4"/>
  <c r="S28" i="4"/>
  <c r="R28" i="4"/>
  <c r="P28" i="4"/>
  <c r="O28" i="4"/>
  <c r="N28" i="4"/>
  <c r="M28" i="4"/>
  <c r="L28" i="4"/>
  <c r="K28" i="4"/>
  <c r="J28" i="4"/>
  <c r="I28" i="4"/>
  <c r="H28" i="4"/>
  <c r="G28" i="4"/>
  <c r="F28" i="4"/>
  <c r="E28" i="4"/>
  <c r="D28" i="4"/>
  <c r="AG27" i="4"/>
  <c r="AF27" i="4"/>
  <c r="AE27" i="4"/>
  <c r="AD27" i="4"/>
  <c r="AC27" i="4"/>
  <c r="AB27" i="4"/>
  <c r="AA27" i="4"/>
  <c r="Z27" i="4"/>
  <c r="Y27" i="4"/>
  <c r="X27" i="4"/>
  <c r="W27" i="4"/>
  <c r="V27" i="4"/>
  <c r="U27" i="4"/>
  <c r="T27" i="4"/>
  <c r="S27" i="4"/>
  <c r="R27" i="4"/>
  <c r="P27" i="4"/>
  <c r="O27" i="4"/>
  <c r="N27" i="4"/>
  <c r="M27" i="4"/>
  <c r="L27" i="4"/>
  <c r="K27" i="4"/>
  <c r="J27" i="4"/>
  <c r="I27" i="4"/>
  <c r="H27" i="4"/>
  <c r="G27" i="4"/>
  <c r="F27" i="4"/>
  <c r="E27" i="4"/>
  <c r="D27" i="4"/>
  <c r="AG26" i="4"/>
  <c r="AF26" i="4"/>
  <c r="AE26" i="4"/>
  <c r="AD26" i="4"/>
  <c r="AC26" i="4"/>
  <c r="AB26" i="4"/>
  <c r="AA26" i="4"/>
  <c r="Z26" i="4"/>
  <c r="Y26" i="4"/>
  <c r="X26" i="4"/>
  <c r="W26" i="4"/>
  <c r="V26" i="4"/>
  <c r="U26" i="4"/>
  <c r="T26" i="4"/>
  <c r="S26" i="4"/>
  <c r="R26" i="4"/>
  <c r="P26" i="4"/>
  <c r="O26" i="4"/>
  <c r="N26" i="4"/>
  <c r="M26" i="4"/>
  <c r="L26" i="4"/>
  <c r="K26" i="4"/>
  <c r="J26" i="4"/>
  <c r="I26" i="4"/>
  <c r="H26" i="4"/>
  <c r="G26" i="4"/>
  <c r="F26" i="4"/>
  <c r="E26" i="4"/>
  <c r="D26" i="4"/>
  <c r="AG25" i="4"/>
  <c r="AF25" i="4"/>
  <c r="AE25" i="4"/>
  <c r="AD25" i="4"/>
  <c r="AC25" i="4"/>
  <c r="AB25" i="4"/>
  <c r="AA25" i="4"/>
  <c r="Z25" i="4"/>
  <c r="Y25" i="4"/>
  <c r="X25" i="4"/>
  <c r="W25" i="4"/>
  <c r="V25" i="4"/>
  <c r="U25" i="4"/>
  <c r="T25" i="4"/>
  <c r="S25" i="4"/>
  <c r="R25" i="4"/>
  <c r="P25" i="4"/>
  <c r="O25" i="4"/>
  <c r="N25" i="4"/>
  <c r="M25" i="4"/>
  <c r="L25" i="4"/>
  <c r="K25" i="4"/>
  <c r="J25" i="4"/>
  <c r="I25" i="4"/>
  <c r="H25" i="4"/>
  <c r="G25" i="4"/>
  <c r="F25" i="4"/>
  <c r="E25" i="4"/>
  <c r="D25" i="4"/>
  <c r="AG24" i="4"/>
  <c r="AF24" i="4"/>
  <c r="AE24" i="4"/>
  <c r="AD24" i="4"/>
  <c r="AC24" i="4"/>
  <c r="AB24" i="4"/>
  <c r="AA24" i="4"/>
  <c r="Z24" i="4"/>
  <c r="Y24" i="4"/>
  <c r="X24" i="4"/>
  <c r="W24" i="4"/>
  <c r="V24" i="4"/>
  <c r="U24" i="4"/>
  <c r="T24" i="4"/>
  <c r="S24" i="4"/>
  <c r="R24" i="4"/>
  <c r="P24" i="4"/>
  <c r="O24" i="4"/>
  <c r="N24" i="4"/>
  <c r="M24" i="4"/>
  <c r="L24" i="4"/>
  <c r="K24" i="4"/>
  <c r="J24" i="4"/>
  <c r="I24" i="4"/>
  <c r="H24" i="4"/>
  <c r="G24" i="4"/>
  <c r="F24" i="4"/>
  <c r="E24" i="4"/>
  <c r="D24" i="4"/>
  <c r="AG23" i="4"/>
  <c r="AF23" i="4"/>
  <c r="AE23" i="4"/>
  <c r="AD23" i="4"/>
  <c r="AC23" i="4"/>
  <c r="AB23" i="4"/>
  <c r="AA23" i="4"/>
  <c r="Z23" i="4"/>
  <c r="Y23" i="4"/>
  <c r="X23" i="4"/>
  <c r="W23" i="4"/>
  <c r="V23" i="4"/>
  <c r="U23" i="4"/>
  <c r="T23" i="4"/>
  <c r="S23" i="4"/>
  <c r="R23" i="4"/>
  <c r="P23" i="4"/>
  <c r="O23" i="4"/>
  <c r="N23" i="4"/>
  <c r="M23" i="4"/>
  <c r="L23" i="4"/>
  <c r="K23" i="4"/>
  <c r="J23" i="4"/>
  <c r="I23" i="4"/>
  <c r="H23" i="4"/>
  <c r="G23" i="4"/>
  <c r="F23" i="4"/>
  <c r="E23" i="4"/>
  <c r="D23" i="4"/>
  <c r="AG22" i="4"/>
  <c r="AF22" i="4"/>
  <c r="AE22" i="4"/>
  <c r="AD22" i="4"/>
  <c r="AC22" i="4"/>
  <c r="AB22" i="4"/>
  <c r="AA22" i="4"/>
  <c r="Z22" i="4"/>
  <c r="Y22" i="4"/>
  <c r="X22" i="4"/>
  <c r="W22" i="4"/>
  <c r="V22" i="4"/>
  <c r="U22" i="4"/>
  <c r="T22" i="4"/>
  <c r="S22" i="4"/>
  <c r="R22" i="4"/>
  <c r="P22" i="4"/>
  <c r="O22" i="4"/>
  <c r="N22" i="4"/>
  <c r="M22" i="4"/>
  <c r="L22" i="4"/>
  <c r="K22" i="4"/>
  <c r="J22" i="4"/>
  <c r="I22" i="4"/>
  <c r="H22" i="4"/>
  <c r="G22" i="4"/>
  <c r="F22" i="4"/>
  <c r="E22" i="4"/>
  <c r="D22" i="4"/>
  <c r="AG21" i="4"/>
  <c r="AF21" i="4"/>
  <c r="AE21" i="4"/>
  <c r="AD21" i="4"/>
  <c r="AC21" i="4"/>
  <c r="AB21" i="4"/>
  <c r="AA21" i="4"/>
  <c r="Z21" i="4"/>
  <c r="Y21" i="4"/>
  <c r="X21" i="4"/>
  <c r="W21" i="4"/>
  <c r="V21" i="4"/>
  <c r="U21" i="4"/>
  <c r="T21" i="4"/>
  <c r="S21" i="4"/>
  <c r="R21" i="4"/>
  <c r="P21" i="4"/>
  <c r="O21" i="4"/>
  <c r="N21" i="4"/>
  <c r="M21" i="4"/>
  <c r="L21" i="4"/>
  <c r="K21" i="4"/>
  <c r="J21" i="4"/>
  <c r="I21" i="4"/>
  <c r="H21" i="4"/>
  <c r="G21" i="4"/>
  <c r="F21" i="4"/>
  <c r="E21" i="4"/>
  <c r="D21" i="4"/>
  <c r="AG20" i="4"/>
  <c r="AF20" i="4"/>
  <c r="AE20" i="4"/>
  <c r="AD20" i="4"/>
  <c r="AC20" i="4"/>
  <c r="AB20" i="4"/>
  <c r="AA20" i="4"/>
  <c r="Z20" i="4"/>
  <c r="Y20" i="4"/>
  <c r="X20" i="4"/>
  <c r="W20" i="4"/>
  <c r="V20" i="4"/>
  <c r="U20" i="4"/>
  <c r="T20" i="4"/>
  <c r="S20" i="4"/>
  <c r="R20" i="4"/>
  <c r="P20" i="4"/>
  <c r="O20" i="4"/>
  <c r="N20" i="4"/>
  <c r="M20" i="4"/>
  <c r="L20" i="4"/>
  <c r="K20" i="4"/>
  <c r="J20" i="4"/>
  <c r="I20" i="4"/>
  <c r="H20" i="4"/>
  <c r="G20" i="4"/>
  <c r="F20" i="4"/>
  <c r="E20" i="4"/>
  <c r="D20" i="4"/>
  <c r="AG19" i="4"/>
  <c r="AF19" i="4"/>
  <c r="AE19" i="4"/>
  <c r="AD19" i="4"/>
  <c r="AC19" i="4"/>
  <c r="AB19" i="4"/>
  <c r="AA19" i="4"/>
  <c r="Z19" i="4"/>
  <c r="Y19" i="4"/>
  <c r="X19" i="4"/>
  <c r="W19" i="4"/>
  <c r="V19" i="4"/>
  <c r="U19" i="4"/>
  <c r="T19" i="4"/>
  <c r="S19" i="4"/>
  <c r="R19" i="4"/>
  <c r="P19" i="4"/>
  <c r="O19" i="4"/>
  <c r="N19" i="4"/>
  <c r="M19" i="4"/>
  <c r="L19" i="4"/>
  <c r="K19" i="4"/>
  <c r="J19" i="4"/>
  <c r="I19" i="4"/>
  <c r="H19" i="4"/>
  <c r="G19" i="4"/>
  <c r="F19" i="4"/>
  <c r="E19" i="4"/>
  <c r="D19" i="4"/>
  <c r="AG18" i="4"/>
  <c r="AF18" i="4"/>
  <c r="AE18" i="4"/>
  <c r="AD18" i="4"/>
  <c r="AC18" i="4"/>
  <c r="AB18" i="4"/>
  <c r="AA18" i="4"/>
  <c r="Z18" i="4"/>
  <c r="Y18" i="4"/>
  <c r="X18" i="4"/>
  <c r="W18" i="4"/>
  <c r="V18" i="4"/>
  <c r="U18" i="4"/>
  <c r="T18" i="4"/>
  <c r="S18" i="4"/>
  <c r="R18" i="4"/>
  <c r="P18" i="4"/>
  <c r="O18" i="4"/>
  <c r="N18" i="4"/>
  <c r="M18" i="4"/>
  <c r="L18" i="4"/>
  <c r="K18" i="4"/>
  <c r="J18" i="4"/>
  <c r="I18" i="4"/>
  <c r="H18" i="4"/>
  <c r="G18" i="4"/>
  <c r="F18" i="4"/>
  <c r="E18" i="4"/>
  <c r="D18" i="4"/>
  <c r="AG17" i="4"/>
  <c r="AF17" i="4"/>
  <c r="AE17" i="4"/>
  <c r="AD17" i="4"/>
  <c r="AC17" i="4"/>
  <c r="AB17" i="4"/>
  <c r="AA17" i="4"/>
  <c r="Z17" i="4"/>
  <c r="Y17" i="4"/>
  <c r="X17" i="4"/>
  <c r="W17" i="4"/>
  <c r="V17" i="4"/>
  <c r="U17" i="4"/>
  <c r="T17" i="4"/>
  <c r="S17" i="4"/>
  <c r="R17" i="4"/>
  <c r="P17" i="4"/>
  <c r="O17" i="4"/>
  <c r="N17" i="4"/>
  <c r="M17" i="4"/>
  <c r="L17" i="4"/>
  <c r="K17" i="4"/>
  <c r="J17" i="4"/>
  <c r="I17" i="4"/>
  <c r="H17" i="4"/>
  <c r="G17" i="4"/>
  <c r="F17" i="4"/>
  <c r="E17" i="4"/>
  <c r="D17" i="4"/>
  <c r="AG16" i="4"/>
  <c r="AF16" i="4"/>
  <c r="AE16" i="4"/>
  <c r="AD16" i="4"/>
  <c r="AC16" i="4"/>
  <c r="AB16" i="4"/>
  <c r="AA16" i="4"/>
  <c r="Z16" i="4"/>
  <c r="Y16" i="4"/>
  <c r="X16" i="4"/>
  <c r="W16" i="4"/>
  <c r="V16" i="4"/>
  <c r="U16" i="4"/>
  <c r="T16" i="4"/>
  <c r="S16" i="4"/>
  <c r="R16" i="4"/>
  <c r="P16" i="4"/>
  <c r="O16" i="4"/>
  <c r="N16" i="4"/>
  <c r="M16" i="4"/>
  <c r="L16" i="4"/>
  <c r="K16" i="4"/>
  <c r="J16" i="4"/>
  <c r="I16" i="4"/>
  <c r="H16" i="4"/>
  <c r="G16" i="4"/>
  <c r="F16" i="4"/>
  <c r="E16" i="4"/>
  <c r="D16" i="4"/>
  <c r="AG15" i="4"/>
  <c r="AF15" i="4"/>
  <c r="AE15" i="4"/>
  <c r="AD15" i="4"/>
  <c r="AC15" i="4"/>
  <c r="AB15" i="4"/>
  <c r="AA15" i="4"/>
  <c r="Z15" i="4"/>
  <c r="Y15" i="4"/>
  <c r="X15" i="4"/>
  <c r="W15" i="4"/>
  <c r="V15" i="4"/>
  <c r="U15" i="4"/>
  <c r="T15" i="4"/>
  <c r="S15" i="4"/>
  <c r="R15" i="4"/>
  <c r="P15" i="4"/>
  <c r="O15" i="4"/>
  <c r="N15" i="4"/>
  <c r="M15" i="4"/>
  <c r="L15" i="4"/>
  <c r="K15" i="4"/>
  <c r="J15" i="4"/>
  <c r="I15" i="4"/>
  <c r="H15" i="4"/>
  <c r="G15" i="4"/>
  <c r="F15" i="4"/>
  <c r="E15" i="4"/>
  <c r="D15" i="4"/>
  <c r="AG14" i="4"/>
  <c r="AF14" i="4"/>
  <c r="AE14" i="4"/>
  <c r="AD14" i="4"/>
  <c r="AC14" i="4"/>
  <c r="AB14" i="4"/>
  <c r="AA14" i="4"/>
  <c r="Z14" i="4"/>
  <c r="Y14" i="4"/>
  <c r="X14" i="4"/>
  <c r="W14" i="4"/>
  <c r="V14" i="4"/>
  <c r="U14" i="4"/>
  <c r="T14" i="4"/>
  <c r="S14" i="4"/>
  <c r="R14" i="4"/>
  <c r="P14" i="4"/>
  <c r="O14" i="4"/>
  <c r="N14" i="4"/>
  <c r="M14" i="4"/>
  <c r="L14" i="4"/>
  <c r="K14" i="4"/>
  <c r="J14" i="4"/>
  <c r="I14" i="4"/>
  <c r="H14" i="4"/>
  <c r="G14" i="4"/>
  <c r="F14" i="4"/>
  <c r="E14" i="4"/>
  <c r="D14" i="4"/>
  <c r="AG13" i="4"/>
  <c r="AF13" i="4"/>
  <c r="AE13" i="4"/>
  <c r="AD13" i="4"/>
  <c r="AC13" i="4"/>
  <c r="AB13" i="4"/>
  <c r="AA13" i="4"/>
  <c r="Z13" i="4"/>
  <c r="Y13" i="4"/>
  <c r="X13" i="4"/>
  <c r="W13" i="4"/>
  <c r="V13" i="4"/>
  <c r="U13" i="4"/>
  <c r="T13" i="4"/>
  <c r="S13" i="4"/>
  <c r="R13" i="4"/>
  <c r="P13" i="4"/>
  <c r="O13" i="4"/>
  <c r="N13" i="4"/>
  <c r="M13" i="4"/>
  <c r="L13" i="4"/>
  <c r="K13" i="4"/>
  <c r="J13" i="4"/>
  <c r="I13" i="4"/>
  <c r="H13" i="4"/>
  <c r="G13" i="4"/>
  <c r="F13" i="4"/>
  <c r="E13" i="4"/>
  <c r="D13" i="4"/>
  <c r="AG12" i="4"/>
  <c r="AF12" i="4"/>
  <c r="AE12" i="4"/>
  <c r="AD12" i="4"/>
  <c r="AC12" i="4"/>
  <c r="AB12" i="4"/>
  <c r="AA12" i="4"/>
  <c r="Z12" i="4"/>
  <c r="Y12" i="4"/>
  <c r="X12" i="4"/>
  <c r="W12" i="4"/>
  <c r="V12" i="4"/>
  <c r="U12" i="4"/>
  <c r="T12" i="4"/>
  <c r="S12" i="4"/>
  <c r="R12" i="4"/>
  <c r="P12" i="4"/>
  <c r="O12" i="4"/>
  <c r="N12" i="4"/>
  <c r="M12" i="4"/>
  <c r="L12" i="4"/>
  <c r="K12" i="4"/>
  <c r="J12" i="4"/>
  <c r="I12" i="4"/>
  <c r="H12" i="4"/>
  <c r="G12" i="4"/>
  <c r="F12" i="4"/>
  <c r="E12" i="4"/>
  <c r="D12" i="4"/>
  <c r="AG11" i="4"/>
  <c r="AF11" i="4"/>
  <c r="AE11" i="4"/>
  <c r="AD11" i="4"/>
  <c r="AC11" i="4"/>
  <c r="AB11" i="4"/>
  <c r="AA11" i="4"/>
  <c r="Z11" i="4"/>
  <c r="Y11" i="4"/>
  <c r="X11" i="4"/>
  <c r="W11" i="4"/>
  <c r="V11" i="4"/>
  <c r="U11" i="4"/>
  <c r="T11" i="4"/>
  <c r="S11" i="4"/>
  <c r="R11" i="4"/>
  <c r="P11" i="4"/>
  <c r="O11" i="4"/>
  <c r="N11" i="4"/>
  <c r="M11" i="4"/>
  <c r="L11" i="4"/>
  <c r="K11" i="4"/>
  <c r="J11" i="4"/>
  <c r="I11" i="4"/>
  <c r="H11" i="4"/>
  <c r="G11" i="4"/>
  <c r="F11" i="4"/>
  <c r="E11" i="4"/>
  <c r="D11" i="4"/>
  <c r="AG10" i="4"/>
  <c r="AF10" i="4"/>
  <c r="AE10" i="4"/>
  <c r="AD10" i="4"/>
  <c r="AC10" i="4"/>
  <c r="AB10" i="4"/>
  <c r="AA10" i="4"/>
  <c r="Z10" i="4"/>
  <c r="Y10" i="4"/>
  <c r="X10" i="4"/>
  <c r="W10" i="4"/>
  <c r="V10" i="4"/>
  <c r="U10" i="4"/>
  <c r="T10" i="4"/>
  <c r="S10" i="4"/>
  <c r="R10" i="4"/>
  <c r="P10" i="4"/>
  <c r="O10" i="4"/>
  <c r="N10" i="4"/>
  <c r="M10" i="4"/>
  <c r="L10" i="4"/>
  <c r="K10" i="4"/>
  <c r="J10" i="4"/>
  <c r="I10" i="4"/>
  <c r="H10" i="4"/>
  <c r="G10" i="4"/>
  <c r="F10" i="4"/>
  <c r="E10" i="4"/>
  <c r="D10" i="4"/>
  <c r="AG9" i="4"/>
  <c r="AF9" i="4"/>
  <c r="AE9" i="4"/>
  <c r="AD9" i="4"/>
  <c r="AC9" i="4"/>
  <c r="AB9" i="4"/>
  <c r="AA9" i="4"/>
  <c r="Z9" i="4"/>
  <c r="Y9" i="4"/>
  <c r="X9" i="4"/>
  <c r="W9" i="4"/>
  <c r="V9" i="4"/>
  <c r="U9" i="4"/>
  <c r="T9" i="4"/>
  <c r="S9" i="4"/>
  <c r="R9" i="4"/>
  <c r="P9" i="4"/>
  <c r="O9" i="4"/>
  <c r="N9" i="4"/>
  <c r="M9" i="4"/>
  <c r="L9" i="4"/>
  <c r="K9" i="4"/>
  <c r="J9" i="4"/>
  <c r="I9" i="4"/>
  <c r="H9" i="4"/>
  <c r="G9" i="4"/>
  <c r="F9" i="4"/>
  <c r="E9" i="4"/>
  <c r="D9" i="4"/>
  <c r="AG8" i="4"/>
  <c r="AF8" i="4"/>
  <c r="AE8" i="4"/>
  <c r="AD8" i="4"/>
  <c r="AC8" i="4"/>
  <c r="AB8" i="4"/>
  <c r="AA8" i="4"/>
  <c r="Z8" i="4"/>
  <c r="Y8" i="4"/>
  <c r="X8" i="4"/>
  <c r="W8" i="4"/>
  <c r="V8" i="4"/>
  <c r="U8" i="4"/>
  <c r="T8" i="4"/>
  <c r="S8" i="4"/>
  <c r="R8" i="4"/>
  <c r="P8" i="4"/>
  <c r="O8" i="4"/>
  <c r="N8" i="4"/>
  <c r="M8" i="4"/>
  <c r="L8" i="4"/>
  <c r="K8" i="4"/>
  <c r="J8" i="4"/>
  <c r="I8" i="4"/>
  <c r="H8" i="4"/>
  <c r="G8" i="4"/>
  <c r="F8" i="4"/>
  <c r="E8" i="4"/>
  <c r="D8" i="4"/>
  <c r="AG281" i="3"/>
  <c r="AF281" i="3"/>
  <c r="AE281" i="3"/>
  <c r="AD281" i="3"/>
  <c r="AC281" i="3"/>
  <c r="AB281" i="3"/>
  <c r="AA281" i="3"/>
  <c r="Z281" i="3"/>
  <c r="Y281" i="3"/>
  <c r="X281" i="3"/>
  <c r="W281" i="3"/>
  <c r="V281" i="3"/>
  <c r="U281" i="3"/>
  <c r="T281" i="3"/>
  <c r="S281" i="3"/>
  <c r="R281" i="3"/>
  <c r="P281" i="3"/>
  <c r="O281" i="3"/>
  <c r="N281" i="3"/>
  <c r="M281" i="3"/>
  <c r="L281" i="3"/>
  <c r="K281" i="3"/>
  <c r="J281" i="3"/>
  <c r="I281" i="3"/>
  <c r="H281" i="3"/>
  <c r="G281" i="3"/>
  <c r="F281" i="3"/>
  <c r="E281" i="3"/>
  <c r="D281" i="3"/>
  <c r="AG280" i="3"/>
  <c r="AF280" i="3"/>
  <c r="AE280" i="3"/>
  <c r="AD280" i="3"/>
  <c r="AC280" i="3"/>
  <c r="AB280" i="3"/>
  <c r="AA280" i="3"/>
  <c r="Z280" i="3"/>
  <c r="Y280" i="3"/>
  <c r="X280" i="3"/>
  <c r="W280" i="3"/>
  <c r="V280" i="3"/>
  <c r="U280" i="3"/>
  <c r="T280" i="3"/>
  <c r="S280" i="3"/>
  <c r="R280" i="3"/>
  <c r="P280" i="3"/>
  <c r="O280" i="3"/>
  <c r="N280" i="3"/>
  <c r="M280" i="3"/>
  <c r="L280" i="3"/>
  <c r="K280" i="3"/>
  <c r="J280" i="3"/>
  <c r="I280" i="3"/>
  <c r="H280" i="3"/>
  <c r="G280" i="3"/>
  <c r="F280" i="3"/>
  <c r="E280" i="3"/>
  <c r="D280" i="3"/>
  <c r="AG279" i="3"/>
  <c r="AF279" i="3"/>
  <c r="AE279" i="3"/>
  <c r="AD279" i="3"/>
  <c r="AC279" i="3"/>
  <c r="AB279" i="3"/>
  <c r="AA279" i="3"/>
  <c r="Z279" i="3"/>
  <c r="Y279" i="3"/>
  <c r="X279" i="3"/>
  <c r="W279" i="3"/>
  <c r="V279" i="3"/>
  <c r="U279" i="3"/>
  <c r="T279" i="3"/>
  <c r="S279" i="3"/>
  <c r="R279" i="3"/>
  <c r="P279" i="3"/>
  <c r="O279" i="3"/>
  <c r="N279" i="3"/>
  <c r="M279" i="3"/>
  <c r="L279" i="3"/>
  <c r="K279" i="3"/>
  <c r="J279" i="3"/>
  <c r="I279" i="3"/>
  <c r="H279" i="3"/>
  <c r="G279" i="3"/>
  <c r="F279" i="3"/>
  <c r="E279" i="3"/>
  <c r="D279" i="3"/>
  <c r="AG278" i="3"/>
  <c r="AF278" i="3"/>
  <c r="AE278" i="3"/>
  <c r="AD278" i="3"/>
  <c r="AC278" i="3"/>
  <c r="AB278" i="3"/>
  <c r="AA278" i="3"/>
  <c r="Z278" i="3"/>
  <c r="Y278" i="3"/>
  <c r="X278" i="3"/>
  <c r="W278" i="3"/>
  <c r="V278" i="3"/>
  <c r="U278" i="3"/>
  <c r="T278" i="3"/>
  <c r="S278" i="3"/>
  <c r="R278" i="3"/>
  <c r="P278" i="3"/>
  <c r="O278" i="3"/>
  <c r="N278" i="3"/>
  <c r="M278" i="3"/>
  <c r="L278" i="3"/>
  <c r="K278" i="3"/>
  <c r="J278" i="3"/>
  <c r="I278" i="3"/>
  <c r="H278" i="3"/>
  <c r="G278" i="3"/>
  <c r="F278" i="3"/>
  <c r="E278" i="3"/>
  <c r="D278" i="3"/>
  <c r="AG277" i="3"/>
  <c r="AF277" i="3"/>
  <c r="AE277" i="3"/>
  <c r="AD277" i="3"/>
  <c r="AC277" i="3"/>
  <c r="AB277" i="3"/>
  <c r="AA277" i="3"/>
  <c r="Z277" i="3"/>
  <c r="Y277" i="3"/>
  <c r="X277" i="3"/>
  <c r="W277" i="3"/>
  <c r="V277" i="3"/>
  <c r="U277" i="3"/>
  <c r="T277" i="3"/>
  <c r="S277" i="3"/>
  <c r="R277" i="3"/>
  <c r="P277" i="3"/>
  <c r="O277" i="3"/>
  <c r="N277" i="3"/>
  <c r="M277" i="3"/>
  <c r="L277" i="3"/>
  <c r="K277" i="3"/>
  <c r="J277" i="3"/>
  <c r="I277" i="3"/>
  <c r="H277" i="3"/>
  <c r="G277" i="3"/>
  <c r="F277" i="3"/>
  <c r="E277" i="3"/>
  <c r="D277" i="3"/>
  <c r="AG276" i="3"/>
  <c r="AF276" i="3"/>
  <c r="AE276" i="3"/>
  <c r="AD276" i="3"/>
  <c r="AC276" i="3"/>
  <c r="AB276" i="3"/>
  <c r="AA276" i="3"/>
  <c r="Z276" i="3"/>
  <c r="Y276" i="3"/>
  <c r="X276" i="3"/>
  <c r="W276" i="3"/>
  <c r="V276" i="3"/>
  <c r="U276" i="3"/>
  <c r="T276" i="3"/>
  <c r="S276" i="3"/>
  <c r="R276" i="3"/>
  <c r="P276" i="3"/>
  <c r="O276" i="3"/>
  <c r="N276" i="3"/>
  <c r="M276" i="3"/>
  <c r="L276" i="3"/>
  <c r="K276" i="3"/>
  <c r="J276" i="3"/>
  <c r="I276" i="3"/>
  <c r="H276" i="3"/>
  <c r="G276" i="3"/>
  <c r="F276" i="3"/>
  <c r="E276" i="3"/>
  <c r="D276" i="3"/>
  <c r="AG275" i="3"/>
  <c r="AF275" i="3"/>
  <c r="AE275" i="3"/>
  <c r="AD275" i="3"/>
  <c r="AC275" i="3"/>
  <c r="AB275" i="3"/>
  <c r="AA275" i="3"/>
  <c r="Z275" i="3"/>
  <c r="Y275" i="3"/>
  <c r="X275" i="3"/>
  <c r="W275" i="3"/>
  <c r="V275" i="3"/>
  <c r="U275" i="3"/>
  <c r="T275" i="3"/>
  <c r="S275" i="3"/>
  <c r="R275" i="3"/>
  <c r="P275" i="3"/>
  <c r="O275" i="3"/>
  <c r="N275" i="3"/>
  <c r="M275" i="3"/>
  <c r="L275" i="3"/>
  <c r="K275" i="3"/>
  <c r="J275" i="3"/>
  <c r="I275" i="3"/>
  <c r="H275" i="3"/>
  <c r="G275" i="3"/>
  <c r="F275" i="3"/>
  <c r="E275" i="3"/>
  <c r="D275" i="3"/>
  <c r="AG274" i="3"/>
  <c r="AF274" i="3"/>
  <c r="AE274" i="3"/>
  <c r="AD274" i="3"/>
  <c r="AC274" i="3"/>
  <c r="AB274" i="3"/>
  <c r="AA274" i="3"/>
  <c r="Z274" i="3"/>
  <c r="Y274" i="3"/>
  <c r="X274" i="3"/>
  <c r="W274" i="3"/>
  <c r="V274" i="3"/>
  <c r="U274" i="3"/>
  <c r="T274" i="3"/>
  <c r="S274" i="3"/>
  <c r="R274" i="3"/>
  <c r="P274" i="3"/>
  <c r="O274" i="3"/>
  <c r="N274" i="3"/>
  <c r="M274" i="3"/>
  <c r="L274" i="3"/>
  <c r="K274" i="3"/>
  <c r="J274" i="3"/>
  <c r="I274" i="3"/>
  <c r="H274" i="3"/>
  <c r="G274" i="3"/>
  <c r="F274" i="3"/>
  <c r="E274" i="3"/>
  <c r="D274" i="3"/>
  <c r="AG273" i="3"/>
  <c r="AF273" i="3"/>
  <c r="AE273" i="3"/>
  <c r="AD273" i="3"/>
  <c r="AC273" i="3"/>
  <c r="AB273" i="3"/>
  <c r="AA273" i="3"/>
  <c r="Z273" i="3"/>
  <c r="Y273" i="3"/>
  <c r="X273" i="3"/>
  <c r="W273" i="3"/>
  <c r="V273" i="3"/>
  <c r="U273" i="3"/>
  <c r="T273" i="3"/>
  <c r="S273" i="3"/>
  <c r="R273" i="3"/>
  <c r="P273" i="3"/>
  <c r="O273" i="3"/>
  <c r="N273" i="3"/>
  <c r="M273" i="3"/>
  <c r="L273" i="3"/>
  <c r="K273" i="3"/>
  <c r="J273" i="3"/>
  <c r="I273" i="3"/>
  <c r="H273" i="3"/>
  <c r="G273" i="3"/>
  <c r="F273" i="3"/>
  <c r="E273" i="3"/>
  <c r="D273" i="3"/>
  <c r="AG272" i="3"/>
  <c r="AF272" i="3"/>
  <c r="AE272" i="3"/>
  <c r="AD272" i="3"/>
  <c r="AC272" i="3"/>
  <c r="AB272" i="3"/>
  <c r="AA272" i="3"/>
  <c r="Z272" i="3"/>
  <c r="Y272" i="3"/>
  <c r="X272" i="3"/>
  <c r="W272" i="3"/>
  <c r="V272" i="3"/>
  <c r="U272" i="3"/>
  <c r="T272" i="3"/>
  <c r="S272" i="3"/>
  <c r="R272" i="3"/>
  <c r="P272" i="3"/>
  <c r="O272" i="3"/>
  <c r="N272" i="3"/>
  <c r="M272" i="3"/>
  <c r="L272" i="3"/>
  <c r="K272" i="3"/>
  <c r="J272" i="3"/>
  <c r="I272" i="3"/>
  <c r="H272" i="3"/>
  <c r="G272" i="3"/>
  <c r="F272" i="3"/>
  <c r="E272" i="3"/>
  <c r="D272" i="3"/>
  <c r="AG271" i="3"/>
  <c r="AF271" i="3"/>
  <c r="AE271" i="3"/>
  <c r="AD271" i="3"/>
  <c r="AC271" i="3"/>
  <c r="AB271" i="3"/>
  <c r="AA271" i="3"/>
  <c r="Z271" i="3"/>
  <c r="Y271" i="3"/>
  <c r="X271" i="3"/>
  <c r="W271" i="3"/>
  <c r="V271" i="3"/>
  <c r="U271" i="3"/>
  <c r="T271" i="3"/>
  <c r="S271" i="3"/>
  <c r="R271" i="3"/>
  <c r="P271" i="3"/>
  <c r="O271" i="3"/>
  <c r="N271" i="3"/>
  <c r="M271" i="3"/>
  <c r="L271" i="3"/>
  <c r="K271" i="3"/>
  <c r="J271" i="3"/>
  <c r="I271" i="3"/>
  <c r="H271" i="3"/>
  <c r="G271" i="3"/>
  <c r="F271" i="3"/>
  <c r="E271" i="3"/>
  <c r="D271" i="3"/>
  <c r="AG270" i="3"/>
  <c r="AF270" i="3"/>
  <c r="AE270" i="3"/>
  <c r="AD270" i="3"/>
  <c r="AC270" i="3"/>
  <c r="AB270" i="3"/>
  <c r="AA270" i="3"/>
  <c r="Z270" i="3"/>
  <c r="Y270" i="3"/>
  <c r="X270" i="3"/>
  <c r="W270" i="3"/>
  <c r="V270" i="3"/>
  <c r="U270" i="3"/>
  <c r="T270" i="3"/>
  <c r="S270" i="3"/>
  <c r="R270" i="3"/>
  <c r="P270" i="3"/>
  <c r="O270" i="3"/>
  <c r="N270" i="3"/>
  <c r="M270" i="3"/>
  <c r="L270" i="3"/>
  <c r="K270" i="3"/>
  <c r="J270" i="3"/>
  <c r="I270" i="3"/>
  <c r="H270" i="3"/>
  <c r="G270" i="3"/>
  <c r="F270" i="3"/>
  <c r="E270" i="3"/>
  <c r="D270" i="3"/>
  <c r="AG269" i="3"/>
  <c r="AF269" i="3"/>
  <c r="AE269" i="3"/>
  <c r="AD269" i="3"/>
  <c r="AC269" i="3"/>
  <c r="AB269" i="3"/>
  <c r="AA269" i="3"/>
  <c r="Z269" i="3"/>
  <c r="Y269" i="3"/>
  <c r="X269" i="3"/>
  <c r="W269" i="3"/>
  <c r="V269" i="3"/>
  <c r="U269" i="3"/>
  <c r="T269" i="3"/>
  <c r="S269" i="3"/>
  <c r="R269" i="3"/>
  <c r="P269" i="3"/>
  <c r="O269" i="3"/>
  <c r="N269" i="3"/>
  <c r="M269" i="3"/>
  <c r="L269" i="3"/>
  <c r="K269" i="3"/>
  <c r="J269" i="3"/>
  <c r="I269" i="3"/>
  <c r="H269" i="3"/>
  <c r="G269" i="3"/>
  <c r="F269" i="3"/>
  <c r="E269" i="3"/>
  <c r="D269" i="3"/>
  <c r="AG268" i="3"/>
  <c r="AF268" i="3"/>
  <c r="AE268" i="3"/>
  <c r="AD268" i="3"/>
  <c r="AC268" i="3"/>
  <c r="AB268" i="3"/>
  <c r="AA268" i="3"/>
  <c r="Z268" i="3"/>
  <c r="Y268" i="3"/>
  <c r="X268" i="3"/>
  <c r="W268" i="3"/>
  <c r="V268" i="3"/>
  <c r="U268" i="3"/>
  <c r="T268" i="3"/>
  <c r="S268" i="3"/>
  <c r="R268" i="3"/>
  <c r="P268" i="3"/>
  <c r="O268" i="3"/>
  <c r="N268" i="3"/>
  <c r="M268" i="3"/>
  <c r="L268" i="3"/>
  <c r="K268" i="3"/>
  <c r="J268" i="3"/>
  <c r="I268" i="3"/>
  <c r="H268" i="3"/>
  <c r="G268" i="3"/>
  <c r="F268" i="3"/>
  <c r="E268" i="3"/>
  <c r="D268" i="3"/>
  <c r="AG267" i="3"/>
  <c r="AF267" i="3"/>
  <c r="AE267" i="3"/>
  <c r="AD267" i="3"/>
  <c r="AC267" i="3"/>
  <c r="AB267" i="3"/>
  <c r="AA267" i="3"/>
  <c r="Z267" i="3"/>
  <c r="Y267" i="3"/>
  <c r="X267" i="3"/>
  <c r="W267" i="3"/>
  <c r="V267" i="3"/>
  <c r="U267" i="3"/>
  <c r="T267" i="3"/>
  <c r="S267" i="3"/>
  <c r="R267" i="3"/>
  <c r="P267" i="3"/>
  <c r="O267" i="3"/>
  <c r="N267" i="3"/>
  <c r="M267" i="3"/>
  <c r="L267" i="3"/>
  <c r="K267" i="3"/>
  <c r="J267" i="3"/>
  <c r="I267" i="3"/>
  <c r="H267" i="3"/>
  <c r="G267" i="3"/>
  <c r="F267" i="3"/>
  <c r="E267" i="3"/>
  <c r="D267" i="3"/>
  <c r="AG266" i="3"/>
  <c r="AF266" i="3"/>
  <c r="AE266" i="3"/>
  <c r="AD266" i="3"/>
  <c r="AC266" i="3"/>
  <c r="AB266" i="3"/>
  <c r="AA266" i="3"/>
  <c r="Z266" i="3"/>
  <c r="Y266" i="3"/>
  <c r="X266" i="3"/>
  <c r="W266" i="3"/>
  <c r="V266" i="3"/>
  <c r="U266" i="3"/>
  <c r="T266" i="3"/>
  <c r="S266" i="3"/>
  <c r="R266" i="3"/>
  <c r="P266" i="3"/>
  <c r="O266" i="3"/>
  <c r="N266" i="3"/>
  <c r="M266" i="3"/>
  <c r="L266" i="3"/>
  <c r="K266" i="3"/>
  <c r="J266" i="3"/>
  <c r="I266" i="3"/>
  <c r="H266" i="3"/>
  <c r="G266" i="3"/>
  <c r="F266" i="3"/>
  <c r="E266" i="3"/>
  <c r="D266" i="3"/>
  <c r="AG265" i="3"/>
  <c r="AF265" i="3"/>
  <c r="AE265" i="3"/>
  <c r="AD265" i="3"/>
  <c r="AC265" i="3"/>
  <c r="AB265" i="3"/>
  <c r="AA265" i="3"/>
  <c r="Z265" i="3"/>
  <c r="Y265" i="3"/>
  <c r="X265" i="3"/>
  <c r="W265" i="3"/>
  <c r="V265" i="3"/>
  <c r="U265" i="3"/>
  <c r="T265" i="3"/>
  <c r="S265" i="3"/>
  <c r="R265" i="3"/>
  <c r="P265" i="3"/>
  <c r="O265" i="3"/>
  <c r="N265" i="3"/>
  <c r="M265" i="3"/>
  <c r="L265" i="3"/>
  <c r="K265" i="3"/>
  <c r="J265" i="3"/>
  <c r="I265" i="3"/>
  <c r="H265" i="3"/>
  <c r="G265" i="3"/>
  <c r="F265" i="3"/>
  <c r="E265" i="3"/>
  <c r="D265" i="3"/>
  <c r="AG264" i="3"/>
  <c r="AF264" i="3"/>
  <c r="AE264" i="3"/>
  <c r="AD264" i="3"/>
  <c r="AC264" i="3"/>
  <c r="AB264" i="3"/>
  <c r="AA264" i="3"/>
  <c r="Z264" i="3"/>
  <c r="Y264" i="3"/>
  <c r="X264" i="3"/>
  <c r="W264" i="3"/>
  <c r="V264" i="3"/>
  <c r="U264" i="3"/>
  <c r="T264" i="3"/>
  <c r="S264" i="3"/>
  <c r="R264" i="3"/>
  <c r="P264" i="3"/>
  <c r="O264" i="3"/>
  <c r="N264" i="3"/>
  <c r="M264" i="3"/>
  <c r="L264" i="3"/>
  <c r="K264" i="3"/>
  <c r="J264" i="3"/>
  <c r="I264" i="3"/>
  <c r="H264" i="3"/>
  <c r="G264" i="3"/>
  <c r="F264" i="3"/>
  <c r="E264" i="3"/>
  <c r="D264" i="3"/>
  <c r="AG263" i="3"/>
  <c r="AF263" i="3"/>
  <c r="AE263" i="3"/>
  <c r="AD263" i="3"/>
  <c r="AC263" i="3"/>
  <c r="AB263" i="3"/>
  <c r="AA263" i="3"/>
  <c r="Z263" i="3"/>
  <c r="Y263" i="3"/>
  <c r="X263" i="3"/>
  <c r="W263" i="3"/>
  <c r="V263" i="3"/>
  <c r="U263" i="3"/>
  <c r="T263" i="3"/>
  <c r="S263" i="3"/>
  <c r="R263" i="3"/>
  <c r="P263" i="3"/>
  <c r="O263" i="3"/>
  <c r="N263" i="3"/>
  <c r="M263" i="3"/>
  <c r="L263" i="3"/>
  <c r="K263" i="3"/>
  <c r="J263" i="3"/>
  <c r="I263" i="3"/>
  <c r="H263" i="3"/>
  <c r="G263" i="3"/>
  <c r="F263" i="3"/>
  <c r="E263" i="3"/>
  <c r="D263" i="3"/>
  <c r="AG262" i="3"/>
  <c r="AF262" i="3"/>
  <c r="AE262" i="3"/>
  <c r="AD262" i="3"/>
  <c r="AC262" i="3"/>
  <c r="AB262" i="3"/>
  <c r="AA262" i="3"/>
  <c r="Z262" i="3"/>
  <c r="Y262" i="3"/>
  <c r="X262" i="3"/>
  <c r="W262" i="3"/>
  <c r="V262" i="3"/>
  <c r="U262" i="3"/>
  <c r="T262" i="3"/>
  <c r="S262" i="3"/>
  <c r="R262" i="3"/>
  <c r="P262" i="3"/>
  <c r="O262" i="3"/>
  <c r="N262" i="3"/>
  <c r="M262" i="3"/>
  <c r="L262" i="3"/>
  <c r="K262" i="3"/>
  <c r="J262" i="3"/>
  <c r="I262" i="3"/>
  <c r="H262" i="3"/>
  <c r="G262" i="3"/>
  <c r="F262" i="3"/>
  <c r="E262" i="3"/>
  <c r="D262" i="3"/>
  <c r="AG261" i="3"/>
  <c r="AF261" i="3"/>
  <c r="AE261" i="3"/>
  <c r="AD261" i="3"/>
  <c r="AC261" i="3"/>
  <c r="AB261" i="3"/>
  <c r="AA261" i="3"/>
  <c r="Z261" i="3"/>
  <c r="Y261" i="3"/>
  <c r="X261" i="3"/>
  <c r="W261" i="3"/>
  <c r="V261" i="3"/>
  <c r="U261" i="3"/>
  <c r="T261" i="3"/>
  <c r="S261" i="3"/>
  <c r="R261" i="3"/>
  <c r="P261" i="3"/>
  <c r="O261" i="3"/>
  <c r="N261" i="3"/>
  <c r="M261" i="3"/>
  <c r="L261" i="3"/>
  <c r="K261" i="3"/>
  <c r="J261" i="3"/>
  <c r="I261" i="3"/>
  <c r="H261" i="3"/>
  <c r="G261" i="3"/>
  <c r="F261" i="3"/>
  <c r="E261" i="3"/>
  <c r="D261" i="3"/>
  <c r="AG260" i="3"/>
  <c r="AF260" i="3"/>
  <c r="AE260" i="3"/>
  <c r="AD260" i="3"/>
  <c r="AC260" i="3"/>
  <c r="AB260" i="3"/>
  <c r="AA260" i="3"/>
  <c r="Z260" i="3"/>
  <c r="Y260" i="3"/>
  <c r="X260" i="3"/>
  <c r="W260" i="3"/>
  <c r="V260" i="3"/>
  <c r="U260" i="3"/>
  <c r="T260" i="3"/>
  <c r="S260" i="3"/>
  <c r="R260" i="3"/>
  <c r="P260" i="3"/>
  <c r="O260" i="3"/>
  <c r="N260" i="3"/>
  <c r="M260" i="3"/>
  <c r="L260" i="3"/>
  <c r="K260" i="3"/>
  <c r="J260" i="3"/>
  <c r="I260" i="3"/>
  <c r="H260" i="3"/>
  <c r="G260" i="3"/>
  <c r="F260" i="3"/>
  <c r="E260" i="3"/>
  <c r="D260" i="3"/>
  <c r="AG259" i="3"/>
  <c r="AF259" i="3"/>
  <c r="AE259" i="3"/>
  <c r="AD259" i="3"/>
  <c r="AC259" i="3"/>
  <c r="AB259" i="3"/>
  <c r="AA259" i="3"/>
  <c r="Z259" i="3"/>
  <c r="Y259" i="3"/>
  <c r="X259" i="3"/>
  <c r="W259" i="3"/>
  <c r="V259" i="3"/>
  <c r="U259" i="3"/>
  <c r="T259" i="3"/>
  <c r="S259" i="3"/>
  <c r="R259" i="3"/>
  <c r="P259" i="3"/>
  <c r="O259" i="3"/>
  <c r="N259" i="3"/>
  <c r="M259" i="3"/>
  <c r="L259" i="3"/>
  <c r="K259" i="3"/>
  <c r="J259" i="3"/>
  <c r="I259" i="3"/>
  <c r="H259" i="3"/>
  <c r="G259" i="3"/>
  <c r="F259" i="3"/>
  <c r="E259" i="3"/>
  <c r="D259" i="3"/>
  <c r="AG258" i="3"/>
  <c r="AF258" i="3"/>
  <c r="AE258" i="3"/>
  <c r="AD258" i="3"/>
  <c r="AC258" i="3"/>
  <c r="AB258" i="3"/>
  <c r="AA258" i="3"/>
  <c r="Z258" i="3"/>
  <c r="Y258" i="3"/>
  <c r="X258" i="3"/>
  <c r="W258" i="3"/>
  <c r="V258" i="3"/>
  <c r="U258" i="3"/>
  <c r="T258" i="3"/>
  <c r="S258" i="3"/>
  <c r="R258" i="3"/>
  <c r="P258" i="3"/>
  <c r="O258" i="3"/>
  <c r="N258" i="3"/>
  <c r="M258" i="3"/>
  <c r="L258" i="3"/>
  <c r="K258" i="3"/>
  <c r="J258" i="3"/>
  <c r="I258" i="3"/>
  <c r="H258" i="3"/>
  <c r="G258" i="3"/>
  <c r="F258" i="3"/>
  <c r="E258" i="3"/>
  <c r="D258" i="3"/>
  <c r="AG257" i="3"/>
  <c r="AF257" i="3"/>
  <c r="AE257" i="3"/>
  <c r="AD257" i="3"/>
  <c r="AC257" i="3"/>
  <c r="AB257" i="3"/>
  <c r="AA257" i="3"/>
  <c r="Z257" i="3"/>
  <c r="Y257" i="3"/>
  <c r="X257" i="3"/>
  <c r="W257" i="3"/>
  <c r="V257" i="3"/>
  <c r="U257" i="3"/>
  <c r="T257" i="3"/>
  <c r="S257" i="3"/>
  <c r="R257" i="3"/>
  <c r="P257" i="3"/>
  <c r="O257" i="3"/>
  <c r="N257" i="3"/>
  <c r="M257" i="3"/>
  <c r="L257" i="3"/>
  <c r="K257" i="3"/>
  <c r="J257" i="3"/>
  <c r="I257" i="3"/>
  <c r="H257" i="3"/>
  <c r="G257" i="3"/>
  <c r="F257" i="3"/>
  <c r="E257" i="3"/>
  <c r="D257" i="3"/>
  <c r="AG256" i="3"/>
  <c r="AF256" i="3"/>
  <c r="AE256" i="3"/>
  <c r="AD256" i="3"/>
  <c r="AC256" i="3"/>
  <c r="AB256" i="3"/>
  <c r="AA256" i="3"/>
  <c r="Z256" i="3"/>
  <c r="Y256" i="3"/>
  <c r="X256" i="3"/>
  <c r="W256" i="3"/>
  <c r="V256" i="3"/>
  <c r="U256" i="3"/>
  <c r="T256" i="3"/>
  <c r="S256" i="3"/>
  <c r="R256" i="3"/>
  <c r="P256" i="3"/>
  <c r="O256" i="3"/>
  <c r="N256" i="3"/>
  <c r="M256" i="3"/>
  <c r="L256" i="3"/>
  <c r="K256" i="3"/>
  <c r="J256" i="3"/>
  <c r="I256" i="3"/>
  <c r="H256" i="3"/>
  <c r="G256" i="3"/>
  <c r="F256" i="3"/>
  <c r="E256" i="3"/>
  <c r="D256" i="3"/>
  <c r="AG255" i="3"/>
  <c r="AF255" i="3"/>
  <c r="AE255" i="3"/>
  <c r="AD255" i="3"/>
  <c r="AC255" i="3"/>
  <c r="AB255" i="3"/>
  <c r="AA255" i="3"/>
  <c r="Z255" i="3"/>
  <c r="Y255" i="3"/>
  <c r="X255" i="3"/>
  <c r="W255" i="3"/>
  <c r="V255" i="3"/>
  <c r="U255" i="3"/>
  <c r="T255" i="3"/>
  <c r="S255" i="3"/>
  <c r="R255" i="3"/>
  <c r="P255" i="3"/>
  <c r="O255" i="3"/>
  <c r="N255" i="3"/>
  <c r="M255" i="3"/>
  <c r="L255" i="3"/>
  <c r="K255" i="3"/>
  <c r="J255" i="3"/>
  <c r="I255" i="3"/>
  <c r="H255" i="3"/>
  <c r="G255" i="3"/>
  <c r="F255" i="3"/>
  <c r="E255" i="3"/>
  <c r="D255" i="3"/>
  <c r="AG254" i="3"/>
  <c r="AF254" i="3"/>
  <c r="AE254" i="3"/>
  <c r="AD254" i="3"/>
  <c r="AC254" i="3"/>
  <c r="AB254" i="3"/>
  <c r="AA254" i="3"/>
  <c r="Z254" i="3"/>
  <c r="Y254" i="3"/>
  <c r="X254" i="3"/>
  <c r="W254" i="3"/>
  <c r="V254" i="3"/>
  <c r="U254" i="3"/>
  <c r="T254" i="3"/>
  <c r="S254" i="3"/>
  <c r="R254" i="3"/>
  <c r="P254" i="3"/>
  <c r="O254" i="3"/>
  <c r="N254" i="3"/>
  <c r="M254" i="3"/>
  <c r="L254" i="3"/>
  <c r="K254" i="3"/>
  <c r="J254" i="3"/>
  <c r="I254" i="3"/>
  <c r="H254" i="3"/>
  <c r="G254" i="3"/>
  <c r="F254" i="3"/>
  <c r="E254" i="3"/>
  <c r="D254" i="3"/>
  <c r="AG253" i="3"/>
  <c r="AF253" i="3"/>
  <c r="AE253" i="3"/>
  <c r="AD253" i="3"/>
  <c r="AC253" i="3"/>
  <c r="AB253" i="3"/>
  <c r="AA253" i="3"/>
  <c r="Z253" i="3"/>
  <c r="Y253" i="3"/>
  <c r="X253" i="3"/>
  <c r="W253" i="3"/>
  <c r="V253" i="3"/>
  <c r="U253" i="3"/>
  <c r="T253" i="3"/>
  <c r="S253" i="3"/>
  <c r="R253" i="3"/>
  <c r="P253" i="3"/>
  <c r="O253" i="3"/>
  <c r="N253" i="3"/>
  <c r="M253" i="3"/>
  <c r="L253" i="3"/>
  <c r="K253" i="3"/>
  <c r="J253" i="3"/>
  <c r="I253" i="3"/>
  <c r="H253" i="3"/>
  <c r="G253" i="3"/>
  <c r="F253" i="3"/>
  <c r="E253" i="3"/>
  <c r="D253" i="3"/>
  <c r="AG252" i="3"/>
  <c r="AF252" i="3"/>
  <c r="AE252" i="3"/>
  <c r="AD252" i="3"/>
  <c r="AC252" i="3"/>
  <c r="AB252" i="3"/>
  <c r="AA252" i="3"/>
  <c r="Z252" i="3"/>
  <c r="Y252" i="3"/>
  <c r="X252" i="3"/>
  <c r="W252" i="3"/>
  <c r="V252" i="3"/>
  <c r="U252" i="3"/>
  <c r="T252" i="3"/>
  <c r="S252" i="3"/>
  <c r="R252" i="3"/>
  <c r="P252" i="3"/>
  <c r="O252" i="3"/>
  <c r="N252" i="3"/>
  <c r="M252" i="3"/>
  <c r="L252" i="3"/>
  <c r="K252" i="3"/>
  <c r="J252" i="3"/>
  <c r="I252" i="3"/>
  <c r="H252" i="3"/>
  <c r="G252" i="3"/>
  <c r="F252" i="3"/>
  <c r="E252" i="3"/>
  <c r="D252" i="3"/>
  <c r="AG251" i="3"/>
  <c r="AF251" i="3"/>
  <c r="AE251" i="3"/>
  <c r="AD251" i="3"/>
  <c r="AC251" i="3"/>
  <c r="AB251" i="3"/>
  <c r="AA251" i="3"/>
  <c r="Z251" i="3"/>
  <c r="Y251" i="3"/>
  <c r="X251" i="3"/>
  <c r="W251" i="3"/>
  <c r="V251" i="3"/>
  <c r="U251" i="3"/>
  <c r="T251" i="3"/>
  <c r="S251" i="3"/>
  <c r="R251" i="3"/>
  <c r="P251" i="3"/>
  <c r="O251" i="3"/>
  <c r="N251" i="3"/>
  <c r="M251" i="3"/>
  <c r="L251" i="3"/>
  <c r="K251" i="3"/>
  <c r="J251" i="3"/>
  <c r="I251" i="3"/>
  <c r="H251" i="3"/>
  <c r="G251" i="3"/>
  <c r="F251" i="3"/>
  <c r="E251" i="3"/>
  <c r="D251" i="3"/>
  <c r="AG250" i="3"/>
  <c r="AF250" i="3"/>
  <c r="AE250" i="3"/>
  <c r="AD250" i="3"/>
  <c r="AC250" i="3"/>
  <c r="AB250" i="3"/>
  <c r="AA250" i="3"/>
  <c r="Z250" i="3"/>
  <c r="Y250" i="3"/>
  <c r="X250" i="3"/>
  <c r="W250" i="3"/>
  <c r="V250" i="3"/>
  <c r="U250" i="3"/>
  <c r="T250" i="3"/>
  <c r="S250" i="3"/>
  <c r="R250" i="3"/>
  <c r="P250" i="3"/>
  <c r="O250" i="3"/>
  <c r="N250" i="3"/>
  <c r="M250" i="3"/>
  <c r="L250" i="3"/>
  <c r="K250" i="3"/>
  <c r="J250" i="3"/>
  <c r="I250" i="3"/>
  <c r="H250" i="3"/>
  <c r="G250" i="3"/>
  <c r="F250" i="3"/>
  <c r="E250" i="3"/>
  <c r="D250" i="3"/>
  <c r="AG249" i="3"/>
  <c r="AF249" i="3"/>
  <c r="AE249" i="3"/>
  <c r="AD249" i="3"/>
  <c r="AC249" i="3"/>
  <c r="AB249" i="3"/>
  <c r="AA249" i="3"/>
  <c r="Z249" i="3"/>
  <c r="Y249" i="3"/>
  <c r="X249" i="3"/>
  <c r="W249" i="3"/>
  <c r="V249" i="3"/>
  <c r="U249" i="3"/>
  <c r="T249" i="3"/>
  <c r="S249" i="3"/>
  <c r="R249" i="3"/>
  <c r="P249" i="3"/>
  <c r="O249" i="3"/>
  <c r="N249" i="3"/>
  <c r="M249" i="3"/>
  <c r="L249" i="3"/>
  <c r="K249" i="3"/>
  <c r="J249" i="3"/>
  <c r="I249" i="3"/>
  <c r="H249" i="3"/>
  <c r="G249" i="3"/>
  <c r="F249" i="3"/>
  <c r="E249" i="3"/>
  <c r="D249" i="3"/>
  <c r="AG248" i="3"/>
  <c r="AF248" i="3"/>
  <c r="AE248" i="3"/>
  <c r="AD248" i="3"/>
  <c r="AC248" i="3"/>
  <c r="AB248" i="3"/>
  <c r="AA248" i="3"/>
  <c r="Z248" i="3"/>
  <c r="Y248" i="3"/>
  <c r="X248" i="3"/>
  <c r="W248" i="3"/>
  <c r="V248" i="3"/>
  <c r="U248" i="3"/>
  <c r="T248" i="3"/>
  <c r="S248" i="3"/>
  <c r="R248" i="3"/>
  <c r="P248" i="3"/>
  <c r="O248" i="3"/>
  <c r="N248" i="3"/>
  <c r="M248" i="3"/>
  <c r="L248" i="3"/>
  <c r="K248" i="3"/>
  <c r="J248" i="3"/>
  <c r="I248" i="3"/>
  <c r="H248" i="3"/>
  <c r="G248" i="3"/>
  <c r="F248" i="3"/>
  <c r="E248" i="3"/>
  <c r="D248" i="3"/>
  <c r="AG247" i="3"/>
  <c r="AF247" i="3"/>
  <c r="AE247" i="3"/>
  <c r="AD247" i="3"/>
  <c r="AC247" i="3"/>
  <c r="AB247" i="3"/>
  <c r="AA247" i="3"/>
  <c r="Z247" i="3"/>
  <c r="Y247" i="3"/>
  <c r="X247" i="3"/>
  <c r="W247" i="3"/>
  <c r="V247" i="3"/>
  <c r="U247" i="3"/>
  <c r="T247" i="3"/>
  <c r="S247" i="3"/>
  <c r="R247" i="3"/>
  <c r="P247" i="3"/>
  <c r="O247" i="3"/>
  <c r="N247" i="3"/>
  <c r="M247" i="3"/>
  <c r="L247" i="3"/>
  <c r="K247" i="3"/>
  <c r="J247" i="3"/>
  <c r="I247" i="3"/>
  <c r="H247" i="3"/>
  <c r="G247" i="3"/>
  <c r="F247" i="3"/>
  <c r="E247" i="3"/>
  <c r="D247" i="3"/>
  <c r="AG246" i="3"/>
  <c r="AF246" i="3"/>
  <c r="AE246" i="3"/>
  <c r="AD246" i="3"/>
  <c r="AC246" i="3"/>
  <c r="AB246" i="3"/>
  <c r="AA246" i="3"/>
  <c r="Z246" i="3"/>
  <c r="Y246" i="3"/>
  <c r="X246" i="3"/>
  <c r="W246" i="3"/>
  <c r="V246" i="3"/>
  <c r="U246" i="3"/>
  <c r="T246" i="3"/>
  <c r="S246" i="3"/>
  <c r="R246" i="3"/>
  <c r="P246" i="3"/>
  <c r="O246" i="3"/>
  <c r="N246" i="3"/>
  <c r="M246" i="3"/>
  <c r="L246" i="3"/>
  <c r="K246" i="3"/>
  <c r="J246" i="3"/>
  <c r="I246" i="3"/>
  <c r="H246" i="3"/>
  <c r="G246" i="3"/>
  <c r="F246" i="3"/>
  <c r="E246" i="3"/>
  <c r="D246" i="3"/>
  <c r="AG245" i="3"/>
  <c r="AF245" i="3"/>
  <c r="AE245" i="3"/>
  <c r="AD245" i="3"/>
  <c r="AC245" i="3"/>
  <c r="AB245" i="3"/>
  <c r="AA245" i="3"/>
  <c r="Z245" i="3"/>
  <c r="Y245" i="3"/>
  <c r="X245" i="3"/>
  <c r="W245" i="3"/>
  <c r="V245" i="3"/>
  <c r="U245" i="3"/>
  <c r="T245" i="3"/>
  <c r="S245" i="3"/>
  <c r="R245" i="3"/>
  <c r="P245" i="3"/>
  <c r="O245" i="3"/>
  <c r="N245" i="3"/>
  <c r="M245" i="3"/>
  <c r="L245" i="3"/>
  <c r="K245" i="3"/>
  <c r="J245" i="3"/>
  <c r="I245" i="3"/>
  <c r="H245" i="3"/>
  <c r="G245" i="3"/>
  <c r="F245" i="3"/>
  <c r="E245" i="3"/>
  <c r="D245" i="3"/>
  <c r="AG244" i="3"/>
  <c r="AF244" i="3"/>
  <c r="AE244" i="3"/>
  <c r="AD244" i="3"/>
  <c r="AC244" i="3"/>
  <c r="AB244" i="3"/>
  <c r="AA244" i="3"/>
  <c r="Z244" i="3"/>
  <c r="Y244" i="3"/>
  <c r="X244" i="3"/>
  <c r="W244" i="3"/>
  <c r="V244" i="3"/>
  <c r="U244" i="3"/>
  <c r="T244" i="3"/>
  <c r="S244" i="3"/>
  <c r="R244" i="3"/>
  <c r="P244" i="3"/>
  <c r="O244" i="3"/>
  <c r="N244" i="3"/>
  <c r="M244" i="3"/>
  <c r="L244" i="3"/>
  <c r="K244" i="3"/>
  <c r="J244" i="3"/>
  <c r="I244" i="3"/>
  <c r="H244" i="3"/>
  <c r="G244" i="3"/>
  <c r="F244" i="3"/>
  <c r="E244" i="3"/>
  <c r="D244" i="3"/>
  <c r="AG243" i="3"/>
  <c r="AF243" i="3"/>
  <c r="AE243" i="3"/>
  <c r="AD243" i="3"/>
  <c r="AC243" i="3"/>
  <c r="AB243" i="3"/>
  <c r="AA243" i="3"/>
  <c r="Z243" i="3"/>
  <c r="Y243" i="3"/>
  <c r="X243" i="3"/>
  <c r="W243" i="3"/>
  <c r="V243" i="3"/>
  <c r="U243" i="3"/>
  <c r="T243" i="3"/>
  <c r="S243" i="3"/>
  <c r="R243" i="3"/>
  <c r="P243" i="3"/>
  <c r="O243" i="3"/>
  <c r="N243" i="3"/>
  <c r="M243" i="3"/>
  <c r="L243" i="3"/>
  <c r="K243" i="3"/>
  <c r="J243" i="3"/>
  <c r="I243" i="3"/>
  <c r="H243" i="3"/>
  <c r="G243" i="3"/>
  <c r="F243" i="3"/>
  <c r="E243" i="3"/>
  <c r="D243" i="3"/>
  <c r="AG242" i="3"/>
  <c r="AF242" i="3"/>
  <c r="AE242" i="3"/>
  <c r="AD242" i="3"/>
  <c r="AC242" i="3"/>
  <c r="AB242" i="3"/>
  <c r="AA242" i="3"/>
  <c r="Z242" i="3"/>
  <c r="Y242" i="3"/>
  <c r="X242" i="3"/>
  <c r="W242" i="3"/>
  <c r="V242" i="3"/>
  <c r="U242" i="3"/>
  <c r="T242" i="3"/>
  <c r="S242" i="3"/>
  <c r="R242" i="3"/>
  <c r="P242" i="3"/>
  <c r="O242" i="3"/>
  <c r="N242" i="3"/>
  <c r="M242" i="3"/>
  <c r="L242" i="3"/>
  <c r="K242" i="3"/>
  <c r="J242" i="3"/>
  <c r="I242" i="3"/>
  <c r="H242" i="3"/>
  <c r="G242" i="3"/>
  <c r="F242" i="3"/>
  <c r="E242" i="3"/>
  <c r="D242" i="3"/>
  <c r="AG241" i="3"/>
  <c r="AF241" i="3"/>
  <c r="AE241" i="3"/>
  <c r="AD241" i="3"/>
  <c r="AC241" i="3"/>
  <c r="AB241" i="3"/>
  <c r="AA241" i="3"/>
  <c r="Z241" i="3"/>
  <c r="Y241" i="3"/>
  <c r="X241" i="3"/>
  <c r="W241" i="3"/>
  <c r="V241" i="3"/>
  <c r="U241" i="3"/>
  <c r="T241" i="3"/>
  <c r="S241" i="3"/>
  <c r="R241" i="3"/>
  <c r="P241" i="3"/>
  <c r="O241" i="3"/>
  <c r="N241" i="3"/>
  <c r="M241" i="3"/>
  <c r="L241" i="3"/>
  <c r="K241" i="3"/>
  <c r="J241" i="3"/>
  <c r="I241" i="3"/>
  <c r="H241" i="3"/>
  <c r="G241" i="3"/>
  <c r="F241" i="3"/>
  <c r="E241" i="3"/>
  <c r="D241" i="3"/>
  <c r="AG240" i="3"/>
  <c r="AF240" i="3"/>
  <c r="AE240" i="3"/>
  <c r="AD240" i="3"/>
  <c r="AC240" i="3"/>
  <c r="AB240" i="3"/>
  <c r="AA240" i="3"/>
  <c r="Z240" i="3"/>
  <c r="Y240" i="3"/>
  <c r="X240" i="3"/>
  <c r="W240" i="3"/>
  <c r="V240" i="3"/>
  <c r="U240" i="3"/>
  <c r="T240" i="3"/>
  <c r="S240" i="3"/>
  <c r="R240" i="3"/>
  <c r="P240" i="3"/>
  <c r="O240" i="3"/>
  <c r="N240" i="3"/>
  <c r="M240" i="3"/>
  <c r="L240" i="3"/>
  <c r="K240" i="3"/>
  <c r="J240" i="3"/>
  <c r="I240" i="3"/>
  <c r="H240" i="3"/>
  <c r="G240" i="3"/>
  <c r="F240" i="3"/>
  <c r="E240" i="3"/>
  <c r="D240" i="3"/>
  <c r="AG239" i="3"/>
  <c r="AF239" i="3"/>
  <c r="AE239" i="3"/>
  <c r="AD239" i="3"/>
  <c r="AC239" i="3"/>
  <c r="AB239" i="3"/>
  <c r="AA239" i="3"/>
  <c r="Z239" i="3"/>
  <c r="Y239" i="3"/>
  <c r="X239" i="3"/>
  <c r="W239" i="3"/>
  <c r="V239" i="3"/>
  <c r="U239" i="3"/>
  <c r="T239" i="3"/>
  <c r="S239" i="3"/>
  <c r="R239" i="3"/>
  <c r="P239" i="3"/>
  <c r="O239" i="3"/>
  <c r="N239" i="3"/>
  <c r="M239" i="3"/>
  <c r="L239" i="3"/>
  <c r="K239" i="3"/>
  <c r="J239" i="3"/>
  <c r="I239" i="3"/>
  <c r="H239" i="3"/>
  <c r="G239" i="3"/>
  <c r="F239" i="3"/>
  <c r="E239" i="3"/>
  <c r="D239" i="3"/>
  <c r="AG238" i="3"/>
  <c r="AF238" i="3"/>
  <c r="AE238" i="3"/>
  <c r="AD238" i="3"/>
  <c r="AC238" i="3"/>
  <c r="AB238" i="3"/>
  <c r="AA238" i="3"/>
  <c r="Z238" i="3"/>
  <c r="Y238" i="3"/>
  <c r="X238" i="3"/>
  <c r="W238" i="3"/>
  <c r="V238" i="3"/>
  <c r="U238" i="3"/>
  <c r="T238" i="3"/>
  <c r="S238" i="3"/>
  <c r="R238" i="3"/>
  <c r="P238" i="3"/>
  <c r="O238" i="3"/>
  <c r="N238" i="3"/>
  <c r="M238" i="3"/>
  <c r="L238" i="3"/>
  <c r="K238" i="3"/>
  <c r="J238" i="3"/>
  <c r="I238" i="3"/>
  <c r="H238" i="3"/>
  <c r="G238" i="3"/>
  <c r="F238" i="3"/>
  <c r="E238" i="3"/>
  <c r="D238" i="3"/>
  <c r="AG237" i="3"/>
  <c r="AF237" i="3"/>
  <c r="AE237" i="3"/>
  <c r="AD237" i="3"/>
  <c r="AC237" i="3"/>
  <c r="AB237" i="3"/>
  <c r="AA237" i="3"/>
  <c r="Z237" i="3"/>
  <c r="Y237" i="3"/>
  <c r="X237" i="3"/>
  <c r="W237" i="3"/>
  <c r="V237" i="3"/>
  <c r="U237" i="3"/>
  <c r="T237" i="3"/>
  <c r="S237" i="3"/>
  <c r="R237" i="3"/>
  <c r="P237" i="3"/>
  <c r="O237" i="3"/>
  <c r="N237" i="3"/>
  <c r="M237" i="3"/>
  <c r="L237" i="3"/>
  <c r="K237" i="3"/>
  <c r="J237" i="3"/>
  <c r="I237" i="3"/>
  <c r="H237" i="3"/>
  <c r="G237" i="3"/>
  <c r="F237" i="3"/>
  <c r="E237" i="3"/>
  <c r="D237" i="3"/>
  <c r="AG236" i="3"/>
  <c r="AF236" i="3"/>
  <c r="AE236" i="3"/>
  <c r="AD236" i="3"/>
  <c r="AC236" i="3"/>
  <c r="AB236" i="3"/>
  <c r="AA236" i="3"/>
  <c r="Z236" i="3"/>
  <c r="Y236" i="3"/>
  <c r="X236" i="3"/>
  <c r="W236" i="3"/>
  <c r="V236" i="3"/>
  <c r="U236" i="3"/>
  <c r="T236" i="3"/>
  <c r="S236" i="3"/>
  <c r="R236" i="3"/>
  <c r="P236" i="3"/>
  <c r="O236" i="3"/>
  <c r="N236" i="3"/>
  <c r="M236" i="3"/>
  <c r="L236" i="3"/>
  <c r="K236" i="3"/>
  <c r="J236" i="3"/>
  <c r="I236" i="3"/>
  <c r="H236" i="3"/>
  <c r="G236" i="3"/>
  <c r="F236" i="3"/>
  <c r="E236" i="3"/>
  <c r="D236" i="3"/>
  <c r="AG235" i="3"/>
  <c r="AF235" i="3"/>
  <c r="AE235" i="3"/>
  <c r="AD235" i="3"/>
  <c r="AC235" i="3"/>
  <c r="AB235" i="3"/>
  <c r="AA235" i="3"/>
  <c r="Z235" i="3"/>
  <c r="Y235" i="3"/>
  <c r="X235" i="3"/>
  <c r="W235" i="3"/>
  <c r="V235" i="3"/>
  <c r="U235" i="3"/>
  <c r="T235" i="3"/>
  <c r="S235" i="3"/>
  <c r="R235" i="3"/>
  <c r="P235" i="3"/>
  <c r="O235" i="3"/>
  <c r="N235" i="3"/>
  <c r="M235" i="3"/>
  <c r="L235" i="3"/>
  <c r="K235" i="3"/>
  <c r="J235" i="3"/>
  <c r="I235" i="3"/>
  <c r="H235" i="3"/>
  <c r="G235" i="3"/>
  <c r="F235" i="3"/>
  <c r="E235" i="3"/>
  <c r="D235" i="3"/>
  <c r="AG234" i="3"/>
  <c r="AF234" i="3"/>
  <c r="AE234" i="3"/>
  <c r="AD234" i="3"/>
  <c r="AC234" i="3"/>
  <c r="AB234" i="3"/>
  <c r="AA234" i="3"/>
  <c r="Z234" i="3"/>
  <c r="Y234" i="3"/>
  <c r="X234" i="3"/>
  <c r="W234" i="3"/>
  <c r="V234" i="3"/>
  <c r="U234" i="3"/>
  <c r="T234" i="3"/>
  <c r="S234" i="3"/>
  <c r="R234" i="3"/>
  <c r="P234" i="3"/>
  <c r="O234" i="3"/>
  <c r="N234" i="3"/>
  <c r="M234" i="3"/>
  <c r="L234" i="3"/>
  <c r="K234" i="3"/>
  <c r="J234" i="3"/>
  <c r="I234" i="3"/>
  <c r="H234" i="3"/>
  <c r="G234" i="3"/>
  <c r="F234" i="3"/>
  <c r="E234" i="3"/>
  <c r="D234" i="3"/>
  <c r="AG233" i="3"/>
  <c r="AF233" i="3"/>
  <c r="AE233" i="3"/>
  <c r="AD233" i="3"/>
  <c r="AC233" i="3"/>
  <c r="AB233" i="3"/>
  <c r="AA233" i="3"/>
  <c r="Z233" i="3"/>
  <c r="Y233" i="3"/>
  <c r="X233" i="3"/>
  <c r="W233" i="3"/>
  <c r="V233" i="3"/>
  <c r="U233" i="3"/>
  <c r="T233" i="3"/>
  <c r="S233" i="3"/>
  <c r="R233" i="3"/>
  <c r="P233" i="3"/>
  <c r="O233" i="3"/>
  <c r="N233" i="3"/>
  <c r="M233" i="3"/>
  <c r="L233" i="3"/>
  <c r="K233" i="3"/>
  <c r="J233" i="3"/>
  <c r="I233" i="3"/>
  <c r="H233" i="3"/>
  <c r="G233" i="3"/>
  <c r="F233" i="3"/>
  <c r="E233" i="3"/>
  <c r="D233" i="3"/>
  <c r="AG232" i="3"/>
  <c r="AF232" i="3"/>
  <c r="AE232" i="3"/>
  <c r="AD232" i="3"/>
  <c r="AC232" i="3"/>
  <c r="AB232" i="3"/>
  <c r="AA232" i="3"/>
  <c r="Z232" i="3"/>
  <c r="Y232" i="3"/>
  <c r="X232" i="3"/>
  <c r="W232" i="3"/>
  <c r="V232" i="3"/>
  <c r="U232" i="3"/>
  <c r="T232" i="3"/>
  <c r="S232" i="3"/>
  <c r="R232" i="3"/>
  <c r="P232" i="3"/>
  <c r="O232" i="3"/>
  <c r="N232" i="3"/>
  <c r="M232" i="3"/>
  <c r="L232" i="3"/>
  <c r="K232" i="3"/>
  <c r="J232" i="3"/>
  <c r="I232" i="3"/>
  <c r="H232" i="3"/>
  <c r="G232" i="3"/>
  <c r="F232" i="3"/>
  <c r="E232" i="3"/>
  <c r="D232" i="3"/>
  <c r="AG231" i="3"/>
  <c r="AF231" i="3"/>
  <c r="AE231" i="3"/>
  <c r="AD231" i="3"/>
  <c r="AC231" i="3"/>
  <c r="AB231" i="3"/>
  <c r="AA231" i="3"/>
  <c r="Z231" i="3"/>
  <c r="Y231" i="3"/>
  <c r="X231" i="3"/>
  <c r="W231" i="3"/>
  <c r="V231" i="3"/>
  <c r="U231" i="3"/>
  <c r="T231" i="3"/>
  <c r="S231" i="3"/>
  <c r="R231" i="3"/>
  <c r="P231" i="3"/>
  <c r="O231" i="3"/>
  <c r="N231" i="3"/>
  <c r="M231" i="3"/>
  <c r="L231" i="3"/>
  <c r="K231" i="3"/>
  <c r="J231" i="3"/>
  <c r="I231" i="3"/>
  <c r="H231" i="3"/>
  <c r="G231" i="3"/>
  <c r="F231" i="3"/>
  <c r="E231" i="3"/>
  <c r="D231" i="3"/>
  <c r="AG230" i="3"/>
  <c r="AF230" i="3"/>
  <c r="AE230" i="3"/>
  <c r="AD230" i="3"/>
  <c r="AC230" i="3"/>
  <c r="AB230" i="3"/>
  <c r="AA230" i="3"/>
  <c r="Z230" i="3"/>
  <c r="Y230" i="3"/>
  <c r="X230" i="3"/>
  <c r="W230" i="3"/>
  <c r="V230" i="3"/>
  <c r="U230" i="3"/>
  <c r="T230" i="3"/>
  <c r="S230" i="3"/>
  <c r="R230" i="3"/>
  <c r="P230" i="3"/>
  <c r="O230" i="3"/>
  <c r="N230" i="3"/>
  <c r="M230" i="3"/>
  <c r="L230" i="3"/>
  <c r="K230" i="3"/>
  <c r="J230" i="3"/>
  <c r="I230" i="3"/>
  <c r="H230" i="3"/>
  <c r="G230" i="3"/>
  <c r="F230" i="3"/>
  <c r="E230" i="3"/>
  <c r="D230" i="3"/>
  <c r="AG229" i="3"/>
  <c r="AF229" i="3"/>
  <c r="AE229" i="3"/>
  <c r="AD229" i="3"/>
  <c r="AC229" i="3"/>
  <c r="AB229" i="3"/>
  <c r="AA229" i="3"/>
  <c r="Z229" i="3"/>
  <c r="Y229" i="3"/>
  <c r="X229" i="3"/>
  <c r="W229" i="3"/>
  <c r="V229" i="3"/>
  <c r="U229" i="3"/>
  <c r="T229" i="3"/>
  <c r="S229" i="3"/>
  <c r="R229" i="3"/>
  <c r="P229" i="3"/>
  <c r="O229" i="3"/>
  <c r="N229" i="3"/>
  <c r="M229" i="3"/>
  <c r="L229" i="3"/>
  <c r="K229" i="3"/>
  <c r="J229" i="3"/>
  <c r="I229" i="3"/>
  <c r="H229" i="3"/>
  <c r="G229" i="3"/>
  <c r="F229" i="3"/>
  <c r="E229" i="3"/>
  <c r="D229" i="3"/>
  <c r="AG228" i="3"/>
  <c r="AF228" i="3"/>
  <c r="AE228" i="3"/>
  <c r="AD228" i="3"/>
  <c r="AC228" i="3"/>
  <c r="AB228" i="3"/>
  <c r="AA228" i="3"/>
  <c r="Z228" i="3"/>
  <c r="Y228" i="3"/>
  <c r="X228" i="3"/>
  <c r="W228" i="3"/>
  <c r="V228" i="3"/>
  <c r="U228" i="3"/>
  <c r="T228" i="3"/>
  <c r="S228" i="3"/>
  <c r="R228" i="3"/>
  <c r="P228" i="3"/>
  <c r="O228" i="3"/>
  <c r="N228" i="3"/>
  <c r="M228" i="3"/>
  <c r="L228" i="3"/>
  <c r="K228" i="3"/>
  <c r="J228" i="3"/>
  <c r="I228" i="3"/>
  <c r="H228" i="3"/>
  <c r="G228" i="3"/>
  <c r="F228" i="3"/>
  <c r="E228" i="3"/>
  <c r="D228" i="3"/>
  <c r="AG227" i="3"/>
  <c r="AF227" i="3"/>
  <c r="AE227" i="3"/>
  <c r="AD227" i="3"/>
  <c r="AC227" i="3"/>
  <c r="AB227" i="3"/>
  <c r="AA227" i="3"/>
  <c r="Z227" i="3"/>
  <c r="Y227" i="3"/>
  <c r="X227" i="3"/>
  <c r="W227" i="3"/>
  <c r="V227" i="3"/>
  <c r="U227" i="3"/>
  <c r="T227" i="3"/>
  <c r="S227" i="3"/>
  <c r="R227" i="3"/>
  <c r="P227" i="3"/>
  <c r="O227" i="3"/>
  <c r="N227" i="3"/>
  <c r="M227" i="3"/>
  <c r="L227" i="3"/>
  <c r="K227" i="3"/>
  <c r="J227" i="3"/>
  <c r="I227" i="3"/>
  <c r="H227" i="3"/>
  <c r="G227" i="3"/>
  <c r="F227" i="3"/>
  <c r="E227" i="3"/>
  <c r="D227" i="3"/>
  <c r="AG226" i="3"/>
  <c r="AF226" i="3"/>
  <c r="AE226" i="3"/>
  <c r="AD226" i="3"/>
  <c r="AC226" i="3"/>
  <c r="AB226" i="3"/>
  <c r="AA226" i="3"/>
  <c r="Z226" i="3"/>
  <c r="Y226" i="3"/>
  <c r="X226" i="3"/>
  <c r="W226" i="3"/>
  <c r="V226" i="3"/>
  <c r="U226" i="3"/>
  <c r="T226" i="3"/>
  <c r="S226" i="3"/>
  <c r="R226" i="3"/>
  <c r="P226" i="3"/>
  <c r="O226" i="3"/>
  <c r="N226" i="3"/>
  <c r="M226" i="3"/>
  <c r="L226" i="3"/>
  <c r="K226" i="3"/>
  <c r="J226" i="3"/>
  <c r="I226" i="3"/>
  <c r="H226" i="3"/>
  <c r="G226" i="3"/>
  <c r="F226" i="3"/>
  <c r="E226" i="3"/>
  <c r="D226" i="3"/>
  <c r="AG225" i="3"/>
  <c r="AF225" i="3"/>
  <c r="AE225" i="3"/>
  <c r="AD225" i="3"/>
  <c r="AC225" i="3"/>
  <c r="AB225" i="3"/>
  <c r="AA225" i="3"/>
  <c r="Z225" i="3"/>
  <c r="Y225" i="3"/>
  <c r="X225" i="3"/>
  <c r="W225" i="3"/>
  <c r="V225" i="3"/>
  <c r="U225" i="3"/>
  <c r="T225" i="3"/>
  <c r="S225" i="3"/>
  <c r="R225" i="3"/>
  <c r="P225" i="3"/>
  <c r="O225" i="3"/>
  <c r="N225" i="3"/>
  <c r="M225" i="3"/>
  <c r="L225" i="3"/>
  <c r="K225" i="3"/>
  <c r="J225" i="3"/>
  <c r="I225" i="3"/>
  <c r="H225" i="3"/>
  <c r="G225" i="3"/>
  <c r="F225" i="3"/>
  <c r="E225" i="3"/>
  <c r="D225" i="3"/>
  <c r="AG224" i="3"/>
  <c r="AF224" i="3"/>
  <c r="AE224" i="3"/>
  <c r="AD224" i="3"/>
  <c r="AC224" i="3"/>
  <c r="AB224" i="3"/>
  <c r="AA224" i="3"/>
  <c r="Z224" i="3"/>
  <c r="Y224" i="3"/>
  <c r="X224" i="3"/>
  <c r="W224" i="3"/>
  <c r="V224" i="3"/>
  <c r="U224" i="3"/>
  <c r="T224" i="3"/>
  <c r="S224" i="3"/>
  <c r="R224" i="3"/>
  <c r="P224" i="3"/>
  <c r="O224" i="3"/>
  <c r="N224" i="3"/>
  <c r="M224" i="3"/>
  <c r="L224" i="3"/>
  <c r="K224" i="3"/>
  <c r="J224" i="3"/>
  <c r="I224" i="3"/>
  <c r="H224" i="3"/>
  <c r="G224" i="3"/>
  <c r="F224" i="3"/>
  <c r="E224" i="3"/>
  <c r="D224" i="3"/>
  <c r="AG223" i="3"/>
  <c r="AF223" i="3"/>
  <c r="AE223" i="3"/>
  <c r="AD223" i="3"/>
  <c r="AC223" i="3"/>
  <c r="AB223" i="3"/>
  <c r="AA223" i="3"/>
  <c r="Z223" i="3"/>
  <c r="Y223" i="3"/>
  <c r="X223" i="3"/>
  <c r="W223" i="3"/>
  <c r="V223" i="3"/>
  <c r="U223" i="3"/>
  <c r="T223" i="3"/>
  <c r="S223" i="3"/>
  <c r="R223" i="3"/>
  <c r="P223" i="3"/>
  <c r="O223" i="3"/>
  <c r="N223" i="3"/>
  <c r="M223" i="3"/>
  <c r="L223" i="3"/>
  <c r="K223" i="3"/>
  <c r="J223" i="3"/>
  <c r="I223" i="3"/>
  <c r="H223" i="3"/>
  <c r="G223" i="3"/>
  <c r="F223" i="3"/>
  <c r="E223" i="3"/>
  <c r="D223" i="3"/>
  <c r="AG222" i="3"/>
  <c r="AF222" i="3"/>
  <c r="AE222" i="3"/>
  <c r="AD222" i="3"/>
  <c r="AC222" i="3"/>
  <c r="AB222" i="3"/>
  <c r="AA222" i="3"/>
  <c r="Z222" i="3"/>
  <c r="Y222" i="3"/>
  <c r="X222" i="3"/>
  <c r="W222" i="3"/>
  <c r="V222" i="3"/>
  <c r="U222" i="3"/>
  <c r="T222" i="3"/>
  <c r="S222" i="3"/>
  <c r="R222" i="3"/>
  <c r="P222" i="3"/>
  <c r="O222" i="3"/>
  <c r="N222" i="3"/>
  <c r="M222" i="3"/>
  <c r="L222" i="3"/>
  <c r="K222" i="3"/>
  <c r="J222" i="3"/>
  <c r="I222" i="3"/>
  <c r="H222" i="3"/>
  <c r="G222" i="3"/>
  <c r="F222" i="3"/>
  <c r="E222" i="3"/>
  <c r="D222" i="3"/>
  <c r="AG221" i="3"/>
  <c r="AF221" i="3"/>
  <c r="AE221" i="3"/>
  <c r="AD221" i="3"/>
  <c r="AC221" i="3"/>
  <c r="AB221" i="3"/>
  <c r="AA221" i="3"/>
  <c r="Z221" i="3"/>
  <c r="Y221" i="3"/>
  <c r="X221" i="3"/>
  <c r="W221" i="3"/>
  <c r="V221" i="3"/>
  <c r="U221" i="3"/>
  <c r="T221" i="3"/>
  <c r="S221" i="3"/>
  <c r="R221" i="3"/>
  <c r="P221" i="3"/>
  <c r="O221" i="3"/>
  <c r="N221" i="3"/>
  <c r="M221" i="3"/>
  <c r="L221" i="3"/>
  <c r="K221" i="3"/>
  <c r="J221" i="3"/>
  <c r="I221" i="3"/>
  <c r="H221" i="3"/>
  <c r="G221" i="3"/>
  <c r="F221" i="3"/>
  <c r="E221" i="3"/>
  <c r="D221" i="3"/>
  <c r="AG220" i="3"/>
  <c r="AF220" i="3"/>
  <c r="AE220" i="3"/>
  <c r="AD220" i="3"/>
  <c r="AC220" i="3"/>
  <c r="AB220" i="3"/>
  <c r="AA220" i="3"/>
  <c r="Z220" i="3"/>
  <c r="Y220" i="3"/>
  <c r="X220" i="3"/>
  <c r="W220" i="3"/>
  <c r="V220" i="3"/>
  <c r="U220" i="3"/>
  <c r="T220" i="3"/>
  <c r="S220" i="3"/>
  <c r="R220" i="3"/>
  <c r="P220" i="3"/>
  <c r="O220" i="3"/>
  <c r="N220" i="3"/>
  <c r="M220" i="3"/>
  <c r="L220" i="3"/>
  <c r="K220" i="3"/>
  <c r="J220" i="3"/>
  <c r="I220" i="3"/>
  <c r="H220" i="3"/>
  <c r="G220" i="3"/>
  <c r="F220" i="3"/>
  <c r="E220" i="3"/>
  <c r="D220" i="3"/>
  <c r="AG219" i="3"/>
  <c r="AF219" i="3"/>
  <c r="AE219" i="3"/>
  <c r="AD219" i="3"/>
  <c r="AC219" i="3"/>
  <c r="AB219" i="3"/>
  <c r="AA219" i="3"/>
  <c r="Z219" i="3"/>
  <c r="Y219" i="3"/>
  <c r="X219" i="3"/>
  <c r="W219" i="3"/>
  <c r="V219" i="3"/>
  <c r="U219" i="3"/>
  <c r="T219" i="3"/>
  <c r="S219" i="3"/>
  <c r="R219" i="3"/>
  <c r="P219" i="3"/>
  <c r="O219" i="3"/>
  <c r="N219" i="3"/>
  <c r="M219" i="3"/>
  <c r="L219" i="3"/>
  <c r="K219" i="3"/>
  <c r="J219" i="3"/>
  <c r="I219" i="3"/>
  <c r="H219" i="3"/>
  <c r="G219" i="3"/>
  <c r="F219" i="3"/>
  <c r="E219" i="3"/>
  <c r="D219" i="3"/>
  <c r="AG218" i="3"/>
  <c r="AF218" i="3"/>
  <c r="AE218" i="3"/>
  <c r="AD218" i="3"/>
  <c r="AC218" i="3"/>
  <c r="AB218" i="3"/>
  <c r="AA218" i="3"/>
  <c r="Z218" i="3"/>
  <c r="Y218" i="3"/>
  <c r="X218" i="3"/>
  <c r="W218" i="3"/>
  <c r="V218" i="3"/>
  <c r="U218" i="3"/>
  <c r="T218" i="3"/>
  <c r="S218" i="3"/>
  <c r="R218" i="3"/>
  <c r="P218" i="3"/>
  <c r="O218" i="3"/>
  <c r="N218" i="3"/>
  <c r="M218" i="3"/>
  <c r="L218" i="3"/>
  <c r="K218" i="3"/>
  <c r="J218" i="3"/>
  <c r="I218" i="3"/>
  <c r="H218" i="3"/>
  <c r="G218" i="3"/>
  <c r="F218" i="3"/>
  <c r="E218" i="3"/>
  <c r="D218" i="3"/>
  <c r="AG217" i="3"/>
  <c r="AF217" i="3"/>
  <c r="AE217" i="3"/>
  <c r="AD217" i="3"/>
  <c r="AC217" i="3"/>
  <c r="AB217" i="3"/>
  <c r="AA217" i="3"/>
  <c r="Z217" i="3"/>
  <c r="Y217" i="3"/>
  <c r="X217" i="3"/>
  <c r="W217" i="3"/>
  <c r="V217" i="3"/>
  <c r="U217" i="3"/>
  <c r="T217" i="3"/>
  <c r="S217" i="3"/>
  <c r="R217" i="3"/>
  <c r="P217" i="3"/>
  <c r="O217" i="3"/>
  <c r="N217" i="3"/>
  <c r="M217" i="3"/>
  <c r="L217" i="3"/>
  <c r="K217" i="3"/>
  <c r="J217" i="3"/>
  <c r="I217" i="3"/>
  <c r="H217" i="3"/>
  <c r="G217" i="3"/>
  <c r="F217" i="3"/>
  <c r="E217" i="3"/>
  <c r="D217" i="3"/>
  <c r="AG216" i="3"/>
  <c r="AF216" i="3"/>
  <c r="AE216" i="3"/>
  <c r="AD216" i="3"/>
  <c r="AC216" i="3"/>
  <c r="AB216" i="3"/>
  <c r="AA216" i="3"/>
  <c r="Z216" i="3"/>
  <c r="Y216" i="3"/>
  <c r="X216" i="3"/>
  <c r="W216" i="3"/>
  <c r="V216" i="3"/>
  <c r="U216" i="3"/>
  <c r="T216" i="3"/>
  <c r="S216" i="3"/>
  <c r="R216" i="3"/>
  <c r="P216" i="3"/>
  <c r="O216" i="3"/>
  <c r="N216" i="3"/>
  <c r="M216" i="3"/>
  <c r="L216" i="3"/>
  <c r="K216" i="3"/>
  <c r="J216" i="3"/>
  <c r="I216" i="3"/>
  <c r="H216" i="3"/>
  <c r="G216" i="3"/>
  <c r="F216" i="3"/>
  <c r="E216" i="3"/>
  <c r="D216" i="3"/>
  <c r="AG215" i="3"/>
  <c r="AF215" i="3"/>
  <c r="AE215" i="3"/>
  <c r="AD215" i="3"/>
  <c r="AC215" i="3"/>
  <c r="AB215" i="3"/>
  <c r="AA215" i="3"/>
  <c r="Z215" i="3"/>
  <c r="Y215" i="3"/>
  <c r="X215" i="3"/>
  <c r="W215" i="3"/>
  <c r="V215" i="3"/>
  <c r="U215" i="3"/>
  <c r="T215" i="3"/>
  <c r="S215" i="3"/>
  <c r="R215" i="3"/>
  <c r="P215" i="3"/>
  <c r="O215" i="3"/>
  <c r="N215" i="3"/>
  <c r="M215" i="3"/>
  <c r="L215" i="3"/>
  <c r="K215" i="3"/>
  <c r="J215" i="3"/>
  <c r="I215" i="3"/>
  <c r="H215" i="3"/>
  <c r="G215" i="3"/>
  <c r="F215" i="3"/>
  <c r="E215" i="3"/>
  <c r="D215" i="3"/>
  <c r="AG214" i="3"/>
  <c r="AF214" i="3"/>
  <c r="AE214" i="3"/>
  <c r="AD214" i="3"/>
  <c r="AC214" i="3"/>
  <c r="AB214" i="3"/>
  <c r="AA214" i="3"/>
  <c r="Z214" i="3"/>
  <c r="Y214" i="3"/>
  <c r="X214" i="3"/>
  <c r="W214" i="3"/>
  <c r="V214" i="3"/>
  <c r="U214" i="3"/>
  <c r="T214" i="3"/>
  <c r="S214" i="3"/>
  <c r="R214" i="3"/>
  <c r="P214" i="3"/>
  <c r="O214" i="3"/>
  <c r="N214" i="3"/>
  <c r="M214" i="3"/>
  <c r="L214" i="3"/>
  <c r="K214" i="3"/>
  <c r="J214" i="3"/>
  <c r="I214" i="3"/>
  <c r="H214" i="3"/>
  <c r="G214" i="3"/>
  <c r="F214" i="3"/>
  <c r="E214" i="3"/>
  <c r="D214" i="3"/>
  <c r="AG213" i="3"/>
  <c r="AF213" i="3"/>
  <c r="AE213" i="3"/>
  <c r="AD213" i="3"/>
  <c r="AC213" i="3"/>
  <c r="AB213" i="3"/>
  <c r="AA213" i="3"/>
  <c r="Z213" i="3"/>
  <c r="Y213" i="3"/>
  <c r="X213" i="3"/>
  <c r="W213" i="3"/>
  <c r="V213" i="3"/>
  <c r="U213" i="3"/>
  <c r="T213" i="3"/>
  <c r="S213" i="3"/>
  <c r="R213" i="3"/>
  <c r="P213" i="3"/>
  <c r="O213" i="3"/>
  <c r="N213" i="3"/>
  <c r="M213" i="3"/>
  <c r="L213" i="3"/>
  <c r="K213" i="3"/>
  <c r="J213" i="3"/>
  <c r="I213" i="3"/>
  <c r="H213" i="3"/>
  <c r="G213" i="3"/>
  <c r="F213" i="3"/>
  <c r="E213" i="3"/>
  <c r="D213" i="3"/>
  <c r="AG212" i="3"/>
  <c r="AF212" i="3"/>
  <c r="AE212" i="3"/>
  <c r="AD212" i="3"/>
  <c r="AC212" i="3"/>
  <c r="AB212" i="3"/>
  <c r="AA212" i="3"/>
  <c r="Z212" i="3"/>
  <c r="Y212" i="3"/>
  <c r="X212" i="3"/>
  <c r="W212" i="3"/>
  <c r="V212" i="3"/>
  <c r="U212" i="3"/>
  <c r="T212" i="3"/>
  <c r="S212" i="3"/>
  <c r="R212" i="3"/>
  <c r="P212" i="3"/>
  <c r="O212" i="3"/>
  <c r="N212" i="3"/>
  <c r="M212" i="3"/>
  <c r="L212" i="3"/>
  <c r="K212" i="3"/>
  <c r="J212" i="3"/>
  <c r="I212" i="3"/>
  <c r="H212" i="3"/>
  <c r="G212" i="3"/>
  <c r="F212" i="3"/>
  <c r="E212" i="3"/>
  <c r="D212" i="3"/>
  <c r="AG211" i="3"/>
  <c r="AF211" i="3"/>
  <c r="AE211" i="3"/>
  <c r="AD211" i="3"/>
  <c r="AC211" i="3"/>
  <c r="AB211" i="3"/>
  <c r="AA211" i="3"/>
  <c r="Z211" i="3"/>
  <c r="Y211" i="3"/>
  <c r="X211" i="3"/>
  <c r="W211" i="3"/>
  <c r="V211" i="3"/>
  <c r="U211" i="3"/>
  <c r="T211" i="3"/>
  <c r="S211" i="3"/>
  <c r="R211" i="3"/>
  <c r="P211" i="3"/>
  <c r="O211" i="3"/>
  <c r="N211" i="3"/>
  <c r="M211" i="3"/>
  <c r="L211" i="3"/>
  <c r="K211" i="3"/>
  <c r="J211" i="3"/>
  <c r="I211" i="3"/>
  <c r="H211" i="3"/>
  <c r="G211" i="3"/>
  <c r="F211" i="3"/>
  <c r="E211" i="3"/>
  <c r="D211" i="3"/>
  <c r="AG210" i="3"/>
  <c r="AF210" i="3"/>
  <c r="AE210" i="3"/>
  <c r="AD210" i="3"/>
  <c r="AC210" i="3"/>
  <c r="AB210" i="3"/>
  <c r="AA210" i="3"/>
  <c r="Z210" i="3"/>
  <c r="Y210" i="3"/>
  <c r="X210" i="3"/>
  <c r="W210" i="3"/>
  <c r="V210" i="3"/>
  <c r="U210" i="3"/>
  <c r="T210" i="3"/>
  <c r="S210" i="3"/>
  <c r="R210" i="3"/>
  <c r="P210" i="3"/>
  <c r="O210" i="3"/>
  <c r="N210" i="3"/>
  <c r="M210" i="3"/>
  <c r="L210" i="3"/>
  <c r="K210" i="3"/>
  <c r="J210" i="3"/>
  <c r="I210" i="3"/>
  <c r="H210" i="3"/>
  <c r="G210" i="3"/>
  <c r="F210" i="3"/>
  <c r="E210" i="3"/>
  <c r="D210" i="3"/>
  <c r="AG209" i="3"/>
  <c r="AF209" i="3"/>
  <c r="AE209" i="3"/>
  <c r="AD209" i="3"/>
  <c r="AC209" i="3"/>
  <c r="AB209" i="3"/>
  <c r="AA209" i="3"/>
  <c r="Z209" i="3"/>
  <c r="Y209" i="3"/>
  <c r="X209" i="3"/>
  <c r="W209" i="3"/>
  <c r="V209" i="3"/>
  <c r="U209" i="3"/>
  <c r="T209" i="3"/>
  <c r="S209" i="3"/>
  <c r="R209" i="3"/>
  <c r="P209" i="3"/>
  <c r="O209" i="3"/>
  <c r="N209" i="3"/>
  <c r="M209" i="3"/>
  <c r="L209" i="3"/>
  <c r="K209" i="3"/>
  <c r="J209" i="3"/>
  <c r="I209" i="3"/>
  <c r="H209" i="3"/>
  <c r="G209" i="3"/>
  <c r="F209" i="3"/>
  <c r="E209" i="3"/>
  <c r="D209" i="3"/>
  <c r="AG208" i="3"/>
  <c r="AF208" i="3"/>
  <c r="AE208" i="3"/>
  <c r="AD208" i="3"/>
  <c r="AC208" i="3"/>
  <c r="AB208" i="3"/>
  <c r="AA208" i="3"/>
  <c r="Z208" i="3"/>
  <c r="Y208" i="3"/>
  <c r="X208" i="3"/>
  <c r="W208" i="3"/>
  <c r="V208" i="3"/>
  <c r="U208" i="3"/>
  <c r="T208" i="3"/>
  <c r="S208" i="3"/>
  <c r="R208" i="3"/>
  <c r="P208" i="3"/>
  <c r="O208" i="3"/>
  <c r="N208" i="3"/>
  <c r="M208" i="3"/>
  <c r="L208" i="3"/>
  <c r="K208" i="3"/>
  <c r="J208" i="3"/>
  <c r="I208" i="3"/>
  <c r="H208" i="3"/>
  <c r="G208" i="3"/>
  <c r="F208" i="3"/>
  <c r="E208" i="3"/>
  <c r="D208" i="3"/>
  <c r="AG207" i="3"/>
  <c r="AF207" i="3"/>
  <c r="AE207" i="3"/>
  <c r="AD207" i="3"/>
  <c r="AC207" i="3"/>
  <c r="AB207" i="3"/>
  <c r="AA207" i="3"/>
  <c r="Z207" i="3"/>
  <c r="Y207" i="3"/>
  <c r="X207" i="3"/>
  <c r="W207" i="3"/>
  <c r="V207" i="3"/>
  <c r="U207" i="3"/>
  <c r="T207" i="3"/>
  <c r="S207" i="3"/>
  <c r="R207" i="3"/>
  <c r="P207" i="3"/>
  <c r="O207" i="3"/>
  <c r="N207" i="3"/>
  <c r="M207" i="3"/>
  <c r="L207" i="3"/>
  <c r="K207" i="3"/>
  <c r="J207" i="3"/>
  <c r="I207" i="3"/>
  <c r="H207" i="3"/>
  <c r="G207" i="3"/>
  <c r="F207" i="3"/>
  <c r="E207" i="3"/>
  <c r="D207" i="3"/>
  <c r="AG206" i="3"/>
  <c r="AF206" i="3"/>
  <c r="AE206" i="3"/>
  <c r="AD206" i="3"/>
  <c r="AC206" i="3"/>
  <c r="AB206" i="3"/>
  <c r="AA206" i="3"/>
  <c r="Z206" i="3"/>
  <c r="Y206" i="3"/>
  <c r="X206" i="3"/>
  <c r="W206" i="3"/>
  <c r="V206" i="3"/>
  <c r="U206" i="3"/>
  <c r="T206" i="3"/>
  <c r="S206" i="3"/>
  <c r="R206" i="3"/>
  <c r="P206" i="3"/>
  <c r="O206" i="3"/>
  <c r="N206" i="3"/>
  <c r="M206" i="3"/>
  <c r="L206" i="3"/>
  <c r="K206" i="3"/>
  <c r="J206" i="3"/>
  <c r="I206" i="3"/>
  <c r="H206" i="3"/>
  <c r="G206" i="3"/>
  <c r="F206" i="3"/>
  <c r="E206" i="3"/>
  <c r="D206" i="3"/>
  <c r="AG205" i="3"/>
  <c r="AF205" i="3"/>
  <c r="AE205" i="3"/>
  <c r="AD205" i="3"/>
  <c r="AC205" i="3"/>
  <c r="AB205" i="3"/>
  <c r="AA205" i="3"/>
  <c r="Z205" i="3"/>
  <c r="Y205" i="3"/>
  <c r="X205" i="3"/>
  <c r="W205" i="3"/>
  <c r="V205" i="3"/>
  <c r="U205" i="3"/>
  <c r="T205" i="3"/>
  <c r="S205" i="3"/>
  <c r="R205" i="3"/>
  <c r="P205" i="3"/>
  <c r="O205" i="3"/>
  <c r="N205" i="3"/>
  <c r="M205" i="3"/>
  <c r="L205" i="3"/>
  <c r="K205" i="3"/>
  <c r="J205" i="3"/>
  <c r="I205" i="3"/>
  <c r="H205" i="3"/>
  <c r="G205" i="3"/>
  <c r="F205" i="3"/>
  <c r="E205" i="3"/>
  <c r="D205" i="3"/>
  <c r="AG204" i="3"/>
  <c r="AF204" i="3"/>
  <c r="AE204" i="3"/>
  <c r="AD204" i="3"/>
  <c r="AC204" i="3"/>
  <c r="AB204" i="3"/>
  <c r="AA204" i="3"/>
  <c r="Z204" i="3"/>
  <c r="Y204" i="3"/>
  <c r="X204" i="3"/>
  <c r="W204" i="3"/>
  <c r="V204" i="3"/>
  <c r="U204" i="3"/>
  <c r="T204" i="3"/>
  <c r="S204" i="3"/>
  <c r="R204" i="3"/>
  <c r="P204" i="3"/>
  <c r="O204" i="3"/>
  <c r="N204" i="3"/>
  <c r="M204" i="3"/>
  <c r="L204" i="3"/>
  <c r="K204" i="3"/>
  <c r="J204" i="3"/>
  <c r="I204" i="3"/>
  <c r="H204" i="3"/>
  <c r="G204" i="3"/>
  <c r="F204" i="3"/>
  <c r="E204" i="3"/>
  <c r="D204" i="3"/>
  <c r="AG203" i="3"/>
  <c r="AF203" i="3"/>
  <c r="AE203" i="3"/>
  <c r="AD203" i="3"/>
  <c r="AC203" i="3"/>
  <c r="AB203" i="3"/>
  <c r="AA203" i="3"/>
  <c r="Z203" i="3"/>
  <c r="Y203" i="3"/>
  <c r="X203" i="3"/>
  <c r="W203" i="3"/>
  <c r="V203" i="3"/>
  <c r="U203" i="3"/>
  <c r="T203" i="3"/>
  <c r="S203" i="3"/>
  <c r="R203" i="3"/>
  <c r="P203" i="3"/>
  <c r="O203" i="3"/>
  <c r="N203" i="3"/>
  <c r="M203" i="3"/>
  <c r="L203" i="3"/>
  <c r="K203" i="3"/>
  <c r="J203" i="3"/>
  <c r="I203" i="3"/>
  <c r="H203" i="3"/>
  <c r="G203" i="3"/>
  <c r="F203" i="3"/>
  <c r="E203" i="3"/>
  <c r="D203" i="3"/>
  <c r="AG202" i="3"/>
  <c r="AF202" i="3"/>
  <c r="AE202" i="3"/>
  <c r="AD202" i="3"/>
  <c r="AC202" i="3"/>
  <c r="AB202" i="3"/>
  <c r="AA202" i="3"/>
  <c r="Z202" i="3"/>
  <c r="Y202" i="3"/>
  <c r="X202" i="3"/>
  <c r="W202" i="3"/>
  <c r="V202" i="3"/>
  <c r="U202" i="3"/>
  <c r="T202" i="3"/>
  <c r="S202" i="3"/>
  <c r="R202" i="3"/>
  <c r="P202" i="3"/>
  <c r="O202" i="3"/>
  <c r="N202" i="3"/>
  <c r="M202" i="3"/>
  <c r="L202" i="3"/>
  <c r="K202" i="3"/>
  <c r="J202" i="3"/>
  <c r="I202" i="3"/>
  <c r="H202" i="3"/>
  <c r="G202" i="3"/>
  <c r="F202" i="3"/>
  <c r="E202" i="3"/>
  <c r="D202" i="3"/>
  <c r="AG201" i="3"/>
  <c r="AF201" i="3"/>
  <c r="AE201" i="3"/>
  <c r="AD201" i="3"/>
  <c r="AC201" i="3"/>
  <c r="AB201" i="3"/>
  <c r="AA201" i="3"/>
  <c r="Z201" i="3"/>
  <c r="Y201" i="3"/>
  <c r="X201" i="3"/>
  <c r="W201" i="3"/>
  <c r="V201" i="3"/>
  <c r="U201" i="3"/>
  <c r="T201" i="3"/>
  <c r="S201" i="3"/>
  <c r="R201" i="3"/>
  <c r="P201" i="3"/>
  <c r="O201" i="3"/>
  <c r="N201" i="3"/>
  <c r="M201" i="3"/>
  <c r="L201" i="3"/>
  <c r="K201" i="3"/>
  <c r="J201" i="3"/>
  <c r="I201" i="3"/>
  <c r="H201" i="3"/>
  <c r="G201" i="3"/>
  <c r="F201" i="3"/>
  <c r="E201" i="3"/>
  <c r="D201" i="3"/>
  <c r="AG200" i="3"/>
  <c r="AF200" i="3"/>
  <c r="AE200" i="3"/>
  <c r="AD200" i="3"/>
  <c r="AC200" i="3"/>
  <c r="AB200" i="3"/>
  <c r="AA200" i="3"/>
  <c r="Z200" i="3"/>
  <c r="Y200" i="3"/>
  <c r="X200" i="3"/>
  <c r="W200" i="3"/>
  <c r="V200" i="3"/>
  <c r="U200" i="3"/>
  <c r="T200" i="3"/>
  <c r="S200" i="3"/>
  <c r="R200" i="3"/>
  <c r="P200" i="3"/>
  <c r="O200" i="3"/>
  <c r="N200" i="3"/>
  <c r="M200" i="3"/>
  <c r="L200" i="3"/>
  <c r="K200" i="3"/>
  <c r="J200" i="3"/>
  <c r="I200" i="3"/>
  <c r="H200" i="3"/>
  <c r="G200" i="3"/>
  <c r="F200" i="3"/>
  <c r="E200" i="3"/>
  <c r="D200" i="3"/>
  <c r="AG199" i="3"/>
  <c r="AF199" i="3"/>
  <c r="AE199" i="3"/>
  <c r="AD199" i="3"/>
  <c r="AC199" i="3"/>
  <c r="AB199" i="3"/>
  <c r="AA199" i="3"/>
  <c r="Z199" i="3"/>
  <c r="Y199" i="3"/>
  <c r="X199" i="3"/>
  <c r="W199" i="3"/>
  <c r="V199" i="3"/>
  <c r="U199" i="3"/>
  <c r="T199" i="3"/>
  <c r="S199" i="3"/>
  <c r="R199" i="3"/>
  <c r="P199" i="3"/>
  <c r="O199" i="3"/>
  <c r="N199" i="3"/>
  <c r="M199" i="3"/>
  <c r="L199" i="3"/>
  <c r="K199" i="3"/>
  <c r="J199" i="3"/>
  <c r="I199" i="3"/>
  <c r="H199" i="3"/>
  <c r="G199" i="3"/>
  <c r="F199" i="3"/>
  <c r="E199" i="3"/>
  <c r="D199" i="3"/>
  <c r="AG198" i="3"/>
  <c r="AF198" i="3"/>
  <c r="AE198" i="3"/>
  <c r="AD198" i="3"/>
  <c r="AC198" i="3"/>
  <c r="AB198" i="3"/>
  <c r="AA198" i="3"/>
  <c r="Z198" i="3"/>
  <c r="Y198" i="3"/>
  <c r="X198" i="3"/>
  <c r="W198" i="3"/>
  <c r="V198" i="3"/>
  <c r="U198" i="3"/>
  <c r="T198" i="3"/>
  <c r="S198" i="3"/>
  <c r="R198" i="3"/>
  <c r="P198" i="3"/>
  <c r="O198" i="3"/>
  <c r="N198" i="3"/>
  <c r="M198" i="3"/>
  <c r="L198" i="3"/>
  <c r="K198" i="3"/>
  <c r="J198" i="3"/>
  <c r="I198" i="3"/>
  <c r="H198" i="3"/>
  <c r="G198" i="3"/>
  <c r="F198" i="3"/>
  <c r="E198" i="3"/>
  <c r="D198" i="3"/>
  <c r="AG197" i="3"/>
  <c r="AF197" i="3"/>
  <c r="AE197" i="3"/>
  <c r="AD197" i="3"/>
  <c r="AC197" i="3"/>
  <c r="AB197" i="3"/>
  <c r="AA197" i="3"/>
  <c r="Z197" i="3"/>
  <c r="Y197" i="3"/>
  <c r="X197" i="3"/>
  <c r="W197" i="3"/>
  <c r="V197" i="3"/>
  <c r="U197" i="3"/>
  <c r="T197" i="3"/>
  <c r="S197" i="3"/>
  <c r="R197" i="3"/>
  <c r="P197" i="3"/>
  <c r="O197" i="3"/>
  <c r="N197" i="3"/>
  <c r="M197" i="3"/>
  <c r="L197" i="3"/>
  <c r="K197" i="3"/>
  <c r="J197" i="3"/>
  <c r="I197" i="3"/>
  <c r="H197" i="3"/>
  <c r="G197" i="3"/>
  <c r="F197" i="3"/>
  <c r="E197" i="3"/>
  <c r="D197" i="3"/>
  <c r="AG196" i="3"/>
  <c r="AF196" i="3"/>
  <c r="AE196" i="3"/>
  <c r="AD196" i="3"/>
  <c r="AC196" i="3"/>
  <c r="AB196" i="3"/>
  <c r="AA196" i="3"/>
  <c r="Z196" i="3"/>
  <c r="Y196" i="3"/>
  <c r="X196" i="3"/>
  <c r="W196" i="3"/>
  <c r="V196" i="3"/>
  <c r="U196" i="3"/>
  <c r="T196" i="3"/>
  <c r="S196" i="3"/>
  <c r="R196" i="3"/>
  <c r="P196" i="3"/>
  <c r="O196" i="3"/>
  <c r="N196" i="3"/>
  <c r="M196" i="3"/>
  <c r="L196" i="3"/>
  <c r="K196" i="3"/>
  <c r="J196" i="3"/>
  <c r="I196" i="3"/>
  <c r="H196" i="3"/>
  <c r="G196" i="3"/>
  <c r="F196" i="3"/>
  <c r="E196" i="3"/>
  <c r="D196" i="3"/>
  <c r="AG195" i="3"/>
  <c r="AF195" i="3"/>
  <c r="AE195" i="3"/>
  <c r="AD195" i="3"/>
  <c r="AC195" i="3"/>
  <c r="AB195" i="3"/>
  <c r="AA195" i="3"/>
  <c r="Z195" i="3"/>
  <c r="Y195" i="3"/>
  <c r="X195" i="3"/>
  <c r="W195" i="3"/>
  <c r="V195" i="3"/>
  <c r="U195" i="3"/>
  <c r="T195" i="3"/>
  <c r="S195" i="3"/>
  <c r="R195" i="3"/>
  <c r="P195" i="3"/>
  <c r="O195" i="3"/>
  <c r="N195" i="3"/>
  <c r="M195" i="3"/>
  <c r="L195" i="3"/>
  <c r="K195" i="3"/>
  <c r="J195" i="3"/>
  <c r="I195" i="3"/>
  <c r="H195" i="3"/>
  <c r="G195" i="3"/>
  <c r="F195" i="3"/>
  <c r="E195" i="3"/>
  <c r="D195" i="3"/>
  <c r="AG194" i="3"/>
  <c r="AF194" i="3"/>
  <c r="AE194" i="3"/>
  <c r="AD194" i="3"/>
  <c r="AC194" i="3"/>
  <c r="AB194" i="3"/>
  <c r="AA194" i="3"/>
  <c r="Z194" i="3"/>
  <c r="Y194" i="3"/>
  <c r="X194" i="3"/>
  <c r="W194" i="3"/>
  <c r="V194" i="3"/>
  <c r="U194" i="3"/>
  <c r="T194" i="3"/>
  <c r="S194" i="3"/>
  <c r="R194" i="3"/>
  <c r="P194" i="3"/>
  <c r="O194" i="3"/>
  <c r="N194" i="3"/>
  <c r="M194" i="3"/>
  <c r="L194" i="3"/>
  <c r="K194" i="3"/>
  <c r="J194" i="3"/>
  <c r="I194" i="3"/>
  <c r="H194" i="3"/>
  <c r="G194" i="3"/>
  <c r="F194" i="3"/>
  <c r="E194" i="3"/>
  <c r="D194" i="3"/>
  <c r="AG193" i="3"/>
  <c r="AF193" i="3"/>
  <c r="AE193" i="3"/>
  <c r="AD193" i="3"/>
  <c r="AC193" i="3"/>
  <c r="AB193" i="3"/>
  <c r="AA193" i="3"/>
  <c r="Z193" i="3"/>
  <c r="Y193" i="3"/>
  <c r="X193" i="3"/>
  <c r="W193" i="3"/>
  <c r="V193" i="3"/>
  <c r="U193" i="3"/>
  <c r="T193" i="3"/>
  <c r="S193" i="3"/>
  <c r="R193" i="3"/>
  <c r="P193" i="3"/>
  <c r="O193" i="3"/>
  <c r="N193" i="3"/>
  <c r="M193" i="3"/>
  <c r="L193" i="3"/>
  <c r="K193" i="3"/>
  <c r="J193" i="3"/>
  <c r="I193" i="3"/>
  <c r="H193" i="3"/>
  <c r="G193" i="3"/>
  <c r="F193" i="3"/>
  <c r="E193" i="3"/>
  <c r="D193" i="3"/>
  <c r="AG192" i="3"/>
  <c r="AF192" i="3"/>
  <c r="AE192" i="3"/>
  <c r="AD192" i="3"/>
  <c r="AC192" i="3"/>
  <c r="AB192" i="3"/>
  <c r="AA192" i="3"/>
  <c r="Z192" i="3"/>
  <c r="Y192" i="3"/>
  <c r="X192" i="3"/>
  <c r="W192" i="3"/>
  <c r="V192" i="3"/>
  <c r="U192" i="3"/>
  <c r="T192" i="3"/>
  <c r="S192" i="3"/>
  <c r="R192" i="3"/>
  <c r="P192" i="3"/>
  <c r="O192" i="3"/>
  <c r="N192" i="3"/>
  <c r="M192" i="3"/>
  <c r="L192" i="3"/>
  <c r="K192" i="3"/>
  <c r="J192" i="3"/>
  <c r="I192" i="3"/>
  <c r="H192" i="3"/>
  <c r="G192" i="3"/>
  <c r="F192" i="3"/>
  <c r="E192" i="3"/>
  <c r="D192" i="3"/>
  <c r="AG191" i="3"/>
  <c r="AF191" i="3"/>
  <c r="AE191" i="3"/>
  <c r="AD191" i="3"/>
  <c r="AC191" i="3"/>
  <c r="AB191" i="3"/>
  <c r="AA191" i="3"/>
  <c r="Z191" i="3"/>
  <c r="Y191" i="3"/>
  <c r="X191" i="3"/>
  <c r="W191" i="3"/>
  <c r="V191" i="3"/>
  <c r="U191" i="3"/>
  <c r="T191" i="3"/>
  <c r="S191" i="3"/>
  <c r="R191" i="3"/>
  <c r="P191" i="3"/>
  <c r="O191" i="3"/>
  <c r="N191" i="3"/>
  <c r="M191" i="3"/>
  <c r="L191" i="3"/>
  <c r="K191" i="3"/>
  <c r="J191" i="3"/>
  <c r="I191" i="3"/>
  <c r="H191" i="3"/>
  <c r="G191" i="3"/>
  <c r="F191" i="3"/>
  <c r="E191" i="3"/>
  <c r="D191" i="3"/>
  <c r="AG190" i="3"/>
  <c r="AF190" i="3"/>
  <c r="AE190" i="3"/>
  <c r="AD190" i="3"/>
  <c r="AC190" i="3"/>
  <c r="AB190" i="3"/>
  <c r="AA190" i="3"/>
  <c r="Z190" i="3"/>
  <c r="Y190" i="3"/>
  <c r="X190" i="3"/>
  <c r="W190" i="3"/>
  <c r="V190" i="3"/>
  <c r="U190" i="3"/>
  <c r="T190" i="3"/>
  <c r="S190" i="3"/>
  <c r="R190" i="3"/>
  <c r="P190" i="3"/>
  <c r="O190" i="3"/>
  <c r="N190" i="3"/>
  <c r="M190" i="3"/>
  <c r="L190" i="3"/>
  <c r="K190" i="3"/>
  <c r="J190" i="3"/>
  <c r="I190" i="3"/>
  <c r="H190" i="3"/>
  <c r="G190" i="3"/>
  <c r="F190" i="3"/>
  <c r="E190" i="3"/>
  <c r="D190" i="3"/>
  <c r="AG189" i="3"/>
  <c r="AF189" i="3"/>
  <c r="AE189" i="3"/>
  <c r="AD189" i="3"/>
  <c r="AC189" i="3"/>
  <c r="AB189" i="3"/>
  <c r="AA189" i="3"/>
  <c r="Z189" i="3"/>
  <c r="Y189" i="3"/>
  <c r="X189" i="3"/>
  <c r="W189" i="3"/>
  <c r="V189" i="3"/>
  <c r="U189" i="3"/>
  <c r="T189" i="3"/>
  <c r="S189" i="3"/>
  <c r="R189" i="3"/>
  <c r="P189" i="3"/>
  <c r="O189" i="3"/>
  <c r="N189" i="3"/>
  <c r="M189" i="3"/>
  <c r="L189" i="3"/>
  <c r="K189" i="3"/>
  <c r="J189" i="3"/>
  <c r="I189" i="3"/>
  <c r="H189" i="3"/>
  <c r="G189" i="3"/>
  <c r="F189" i="3"/>
  <c r="E189" i="3"/>
  <c r="D189" i="3"/>
  <c r="AG188" i="3"/>
  <c r="AF188" i="3"/>
  <c r="AE188" i="3"/>
  <c r="AD188" i="3"/>
  <c r="AC188" i="3"/>
  <c r="AB188" i="3"/>
  <c r="AA188" i="3"/>
  <c r="Z188" i="3"/>
  <c r="Y188" i="3"/>
  <c r="X188" i="3"/>
  <c r="W188" i="3"/>
  <c r="V188" i="3"/>
  <c r="U188" i="3"/>
  <c r="T188" i="3"/>
  <c r="S188" i="3"/>
  <c r="R188" i="3"/>
  <c r="P188" i="3"/>
  <c r="O188" i="3"/>
  <c r="N188" i="3"/>
  <c r="M188" i="3"/>
  <c r="L188" i="3"/>
  <c r="K188" i="3"/>
  <c r="J188" i="3"/>
  <c r="I188" i="3"/>
  <c r="H188" i="3"/>
  <c r="G188" i="3"/>
  <c r="F188" i="3"/>
  <c r="E188" i="3"/>
  <c r="D188" i="3"/>
  <c r="AG187" i="3"/>
  <c r="AF187" i="3"/>
  <c r="AE187" i="3"/>
  <c r="AD187" i="3"/>
  <c r="AC187" i="3"/>
  <c r="AB187" i="3"/>
  <c r="AA187" i="3"/>
  <c r="Z187" i="3"/>
  <c r="Y187" i="3"/>
  <c r="X187" i="3"/>
  <c r="W187" i="3"/>
  <c r="V187" i="3"/>
  <c r="U187" i="3"/>
  <c r="T187" i="3"/>
  <c r="S187" i="3"/>
  <c r="R187" i="3"/>
  <c r="P187" i="3"/>
  <c r="O187" i="3"/>
  <c r="N187" i="3"/>
  <c r="M187" i="3"/>
  <c r="L187" i="3"/>
  <c r="K187" i="3"/>
  <c r="J187" i="3"/>
  <c r="I187" i="3"/>
  <c r="H187" i="3"/>
  <c r="G187" i="3"/>
  <c r="F187" i="3"/>
  <c r="E187" i="3"/>
  <c r="D187" i="3"/>
  <c r="AG186" i="3"/>
  <c r="AF186" i="3"/>
  <c r="AE186" i="3"/>
  <c r="AD186" i="3"/>
  <c r="AC186" i="3"/>
  <c r="AB186" i="3"/>
  <c r="AA186" i="3"/>
  <c r="Z186" i="3"/>
  <c r="Y186" i="3"/>
  <c r="X186" i="3"/>
  <c r="W186" i="3"/>
  <c r="V186" i="3"/>
  <c r="U186" i="3"/>
  <c r="T186" i="3"/>
  <c r="S186" i="3"/>
  <c r="R186" i="3"/>
  <c r="P186" i="3"/>
  <c r="O186" i="3"/>
  <c r="N186" i="3"/>
  <c r="M186" i="3"/>
  <c r="L186" i="3"/>
  <c r="K186" i="3"/>
  <c r="J186" i="3"/>
  <c r="I186" i="3"/>
  <c r="H186" i="3"/>
  <c r="G186" i="3"/>
  <c r="F186" i="3"/>
  <c r="E186" i="3"/>
  <c r="D186" i="3"/>
  <c r="AG185" i="3"/>
  <c r="AF185" i="3"/>
  <c r="AE185" i="3"/>
  <c r="AD185" i="3"/>
  <c r="AC185" i="3"/>
  <c r="AB185" i="3"/>
  <c r="AA185" i="3"/>
  <c r="Z185" i="3"/>
  <c r="Y185" i="3"/>
  <c r="X185" i="3"/>
  <c r="W185" i="3"/>
  <c r="V185" i="3"/>
  <c r="U185" i="3"/>
  <c r="T185" i="3"/>
  <c r="S185" i="3"/>
  <c r="R185" i="3"/>
  <c r="P185" i="3"/>
  <c r="O185" i="3"/>
  <c r="N185" i="3"/>
  <c r="M185" i="3"/>
  <c r="L185" i="3"/>
  <c r="K185" i="3"/>
  <c r="J185" i="3"/>
  <c r="I185" i="3"/>
  <c r="H185" i="3"/>
  <c r="G185" i="3"/>
  <c r="F185" i="3"/>
  <c r="E185" i="3"/>
  <c r="D185" i="3"/>
  <c r="AG184" i="3"/>
  <c r="AF184" i="3"/>
  <c r="AE184" i="3"/>
  <c r="AD184" i="3"/>
  <c r="AC184" i="3"/>
  <c r="AB184" i="3"/>
  <c r="AA184" i="3"/>
  <c r="Z184" i="3"/>
  <c r="Y184" i="3"/>
  <c r="X184" i="3"/>
  <c r="W184" i="3"/>
  <c r="V184" i="3"/>
  <c r="U184" i="3"/>
  <c r="T184" i="3"/>
  <c r="S184" i="3"/>
  <c r="R184" i="3"/>
  <c r="P184" i="3"/>
  <c r="O184" i="3"/>
  <c r="N184" i="3"/>
  <c r="M184" i="3"/>
  <c r="L184" i="3"/>
  <c r="K184" i="3"/>
  <c r="J184" i="3"/>
  <c r="I184" i="3"/>
  <c r="H184" i="3"/>
  <c r="G184" i="3"/>
  <c r="F184" i="3"/>
  <c r="E184" i="3"/>
  <c r="D184" i="3"/>
  <c r="AG183" i="3"/>
  <c r="AF183" i="3"/>
  <c r="AE183" i="3"/>
  <c r="AD183" i="3"/>
  <c r="AC183" i="3"/>
  <c r="AB183" i="3"/>
  <c r="AA183" i="3"/>
  <c r="Z183" i="3"/>
  <c r="Y183" i="3"/>
  <c r="X183" i="3"/>
  <c r="W183" i="3"/>
  <c r="V183" i="3"/>
  <c r="U183" i="3"/>
  <c r="T183" i="3"/>
  <c r="S183" i="3"/>
  <c r="R183" i="3"/>
  <c r="P183" i="3"/>
  <c r="O183" i="3"/>
  <c r="N183" i="3"/>
  <c r="M183" i="3"/>
  <c r="L183" i="3"/>
  <c r="K183" i="3"/>
  <c r="J183" i="3"/>
  <c r="I183" i="3"/>
  <c r="H183" i="3"/>
  <c r="G183" i="3"/>
  <c r="F183" i="3"/>
  <c r="E183" i="3"/>
  <c r="D183" i="3"/>
  <c r="AG182" i="3"/>
  <c r="AF182" i="3"/>
  <c r="AE182" i="3"/>
  <c r="AD182" i="3"/>
  <c r="AC182" i="3"/>
  <c r="AB182" i="3"/>
  <c r="AA182" i="3"/>
  <c r="Z182" i="3"/>
  <c r="Y182" i="3"/>
  <c r="X182" i="3"/>
  <c r="W182" i="3"/>
  <c r="V182" i="3"/>
  <c r="U182" i="3"/>
  <c r="T182" i="3"/>
  <c r="S182" i="3"/>
  <c r="R182" i="3"/>
  <c r="P182" i="3"/>
  <c r="O182" i="3"/>
  <c r="N182" i="3"/>
  <c r="M182" i="3"/>
  <c r="L182" i="3"/>
  <c r="K182" i="3"/>
  <c r="J182" i="3"/>
  <c r="I182" i="3"/>
  <c r="H182" i="3"/>
  <c r="G182" i="3"/>
  <c r="F182" i="3"/>
  <c r="E182" i="3"/>
  <c r="D182" i="3"/>
  <c r="AG181" i="3"/>
  <c r="AF181" i="3"/>
  <c r="AE181" i="3"/>
  <c r="AD181" i="3"/>
  <c r="AC181" i="3"/>
  <c r="AB181" i="3"/>
  <c r="AA181" i="3"/>
  <c r="Z181" i="3"/>
  <c r="Y181" i="3"/>
  <c r="X181" i="3"/>
  <c r="W181" i="3"/>
  <c r="V181" i="3"/>
  <c r="U181" i="3"/>
  <c r="T181" i="3"/>
  <c r="S181" i="3"/>
  <c r="R181" i="3"/>
  <c r="P181" i="3"/>
  <c r="O181" i="3"/>
  <c r="N181" i="3"/>
  <c r="M181" i="3"/>
  <c r="L181" i="3"/>
  <c r="K181" i="3"/>
  <c r="J181" i="3"/>
  <c r="I181" i="3"/>
  <c r="H181" i="3"/>
  <c r="G181" i="3"/>
  <c r="F181" i="3"/>
  <c r="E181" i="3"/>
  <c r="D181" i="3"/>
  <c r="AG180" i="3"/>
  <c r="AF180" i="3"/>
  <c r="AE180" i="3"/>
  <c r="AD180" i="3"/>
  <c r="AC180" i="3"/>
  <c r="AB180" i="3"/>
  <c r="AA180" i="3"/>
  <c r="Z180" i="3"/>
  <c r="Y180" i="3"/>
  <c r="X180" i="3"/>
  <c r="W180" i="3"/>
  <c r="V180" i="3"/>
  <c r="U180" i="3"/>
  <c r="T180" i="3"/>
  <c r="S180" i="3"/>
  <c r="R180" i="3"/>
  <c r="P180" i="3"/>
  <c r="O180" i="3"/>
  <c r="N180" i="3"/>
  <c r="M180" i="3"/>
  <c r="L180" i="3"/>
  <c r="K180" i="3"/>
  <c r="J180" i="3"/>
  <c r="I180" i="3"/>
  <c r="H180" i="3"/>
  <c r="G180" i="3"/>
  <c r="F180" i="3"/>
  <c r="E180" i="3"/>
  <c r="D180" i="3"/>
  <c r="AG179" i="3"/>
  <c r="AF179" i="3"/>
  <c r="AE179" i="3"/>
  <c r="AD179" i="3"/>
  <c r="AC179" i="3"/>
  <c r="AB179" i="3"/>
  <c r="AA179" i="3"/>
  <c r="Z179" i="3"/>
  <c r="Y179" i="3"/>
  <c r="X179" i="3"/>
  <c r="W179" i="3"/>
  <c r="V179" i="3"/>
  <c r="U179" i="3"/>
  <c r="T179" i="3"/>
  <c r="S179" i="3"/>
  <c r="R179" i="3"/>
  <c r="P179" i="3"/>
  <c r="O179" i="3"/>
  <c r="N179" i="3"/>
  <c r="M179" i="3"/>
  <c r="L179" i="3"/>
  <c r="K179" i="3"/>
  <c r="J179" i="3"/>
  <c r="I179" i="3"/>
  <c r="H179" i="3"/>
  <c r="G179" i="3"/>
  <c r="F179" i="3"/>
  <c r="E179" i="3"/>
  <c r="D179" i="3"/>
  <c r="AG178" i="3"/>
  <c r="AF178" i="3"/>
  <c r="AE178" i="3"/>
  <c r="AD178" i="3"/>
  <c r="AC178" i="3"/>
  <c r="AB178" i="3"/>
  <c r="AA178" i="3"/>
  <c r="Z178" i="3"/>
  <c r="Y178" i="3"/>
  <c r="X178" i="3"/>
  <c r="W178" i="3"/>
  <c r="V178" i="3"/>
  <c r="U178" i="3"/>
  <c r="T178" i="3"/>
  <c r="S178" i="3"/>
  <c r="R178" i="3"/>
  <c r="P178" i="3"/>
  <c r="O178" i="3"/>
  <c r="N178" i="3"/>
  <c r="M178" i="3"/>
  <c r="L178" i="3"/>
  <c r="K178" i="3"/>
  <c r="J178" i="3"/>
  <c r="I178" i="3"/>
  <c r="H178" i="3"/>
  <c r="G178" i="3"/>
  <c r="F178" i="3"/>
  <c r="E178" i="3"/>
  <c r="D178" i="3"/>
  <c r="AG177" i="3"/>
  <c r="AF177" i="3"/>
  <c r="AE177" i="3"/>
  <c r="AD177" i="3"/>
  <c r="AC177" i="3"/>
  <c r="AB177" i="3"/>
  <c r="AA177" i="3"/>
  <c r="Z177" i="3"/>
  <c r="Y177" i="3"/>
  <c r="X177" i="3"/>
  <c r="W177" i="3"/>
  <c r="V177" i="3"/>
  <c r="U177" i="3"/>
  <c r="T177" i="3"/>
  <c r="S177" i="3"/>
  <c r="R177" i="3"/>
  <c r="P177" i="3"/>
  <c r="O177" i="3"/>
  <c r="N177" i="3"/>
  <c r="M177" i="3"/>
  <c r="L177" i="3"/>
  <c r="K177" i="3"/>
  <c r="J177" i="3"/>
  <c r="I177" i="3"/>
  <c r="H177" i="3"/>
  <c r="G177" i="3"/>
  <c r="F177" i="3"/>
  <c r="E177" i="3"/>
  <c r="D177" i="3"/>
  <c r="AG176" i="3"/>
  <c r="AF176" i="3"/>
  <c r="AE176" i="3"/>
  <c r="AD176" i="3"/>
  <c r="AC176" i="3"/>
  <c r="AB176" i="3"/>
  <c r="AA176" i="3"/>
  <c r="Z176" i="3"/>
  <c r="Y176" i="3"/>
  <c r="X176" i="3"/>
  <c r="W176" i="3"/>
  <c r="V176" i="3"/>
  <c r="U176" i="3"/>
  <c r="T176" i="3"/>
  <c r="S176" i="3"/>
  <c r="R176" i="3"/>
  <c r="P176" i="3"/>
  <c r="O176" i="3"/>
  <c r="N176" i="3"/>
  <c r="M176" i="3"/>
  <c r="L176" i="3"/>
  <c r="K176" i="3"/>
  <c r="J176" i="3"/>
  <c r="I176" i="3"/>
  <c r="H176" i="3"/>
  <c r="G176" i="3"/>
  <c r="F176" i="3"/>
  <c r="E176" i="3"/>
  <c r="D176" i="3"/>
  <c r="AG175" i="3"/>
  <c r="AF175" i="3"/>
  <c r="AE175" i="3"/>
  <c r="AD175" i="3"/>
  <c r="AC175" i="3"/>
  <c r="AB175" i="3"/>
  <c r="AA175" i="3"/>
  <c r="Z175" i="3"/>
  <c r="Y175" i="3"/>
  <c r="X175" i="3"/>
  <c r="W175" i="3"/>
  <c r="V175" i="3"/>
  <c r="U175" i="3"/>
  <c r="T175" i="3"/>
  <c r="S175" i="3"/>
  <c r="R175" i="3"/>
  <c r="P175" i="3"/>
  <c r="O175" i="3"/>
  <c r="N175" i="3"/>
  <c r="M175" i="3"/>
  <c r="L175" i="3"/>
  <c r="K175" i="3"/>
  <c r="J175" i="3"/>
  <c r="I175" i="3"/>
  <c r="H175" i="3"/>
  <c r="G175" i="3"/>
  <c r="F175" i="3"/>
  <c r="E175" i="3"/>
  <c r="D175" i="3"/>
  <c r="AG174" i="3"/>
  <c r="AF174" i="3"/>
  <c r="AE174" i="3"/>
  <c r="AD174" i="3"/>
  <c r="AC174" i="3"/>
  <c r="AB174" i="3"/>
  <c r="AA174" i="3"/>
  <c r="Z174" i="3"/>
  <c r="Y174" i="3"/>
  <c r="X174" i="3"/>
  <c r="W174" i="3"/>
  <c r="V174" i="3"/>
  <c r="U174" i="3"/>
  <c r="T174" i="3"/>
  <c r="S174" i="3"/>
  <c r="R174" i="3"/>
  <c r="P174" i="3"/>
  <c r="O174" i="3"/>
  <c r="N174" i="3"/>
  <c r="M174" i="3"/>
  <c r="L174" i="3"/>
  <c r="K174" i="3"/>
  <c r="J174" i="3"/>
  <c r="I174" i="3"/>
  <c r="H174" i="3"/>
  <c r="G174" i="3"/>
  <c r="F174" i="3"/>
  <c r="E174" i="3"/>
  <c r="D174" i="3"/>
  <c r="AG173" i="3"/>
  <c r="AF173" i="3"/>
  <c r="AE173" i="3"/>
  <c r="AD173" i="3"/>
  <c r="AC173" i="3"/>
  <c r="AB173" i="3"/>
  <c r="AA173" i="3"/>
  <c r="Z173" i="3"/>
  <c r="Y173" i="3"/>
  <c r="X173" i="3"/>
  <c r="W173" i="3"/>
  <c r="V173" i="3"/>
  <c r="U173" i="3"/>
  <c r="T173" i="3"/>
  <c r="S173" i="3"/>
  <c r="R173" i="3"/>
  <c r="P173" i="3"/>
  <c r="O173" i="3"/>
  <c r="N173" i="3"/>
  <c r="M173" i="3"/>
  <c r="L173" i="3"/>
  <c r="K173" i="3"/>
  <c r="J173" i="3"/>
  <c r="I173" i="3"/>
  <c r="H173" i="3"/>
  <c r="G173" i="3"/>
  <c r="F173" i="3"/>
  <c r="E173" i="3"/>
  <c r="D173" i="3"/>
  <c r="AG172" i="3"/>
  <c r="AF172" i="3"/>
  <c r="AE172" i="3"/>
  <c r="AD172" i="3"/>
  <c r="AC172" i="3"/>
  <c r="AB172" i="3"/>
  <c r="AA172" i="3"/>
  <c r="Z172" i="3"/>
  <c r="Y172" i="3"/>
  <c r="X172" i="3"/>
  <c r="W172" i="3"/>
  <c r="V172" i="3"/>
  <c r="U172" i="3"/>
  <c r="T172" i="3"/>
  <c r="S172" i="3"/>
  <c r="R172" i="3"/>
  <c r="P172" i="3"/>
  <c r="O172" i="3"/>
  <c r="N172" i="3"/>
  <c r="M172" i="3"/>
  <c r="L172" i="3"/>
  <c r="K172" i="3"/>
  <c r="J172" i="3"/>
  <c r="I172" i="3"/>
  <c r="H172" i="3"/>
  <c r="G172" i="3"/>
  <c r="F172" i="3"/>
  <c r="E172" i="3"/>
  <c r="D172" i="3"/>
  <c r="AG171" i="3"/>
  <c r="AF171" i="3"/>
  <c r="AE171" i="3"/>
  <c r="AD171" i="3"/>
  <c r="AC171" i="3"/>
  <c r="AB171" i="3"/>
  <c r="AA171" i="3"/>
  <c r="Z171" i="3"/>
  <c r="Y171" i="3"/>
  <c r="X171" i="3"/>
  <c r="W171" i="3"/>
  <c r="V171" i="3"/>
  <c r="U171" i="3"/>
  <c r="T171" i="3"/>
  <c r="S171" i="3"/>
  <c r="R171" i="3"/>
  <c r="P171" i="3"/>
  <c r="O171" i="3"/>
  <c r="N171" i="3"/>
  <c r="M171" i="3"/>
  <c r="L171" i="3"/>
  <c r="K171" i="3"/>
  <c r="J171" i="3"/>
  <c r="I171" i="3"/>
  <c r="H171" i="3"/>
  <c r="G171" i="3"/>
  <c r="F171" i="3"/>
  <c r="E171" i="3"/>
  <c r="D171" i="3"/>
  <c r="AG170" i="3"/>
  <c r="AF170" i="3"/>
  <c r="AE170" i="3"/>
  <c r="AD170" i="3"/>
  <c r="AC170" i="3"/>
  <c r="AB170" i="3"/>
  <c r="AA170" i="3"/>
  <c r="Z170" i="3"/>
  <c r="Y170" i="3"/>
  <c r="X170" i="3"/>
  <c r="W170" i="3"/>
  <c r="V170" i="3"/>
  <c r="U170" i="3"/>
  <c r="T170" i="3"/>
  <c r="S170" i="3"/>
  <c r="R170" i="3"/>
  <c r="P170" i="3"/>
  <c r="O170" i="3"/>
  <c r="N170" i="3"/>
  <c r="M170" i="3"/>
  <c r="L170" i="3"/>
  <c r="K170" i="3"/>
  <c r="J170" i="3"/>
  <c r="I170" i="3"/>
  <c r="H170" i="3"/>
  <c r="G170" i="3"/>
  <c r="F170" i="3"/>
  <c r="E170" i="3"/>
  <c r="D170" i="3"/>
  <c r="AG169" i="3"/>
  <c r="AF169" i="3"/>
  <c r="AE169" i="3"/>
  <c r="AD169" i="3"/>
  <c r="AC169" i="3"/>
  <c r="AB169" i="3"/>
  <c r="AA169" i="3"/>
  <c r="Z169" i="3"/>
  <c r="Y169" i="3"/>
  <c r="X169" i="3"/>
  <c r="W169" i="3"/>
  <c r="V169" i="3"/>
  <c r="U169" i="3"/>
  <c r="T169" i="3"/>
  <c r="S169" i="3"/>
  <c r="R169" i="3"/>
  <c r="P169" i="3"/>
  <c r="O169" i="3"/>
  <c r="N169" i="3"/>
  <c r="M169" i="3"/>
  <c r="L169" i="3"/>
  <c r="K169" i="3"/>
  <c r="J169" i="3"/>
  <c r="I169" i="3"/>
  <c r="H169" i="3"/>
  <c r="G169" i="3"/>
  <c r="F169" i="3"/>
  <c r="E169" i="3"/>
  <c r="D169" i="3"/>
  <c r="AG168" i="3"/>
  <c r="AF168" i="3"/>
  <c r="AE168" i="3"/>
  <c r="AD168" i="3"/>
  <c r="AC168" i="3"/>
  <c r="AB168" i="3"/>
  <c r="AA168" i="3"/>
  <c r="Z168" i="3"/>
  <c r="Y168" i="3"/>
  <c r="X168" i="3"/>
  <c r="W168" i="3"/>
  <c r="V168" i="3"/>
  <c r="U168" i="3"/>
  <c r="T168" i="3"/>
  <c r="S168" i="3"/>
  <c r="R168" i="3"/>
  <c r="P168" i="3"/>
  <c r="O168" i="3"/>
  <c r="N168" i="3"/>
  <c r="M168" i="3"/>
  <c r="L168" i="3"/>
  <c r="K168" i="3"/>
  <c r="J168" i="3"/>
  <c r="I168" i="3"/>
  <c r="H168" i="3"/>
  <c r="G168" i="3"/>
  <c r="F168" i="3"/>
  <c r="E168" i="3"/>
  <c r="D168" i="3"/>
  <c r="AG167" i="3"/>
  <c r="AF167" i="3"/>
  <c r="AE167" i="3"/>
  <c r="AD167" i="3"/>
  <c r="AC167" i="3"/>
  <c r="AB167" i="3"/>
  <c r="AA167" i="3"/>
  <c r="Z167" i="3"/>
  <c r="Y167" i="3"/>
  <c r="X167" i="3"/>
  <c r="W167" i="3"/>
  <c r="V167" i="3"/>
  <c r="U167" i="3"/>
  <c r="T167" i="3"/>
  <c r="S167" i="3"/>
  <c r="R167" i="3"/>
  <c r="P167" i="3"/>
  <c r="O167" i="3"/>
  <c r="N167" i="3"/>
  <c r="M167" i="3"/>
  <c r="L167" i="3"/>
  <c r="K167" i="3"/>
  <c r="J167" i="3"/>
  <c r="I167" i="3"/>
  <c r="H167" i="3"/>
  <c r="G167" i="3"/>
  <c r="F167" i="3"/>
  <c r="E167" i="3"/>
  <c r="D167" i="3"/>
  <c r="AG166" i="3"/>
  <c r="AF166" i="3"/>
  <c r="AE166" i="3"/>
  <c r="AD166" i="3"/>
  <c r="AC166" i="3"/>
  <c r="AB166" i="3"/>
  <c r="AA166" i="3"/>
  <c r="Z166" i="3"/>
  <c r="Y166" i="3"/>
  <c r="X166" i="3"/>
  <c r="W166" i="3"/>
  <c r="V166" i="3"/>
  <c r="U166" i="3"/>
  <c r="T166" i="3"/>
  <c r="S166" i="3"/>
  <c r="R166" i="3"/>
  <c r="P166" i="3"/>
  <c r="O166" i="3"/>
  <c r="N166" i="3"/>
  <c r="M166" i="3"/>
  <c r="L166" i="3"/>
  <c r="K166" i="3"/>
  <c r="J166" i="3"/>
  <c r="I166" i="3"/>
  <c r="H166" i="3"/>
  <c r="G166" i="3"/>
  <c r="F166" i="3"/>
  <c r="E166" i="3"/>
  <c r="D166" i="3"/>
  <c r="AG165" i="3"/>
  <c r="AF165" i="3"/>
  <c r="AE165" i="3"/>
  <c r="AD165" i="3"/>
  <c r="AC165" i="3"/>
  <c r="AB165" i="3"/>
  <c r="AA165" i="3"/>
  <c r="Z165" i="3"/>
  <c r="Y165" i="3"/>
  <c r="X165" i="3"/>
  <c r="W165" i="3"/>
  <c r="V165" i="3"/>
  <c r="U165" i="3"/>
  <c r="T165" i="3"/>
  <c r="S165" i="3"/>
  <c r="R165" i="3"/>
  <c r="P165" i="3"/>
  <c r="O165" i="3"/>
  <c r="N165" i="3"/>
  <c r="M165" i="3"/>
  <c r="L165" i="3"/>
  <c r="K165" i="3"/>
  <c r="J165" i="3"/>
  <c r="I165" i="3"/>
  <c r="H165" i="3"/>
  <c r="G165" i="3"/>
  <c r="F165" i="3"/>
  <c r="E165" i="3"/>
  <c r="D165" i="3"/>
  <c r="AG164" i="3"/>
  <c r="AF164" i="3"/>
  <c r="AE164" i="3"/>
  <c r="AD164" i="3"/>
  <c r="AC164" i="3"/>
  <c r="AB164" i="3"/>
  <c r="AA164" i="3"/>
  <c r="Z164" i="3"/>
  <c r="Y164" i="3"/>
  <c r="X164" i="3"/>
  <c r="W164" i="3"/>
  <c r="V164" i="3"/>
  <c r="U164" i="3"/>
  <c r="T164" i="3"/>
  <c r="S164" i="3"/>
  <c r="R164" i="3"/>
  <c r="P164" i="3"/>
  <c r="O164" i="3"/>
  <c r="N164" i="3"/>
  <c r="M164" i="3"/>
  <c r="L164" i="3"/>
  <c r="K164" i="3"/>
  <c r="J164" i="3"/>
  <c r="I164" i="3"/>
  <c r="H164" i="3"/>
  <c r="G164" i="3"/>
  <c r="F164" i="3"/>
  <c r="E164" i="3"/>
  <c r="D164" i="3"/>
  <c r="AG163" i="3"/>
  <c r="AF163" i="3"/>
  <c r="AE163" i="3"/>
  <c r="AD163" i="3"/>
  <c r="AC163" i="3"/>
  <c r="AB163" i="3"/>
  <c r="AA163" i="3"/>
  <c r="Z163" i="3"/>
  <c r="Y163" i="3"/>
  <c r="X163" i="3"/>
  <c r="W163" i="3"/>
  <c r="V163" i="3"/>
  <c r="U163" i="3"/>
  <c r="T163" i="3"/>
  <c r="S163" i="3"/>
  <c r="R163" i="3"/>
  <c r="P163" i="3"/>
  <c r="O163" i="3"/>
  <c r="N163" i="3"/>
  <c r="M163" i="3"/>
  <c r="L163" i="3"/>
  <c r="K163" i="3"/>
  <c r="J163" i="3"/>
  <c r="I163" i="3"/>
  <c r="H163" i="3"/>
  <c r="G163" i="3"/>
  <c r="F163" i="3"/>
  <c r="E163" i="3"/>
  <c r="D163" i="3"/>
  <c r="AG162" i="3"/>
  <c r="AF162" i="3"/>
  <c r="AE162" i="3"/>
  <c r="AD162" i="3"/>
  <c r="AC162" i="3"/>
  <c r="AB162" i="3"/>
  <c r="AA162" i="3"/>
  <c r="Z162" i="3"/>
  <c r="Y162" i="3"/>
  <c r="X162" i="3"/>
  <c r="W162" i="3"/>
  <c r="V162" i="3"/>
  <c r="U162" i="3"/>
  <c r="T162" i="3"/>
  <c r="S162" i="3"/>
  <c r="R162" i="3"/>
  <c r="P162" i="3"/>
  <c r="O162" i="3"/>
  <c r="N162" i="3"/>
  <c r="M162" i="3"/>
  <c r="L162" i="3"/>
  <c r="K162" i="3"/>
  <c r="J162" i="3"/>
  <c r="I162" i="3"/>
  <c r="H162" i="3"/>
  <c r="G162" i="3"/>
  <c r="F162" i="3"/>
  <c r="E162" i="3"/>
  <c r="D162" i="3"/>
  <c r="AG161" i="3"/>
  <c r="AF161" i="3"/>
  <c r="AE161" i="3"/>
  <c r="AD161" i="3"/>
  <c r="AC161" i="3"/>
  <c r="AB161" i="3"/>
  <c r="AA161" i="3"/>
  <c r="Z161" i="3"/>
  <c r="Y161" i="3"/>
  <c r="X161" i="3"/>
  <c r="W161" i="3"/>
  <c r="V161" i="3"/>
  <c r="U161" i="3"/>
  <c r="T161" i="3"/>
  <c r="S161" i="3"/>
  <c r="R161" i="3"/>
  <c r="P161" i="3"/>
  <c r="O161" i="3"/>
  <c r="N161" i="3"/>
  <c r="M161" i="3"/>
  <c r="L161" i="3"/>
  <c r="K161" i="3"/>
  <c r="J161" i="3"/>
  <c r="I161" i="3"/>
  <c r="H161" i="3"/>
  <c r="G161" i="3"/>
  <c r="F161" i="3"/>
  <c r="E161" i="3"/>
  <c r="D161" i="3"/>
  <c r="AG160" i="3"/>
  <c r="AF160" i="3"/>
  <c r="AE160" i="3"/>
  <c r="AD160" i="3"/>
  <c r="AC160" i="3"/>
  <c r="AB160" i="3"/>
  <c r="AA160" i="3"/>
  <c r="Z160" i="3"/>
  <c r="Y160" i="3"/>
  <c r="X160" i="3"/>
  <c r="W160" i="3"/>
  <c r="V160" i="3"/>
  <c r="U160" i="3"/>
  <c r="T160" i="3"/>
  <c r="S160" i="3"/>
  <c r="R160" i="3"/>
  <c r="P160" i="3"/>
  <c r="O160" i="3"/>
  <c r="N160" i="3"/>
  <c r="M160" i="3"/>
  <c r="L160" i="3"/>
  <c r="K160" i="3"/>
  <c r="J160" i="3"/>
  <c r="I160" i="3"/>
  <c r="H160" i="3"/>
  <c r="G160" i="3"/>
  <c r="F160" i="3"/>
  <c r="E160" i="3"/>
  <c r="D160" i="3"/>
  <c r="AG159" i="3"/>
  <c r="AF159" i="3"/>
  <c r="AE159" i="3"/>
  <c r="AD159" i="3"/>
  <c r="AC159" i="3"/>
  <c r="AB159" i="3"/>
  <c r="AA159" i="3"/>
  <c r="Z159" i="3"/>
  <c r="Y159" i="3"/>
  <c r="X159" i="3"/>
  <c r="W159" i="3"/>
  <c r="V159" i="3"/>
  <c r="U159" i="3"/>
  <c r="T159" i="3"/>
  <c r="S159" i="3"/>
  <c r="R159" i="3"/>
  <c r="P159" i="3"/>
  <c r="O159" i="3"/>
  <c r="N159" i="3"/>
  <c r="M159" i="3"/>
  <c r="L159" i="3"/>
  <c r="K159" i="3"/>
  <c r="J159" i="3"/>
  <c r="I159" i="3"/>
  <c r="H159" i="3"/>
  <c r="G159" i="3"/>
  <c r="F159" i="3"/>
  <c r="E159" i="3"/>
  <c r="D159" i="3"/>
  <c r="AG158" i="3"/>
  <c r="AF158" i="3"/>
  <c r="AE158" i="3"/>
  <c r="AD158" i="3"/>
  <c r="AC158" i="3"/>
  <c r="AB158" i="3"/>
  <c r="AA158" i="3"/>
  <c r="Z158" i="3"/>
  <c r="Y158" i="3"/>
  <c r="X158" i="3"/>
  <c r="W158" i="3"/>
  <c r="V158" i="3"/>
  <c r="U158" i="3"/>
  <c r="T158" i="3"/>
  <c r="S158" i="3"/>
  <c r="R158" i="3"/>
  <c r="P158" i="3"/>
  <c r="O158" i="3"/>
  <c r="N158" i="3"/>
  <c r="M158" i="3"/>
  <c r="L158" i="3"/>
  <c r="K158" i="3"/>
  <c r="J158" i="3"/>
  <c r="I158" i="3"/>
  <c r="H158" i="3"/>
  <c r="G158" i="3"/>
  <c r="F158" i="3"/>
  <c r="E158" i="3"/>
  <c r="D158" i="3"/>
  <c r="AG157" i="3"/>
  <c r="AF157" i="3"/>
  <c r="AE157" i="3"/>
  <c r="AD157" i="3"/>
  <c r="AC157" i="3"/>
  <c r="AB157" i="3"/>
  <c r="AA157" i="3"/>
  <c r="Z157" i="3"/>
  <c r="Y157" i="3"/>
  <c r="X157" i="3"/>
  <c r="W157" i="3"/>
  <c r="V157" i="3"/>
  <c r="U157" i="3"/>
  <c r="T157" i="3"/>
  <c r="S157" i="3"/>
  <c r="R157" i="3"/>
  <c r="P157" i="3"/>
  <c r="O157" i="3"/>
  <c r="N157" i="3"/>
  <c r="M157" i="3"/>
  <c r="L157" i="3"/>
  <c r="K157" i="3"/>
  <c r="J157" i="3"/>
  <c r="I157" i="3"/>
  <c r="H157" i="3"/>
  <c r="G157" i="3"/>
  <c r="F157" i="3"/>
  <c r="E157" i="3"/>
  <c r="D157" i="3"/>
  <c r="AG156" i="3"/>
  <c r="AF156" i="3"/>
  <c r="AE156" i="3"/>
  <c r="AD156" i="3"/>
  <c r="AC156" i="3"/>
  <c r="AB156" i="3"/>
  <c r="AA156" i="3"/>
  <c r="Z156" i="3"/>
  <c r="Y156" i="3"/>
  <c r="X156" i="3"/>
  <c r="W156" i="3"/>
  <c r="V156" i="3"/>
  <c r="U156" i="3"/>
  <c r="T156" i="3"/>
  <c r="S156" i="3"/>
  <c r="R156" i="3"/>
  <c r="P156" i="3"/>
  <c r="O156" i="3"/>
  <c r="N156" i="3"/>
  <c r="M156" i="3"/>
  <c r="L156" i="3"/>
  <c r="K156" i="3"/>
  <c r="J156" i="3"/>
  <c r="I156" i="3"/>
  <c r="H156" i="3"/>
  <c r="G156" i="3"/>
  <c r="F156" i="3"/>
  <c r="E156" i="3"/>
  <c r="D156" i="3"/>
  <c r="AG155" i="3"/>
  <c r="AF155" i="3"/>
  <c r="AE155" i="3"/>
  <c r="AD155" i="3"/>
  <c r="AC155" i="3"/>
  <c r="AB155" i="3"/>
  <c r="AA155" i="3"/>
  <c r="Z155" i="3"/>
  <c r="Y155" i="3"/>
  <c r="X155" i="3"/>
  <c r="W155" i="3"/>
  <c r="V155" i="3"/>
  <c r="U155" i="3"/>
  <c r="T155" i="3"/>
  <c r="S155" i="3"/>
  <c r="R155" i="3"/>
  <c r="P155" i="3"/>
  <c r="O155" i="3"/>
  <c r="N155" i="3"/>
  <c r="M155" i="3"/>
  <c r="L155" i="3"/>
  <c r="K155" i="3"/>
  <c r="J155" i="3"/>
  <c r="I155" i="3"/>
  <c r="H155" i="3"/>
  <c r="G155" i="3"/>
  <c r="F155" i="3"/>
  <c r="E155" i="3"/>
  <c r="D155" i="3"/>
  <c r="AG154" i="3"/>
  <c r="AF154" i="3"/>
  <c r="AE154" i="3"/>
  <c r="AD154" i="3"/>
  <c r="AC154" i="3"/>
  <c r="AB154" i="3"/>
  <c r="AA154" i="3"/>
  <c r="Z154" i="3"/>
  <c r="Y154" i="3"/>
  <c r="X154" i="3"/>
  <c r="W154" i="3"/>
  <c r="V154" i="3"/>
  <c r="U154" i="3"/>
  <c r="T154" i="3"/>
  <c r="S154" i="3"/>
  <c r="R154" i="3"/>
  <c r="P154" i="3"/>
  <c r="O154" i="3"/>
  <c r="N154" i="3"/>
  <c r="M154" i="3"/>
  <c r="L154" i="3"/>
  <c r="K154" i="3"/>
  <c r="J154" i="3"/>
  <c r="I154" i="3"/>
  <c r="H154" i="3"/>
  <c r="G154" i="3"/>
  <c r="F154" i="3"/>
  <c r="E154" i="3"/>
  <c r="D154" i="3"/>
  <c r="AG153" i="3"/>
  <c r="AF153" i="3"/>
  <c r="AE153" i="3"/>
  <c r="AD153" i="3"/>
  <c r="AC153" i="3"/>
  <c r="AB153" i="3"/>
  <c r="AA153" i="3"/>
  <c r="Z153" i="3"/>
  <c r="Y153" i="3"/>
  <c r="X153" i="3"/>
  <c r="W153" i="3"/>
  <c r="V153" i="3"/>
  <c r="U153" i="3"/>
  <c r="T153" i="3"/>
  <c r="S153" i="3"/>
  <c r="R153" i="3"/>
  <c r="P153" i="3"/>
  <c r="O153" i="3"/>
  <c r="N153" i="3"/>
  <c r="M153" i="3"/>
  <c r="L153" i="3"/>
  <c r="K153" i="3"/>
  <c r="J153" i="3"/>
  <c r="I153" i="3"/>
  <c r="H153" i="3"/>
  <c r="G153" i="3"/>
  <c r="F153" i="3"/>
  <c r="E153" i="3"/>
  <c r="D153" i="3"/>
  <c r="AG152" i="3"/>
  <c r="AF152" i="3"/>
  <c r="AE152" i="3"/>
  <c r="AD152" i="3"/>
  <c r="AC152" i="3"/>
  <c r="AB152" i="3"/>
  <c r="AA152" i="3"/>
  <c r="Z152" i="3"/>
  <c r="Y152" i="3"/>
  <c r="X152" i="3"/>
  <c r="W152" i="3"/>
  <c r="V152" i="3"/>
  <c r="U152" i="3"/>
  <c r="T152" i="3"/>
  <c r="S152" i="3"/>
  <c r="R152" i="3"/>
  <c r="P152" i="3"/>
  <c r="O152" i="3"/>
  <c r="N152" i="3"/>
  <c r="M152" i="3"/>
  <c r="L152" i="3"/>
  <c r="K152" i="3"/>
  <c r="J152" i="3"/>
  <c r="I152" i="3"/>
  <c r="H152" i="3"/>
  <c r="G152" i="3"/>
  <c r="F152" i="3"/>
  <c r="E152" i="3"/>
  <c r="D152" i="3"/>
  <c r="AG151" i="3"/>
  <c r="AF151" i="3"/>
  <c r="AE151" i="3"/>
  <c r="AD151" i="3"/>
  <c r="AC151" i="3"/>
  <c r="AB151" i="3"/>
  <c r="AA151" i="3"/>
  <c r="Z151" i="3"/>
  <c r="Y151" i="3"/>
  <c r="X151" i="3"/>
  <c r="W151" i="3"/>
  <c r="V151" i="3"/>
  <c r="U151" i="3"/>
  <c r="T151" i="3"/>
  <c r="S151" i="3"/>
  <c r="R151" i="3"/>
  <c r="P151" i="3"/>
  <c r="O151" i="3"/>
  <c r="N151" i="3"/>
  <c r="M151" i="3"/>
  <c r="L151" i="3"/>
  <c r="K151" i="3"/>
  <c r="J151" i="3"/>
  <c r="I151" i="3"/>
  <c r="H151" i="3"/>
  <c r="G151" i="3"/>
  <c r="F151" i="3"/>
  <c r="E151" i="3"/>
  <c r="D151" i="3"/>
  <c r="AG150" i="3"/>
  <c r="AF150" i="3"/>
  <c r="AE150" i="3"/>
  <c r="AD150" i="3"/>
  <c r="AC150" i="3"/>
  <c r="AB150" i="3"/>
  <c r="AA150" i="3"/>
  <c r="Z150" i="3"/>
  <c r="Y150" i="3"/>
  <c r="X150" i="3"/>
  <c r="W150" i="3"/>
  <c r="V150" i="3"/>
  <c r="U150" i="3"/>
  <c r="T150" i="3"/>
  <c r="S150" i="3"/>
  <c r="R150" i="3"/>
  <c r="P150" i="3"/>
  <c r="O150" i="3"/>
  <c r="N150" i="3"/>
  <c r="M150" i="3"/>
  <c r="L150" i="3"/>
  <c r="K150" i="3"/>
  <c r="J150" i="3"/>
  <c r="I150" i="3"/>
  <c r="H150" i="3"/>
  <c r="G150" i="3"/>
  <c r="F150" i="3"/>
  <c r="E150" i="3"/>
  <c r="D150" i="3"/>
  <c r="AG149" i="3"/>
  <c r="AF149" i="3"/>
  <c r="AE149" i="3"/>
  <c r="AD149" i="3"/>
  <c r="AC149" i="3"/>
  <c r="AB149" i="3"/>
  <c r="AA149" i="3"/>
  <c r="Z149" i="3"/>
  <c r="Y149" i="3"/>
  <c r="X149" i="3"/>
  <c r="W149" i="3"/>
  <c r="V149" i="3"/>
  <c r="U149" i="3"/>
  <c r="T149" i="3"/>
  <c r="S149" i="3"/>
  <c r="R149" i="3"/>
  <c r="P149" i="3"/>
  <c r="O149" i="3"/>
  <c r="N149" i="3"/>
  <c r="M149" i="3"/>
  <c r="L149" i="3"/>
  <c r="K149" i="3"/>
  <c r="J149" i="3"/>
  <c r="I149" i="3"/>
  <c r="H149" i="3"/>
  <c r="G149" i="3"/>
  <c r="F149" i="3"/>
  <c r="E149" i="3"/>
  <c r="D149" i="3"/>
  <c r="AG148" i="3"/>
  <c r="AF148" i="3"/>
  <c r="AE148" i="3"/>
  <c r="AD148" i="3"/>
  <c r="AC148" i="3"/>
  <c r="AB148" i="3"/>
  <c r="AA148" i="3"/>
  <c r="Z148" i="3"/>
  <c r="Y148" i="3"/>
  <c r="X148" i="3"/>
  <c r="W148" i="3"/>
  <c r="V148" i="3"/>
  <c r="U148" i="3"/>
  <c r="T148" i="3"/>
  <c r="S148" i="3"/>
  <c r="R148" i="3"/>
  <c r="P148" i="3"/>
  <c r="O148" i="3"/>
  <c r="N148" i="3"/>
  <c r="M148" i="3"/>
  <c r="L148" i="3"/>
  <c r="K148" i="3"/>
  <c r="J148" i="3"/>
  <c r="I148" i="3"/>
  <c r="H148" i="3"/>
  <c r="G148" i="3"/>
  <c r="F148" i="3"/>
  <c r="E148" i="3"/>
  <c r="D148" i="3"/>
  <c r="AG147" i="3"/>
  <c r="AF147" i="3"/>
  <c r="AE147" i="3"/>
  <c r="AD147" i="3"/>
  <c r="AC147" i="3"/>
  <c r="AB147" i="3"/>
  <c r="AA147" i="3"/>
  <c r="Z147" i="3"/>
  <c r="Y147" i="3"/>
  <c r="X147" i="3"/>
  <c r="W147" i="3"/>
  <c r="V147" i="3"/>
  <c r="U147" i="3"/>
  <c r="T147" i="3"/>
  <c r="S147" i="3"/>
  <c r="R147" i="3"/>
  <c r="P147" i="3"/>
  <c r="O147" i="3"/>
  <c r="N147" i="3"/>
  <c r="M147" i="3"/>
  <c r="L147" i="3"/>
  <c r="K147" i="3"/>
  <c r="J147" i="3"/>
  <c r="I147" i="3"/>
  <c r="H147" i="3"/>
  <c r="G147" i="3"/>
  <c r="F147" i="3"/>
  <c r="E147" i="3"/>
  <c r="D147" i="3"/>
  <c r="AG146" i="3"/>
  <c r="AF146" i="3"/>
  <c r="AE146" i="3"/>
  <c r="AD146" i="3"/>
  <c r="AC146" i="3"/>
  <c r="AB146" i="3"/>
  <c r="AA146" i="3"/>
  <c r="Z146" i="3"/>
  <c r="Y146" i="3"/>
  <c r="X146" i="3"/>
  <c r="W146" i="3"/>
  <c r="V146" i="3"/>
  <c r="U146" i="3"/>
  <c r="T146" i="3"/>
  <c r="S146" i="3"/>
  <c r="R146" i="3"/>
  <c r="P146" i="3"/>
  <c r="O146" i="3"/>
  <c r="N146" i="3"/>
  <c r="M146" i="3"/>
  <c r="L146" i="3"/>
  <c r="K146" i="3"/>
  <c r="J146" i="3"/>
  <c r="I146" i="3"/>
  <c r="H146" i="3"/>
  <c r="G146" i="3"/>
  <c r="F146" i="3"/>
  <c r="E146" i="3"/>
  <c r="D146" i="3"/>
  <c r="AG145" i="3"/>
  <c r="AF145" i="3"/>
  <c r="AE145" i="3"/>
  <c r="AD145" i="3"/>
  <c r="AC145" i="3"/>
  <c r="AB145" i="3"/>
  <c r="AA145" i="3"/>
  <c r="Z145" i="3"/>
  <c r="Y145" i="3"/>
  <c r="X145" i="3"/>
  <c r="W145" i="3"/>
  <c r="V145" i="3"/>
  <c r="U145" i="3"/>
  <c r="T145" i="3"/>
  <c r="S145" i="3"/>
  <c r="R145" i="3"/>
  <c r="P145" i="3"/>
  <c r="O145" i="3"/>
  <c r="N145" i="3"/>
  <c r="M145" i="3"/>
  <c r="L145" i="3"/>
  <c r="K145" i="3"/>
  <c r="J145" i="3"/>
  <c r="I145" i="3"/>
  <c r="H145" i="3"/>
  <c r="G145" i="3"/>
  <c r="F145" i="3"/>
  <c r="E145" i="3"/>
  <c r="D145" i="3"/>
  <c r="AG144" i="3"/>
  <c r="AF144" i="3"/>
  <c r="AE144" i="3"/>
  <c r="AD144" i="3"/>
  <c r="AC144" i="3"/>
  <c r="AB144" i="3"/>
  <c r="AA144" i="3"/>
  <c r="Z144" i="3"/>
  <c r="Y144" i="3"/>
  <c r="X144" i="3"/>
  <c r="W144" i="3"/>
  <c r="V144" i="3"/>
  <c r="U144" i="3"/>
  <c r="T144" i="3"/>
  <c r="S144" i="3"/>
  <c r="R144" i="3"/>
  <c r="P144" i="3"/>
  <c r="O144" i="3"/>
  <c r="N144" i="3"/>
  <c r="M144" i="3"/>
  <c r="L144" i="3"/>
  <c r="K144" i="3"/>
  <c r="J144" i="3"/>
  <c r="I144" i="3"/>
  <c r="H144" i="3"/>
  <c r="G144" i="3"/>
  <c r="F144" i="3"/>
  <c r="E144" i="3"/>
  <c r="D144" i="3"/>
  <c r="AG143" i="3"/>
  <c r="AF143" i="3"/>
  <c r="AE143" i="3"/>
  <c r="AD143" i="3"/>
  <c r="AC143" i="3"/>
  <c r="AB143" i="3"/>
  <c r="AA143" i="3"/>
  <c r="Z143" i="3"/>
  <c r="Y143" i="3"/>
  <c r="X143" i="3"/>
  <c r="W143" i="3"/>
  <c r="V143" i="3"/>
  <c r="U143" i="3"/>
  <c r="T143" i="3"/>
  <c r="S143" i="3"/>
  <c r="R143" i="3"/>
  <c r="P143" i="3"/>
  <c r="O143" i="3"/>
  <c r="N143" i="3"/>
  <c r="M143" i="3"/>
  <c r="L143" i="3"/>
  <c r="K143" i="3"/>
  <c r="J143" i="3"/>
  <c r="I143" i="3"/>
  <c r="H143" i="3"/>
  <c r="G143" i="3"/>
  <c r="F143" i="3"/>
  <c r="E143" i="3"/>
  <c r="D143" i="3"/>
  <c r="AG142" i="3"/>
  <c r="AF142" i="3"/>
  <c r="AE142" i="3"/>
  <c r="AD142" i="3"/>
  <c r="AC142" i="3"/>
  <c r="AB142" i="3"/>
  <c r="AA142" i="3"/>
  <c r="Z142" i="3"/>
  <c r="Y142" i="3"/>
  <c r="X142" i="3"/>
  <c r="W142" i="3"/>
  <c r="V142" i="3"/>
  <c r="U142" i="3"/>
  <c r="T142" i="3"/>
  <c r="S142" i="3"/>
  <c r="R142" i="3"/>
  <c r="P142" i="3"/>
  <c r="O142" i="3"/>
  <c r="N142" i="3"/>
  <c r="M142" i="3"/>
  <c r="L142" i="3"/>
  <c r="K142" i="3"/>
  <c r="J142" i="3"/>
  <c r="I142" i="3"/>
  <c r="H142" i="3"/>
  <c r="G142" i="3"/>
  <c r="F142" i="3"/>
  <c r="E142" i="3"/>
  <c r="D142" i="3"/>
  <c r="AG141" i="3"/>
  <c r="AF141" i="3"/>
  <c r="AE141" i="3"/>
  <c r="AD141" i="3"/>
  <c r="AC141" i="3"/>
  <c r="AB141" i="3"/>
  <c r="AA141" i="3"/>
  <c r="Z141" i="3"/>
  <c r="Y141" i="3"/>
  <c r="X141" i="3"/>
  <c r="W141" i="3"/>
  <c r="V141" i="3"/>
  <c r="U141" i="3"/>
  <c r="T141" i="3"/>
  <c r="S141" i="3"/>
  <c r="R141" i="3"/>
  <c r="P141" i="3"/>
  <c r="O141" i="3"/>
  <c r="N141" i="3"/>
  <c r="M141" i="3"/>
  <c r="L141" i="3"/>
  <c r="K141" i="3"/>
  <c r="J141" i="3"/>
  <c r="I141" i="3"/>
  <c r="H141" i="3"/>
  <c r="G141" i="3"/>
  <c r="F141" i="3"/>
  <c r="E141" i="3"/>
  <c r="D141" i="3"/>
  <c r="AG140" i="3"/>
  <c r="AF140" i="3"/>
  <c r="AE140" i="3"/>
  <c r="AD140" i="3"/>
  <c r="AC140" i="3"/>
  <c r="AB140" i="3"/>
  <c r="AA140" i="3"/>
  <c r="Z140" i="3"/>
  <c r="Y140" i="3"/>
  <c r="X140" i="3"/>
  <c r="W140" i="3"/>
  <c r="V140" i="3"/>
  <c r="U140" i="3"/>
  <c r="T140" i="3"/>
  <c r="S140" i="3"/>
  <c r="R140" i="3"/>
  <c r="P140" i="3"/>
  <c r="O140" i="3"/>
  <c r="N140" i="3"/>
  <c r="M140" i="3"/>
  <c r="L140" i="3"/>
  <c r="K140" i="3"/>
  <c r="J140" i="3"/>
  <c r="I140" i="3"/>
  <c r="H140" i="3"/>
  <c r="G140" i="3"/>
  <c r="F140" i="3"/>
  <c r="E140" i="3"/>
  <c r="D140" i="3"/>
  <c r="AG139" i="3"/>
  <c r="AF139" i="3"/>
  <c r="AE139" i="3"/>
  <c r="AD139" i="3"/>
  <c r="AC139" i="3"/>
  <c r="AB139" i="3"/>
  <c r="AA139" i="3"/>
  <c r="Z139" i="3"/>
  <c r="Y139" i="3"/>
  <c r="X139" i="3"/>
  <c r="W139" i="3"/>
  <c r="V139" i="3"/>
  <c r="U139" i="3"/>
  <c r="T139" i="3"/>
  <c r="S139" i="3"/>
  <c r="R139" i="3"/>
  <c r="P139" i="3"/>
  <c r="O139" i="3"/>
  <c r="N139" i="3"/>
  <c r="M139" i="3"/>
  <c r="L139" i="3"/>
  <c r="K139" i="3"/>
  <c r="J139" i="3"/>
  <c r="I139" i="3"/>
  <c r="H139" i="3"/>
  <c r="G139" i="3"/>
  <c r="F139" i="3"/>
  <c r="E139" i="3"/>
  <c r="D139" i="3"/>
  <c r="AG138" i="3"/>
  <c r="AF138" i="3"/>
  <c r="AE138" i="3"/>
  <c r="AD138" i="3"/>
  <c r="AC138" i="3"/>
  <c r="AB138" i="3"/>
  <c r="AA138" i="3"/>
  <c r="Z138" i="3"/>
  <c r="Y138" i="3"/>
  <c r="X138" i="3"/>
  <c r="W138" i="3"/>
  <c r="V138" i="3"/>
  <c r="U138" i="3"/>
  <c r="T138" i="3"/>
  <c r="S138" i="3"/>
  <c r="R138" i="3"/>
  <c r="P138" i="3"/>
  <c r="O138" i="3"/>
  <c r="N138" i="3"/>
  <c r="M138" i="3"/>
  <c r="L138" i="3"/>
  <c r="K138" i="3"/>
  <c r="J138" i="3"/>
  <c r="I138" i="3"/>
  <c r="H138" i="3"/>
  <c r="G138" i="3"/>
  <c r="F138" i="3"/>
  <c r="E138" i="3"/>
  <c r="D138" i="3"/>
  <c r="AG137" i="3"/>
  <c r="AF137" i="3"/>
  <c r="AE137" i="3"/>
  <c r="AD137" i="3"/>
  <c r="AC137" i="3"/>
  <c r="AB137" i="3"/>
  <c r="AA137" i="3"/>
  <c r="Z137" i="3"/>
  <c r="Y137" i="3"/>
  <c r="X137" i="3"/>
  <c r="W137" i="3"/>
  <c r="V137" i="3"/>
  <c r="U137" i="3"/>
  <c r="T137" i="3"/>
  <c r="S137" i="3"/>
  <c r="R137" i="3"/>
  <c r="P137" i="3"/>
  <c r="O137" i="3"/>
  <c r="N137" i="3"/>
  <c r="M137" i="3"/>
  <c r="L137" i="3"/>
  <c r="K137" i="3"/>
  <c r="J137" i="3"/>
  <c r="I137" i="3"/>
  <c r="H137" i="3"/>
  <c r="G137" i="3"/>
  <c r="F137" i="3"/>
  <c r="E137" i="3"/>
  <c r="D137" i="3"/>
  <c r="AG136" i="3"/>
  <c r="AF136" i="3"/>
  <c r="AE136" i="3"/>
  <c r="AD136" i="3"/>
  <c r="AC136" i="3"/>
  <c r="AB136" i="3"/>
  <c r="AA136" i="3"/>
  <c r="Z136" i="3"/>
  <c r="Y136" i="3"/>
  <c r="X136" i="3"/>
  <c r="W136" i="3"/>
  <c r="V136" i="3"/>
  <c r="U136" i="3"/>
  <c r="T136" i="3"/>
  <c r="S136" i="3"/>
  <c r="R136" i="3"/>
  <c r="P136" i="3"/>
  <c r="O136" i="3"/>
  <c r="N136" i="3"/>
  <c r="M136" i="3"/>
  <c r="L136" i="3"/>
  <c r="K136" i="3"/>
  <c r="J136" i="3"/>
  <c r="I136" i="3"/>
  <c r="H136" i="3"/>
  <c r="G136" i="3"/>
  <c r="F136" i="3"/>
  <c r="E136" i="3"/>
  <c r="D136" i="3"/>
  <c r="AG135" i="3"/>
  <c r="AF135" i="3"/>
  <c r="AE135" i="3"/>
  <c r="AD135" i="3"/>
  <c r="AC135" i="3"/>
  <c r="AB135" i="3"/>
  <c r="AA135" i="3"/>
  <c r="Z135" i="3"/>
  <c r="Y135" i="3"/>
  <c r="X135" i="3"/>
  <c r="W135" i="3"/>
  <c r="V135" i="3"/>
  <c r="U135" i="3"/>
  <c r="T135" i="3"/>
  <c r="S135" i="3"/>
  <c r="R135" i="3"/>
  <c r="P135" i="3"/>
  <c r="O135" i="3"/>
  <c r="N135" i="3"/>
  <c r="M135" i="3"/>
  <c r="L135" i="3"/>
  <c r="K135" i="3"/>
  <c r="J135" i="3"/>
  <c r="I135" i="3"/>
  <c r="H135" i="3"/>
  <c r="G135" i="3"/>
  <c r="F135" i="3"/>
  <c r="E135" i="3"/>
  <c r="D135" i="3"/>
  <c r="AG134" i="3"/>
  <c r="AF134" i="3"/>
  <c r="AE134" i="3"/>
  <c r="AD134" i="3"/>
  <c r="AC134" i="3"/>
  <c r="AB134" i="3"/>
  <c r="AA134" i="3"/>
  <c r="Z134" i="3"/>
  <c r="Y134" i="3"/>
  <c r="X134" i="3"/>
  <c r="W134" i="3"/>
  <c r="V134" i="3"/>
  <c r="U134" i="3"/>
  <c r="T134" i="3"/>
  <c r="S134" i="3"/>
  <c r="R134" i="3"/>
  <c r="P134" i="3"/>
  <c r="O134" i="3"/>
  <c r="N134" i="3"/>
  <c r="M134" i="3"/>
  <c r="L134" i="3"/>
  <c r="K134" i="3"/>
  <c r="J134" i="3"/>
  <c r="I134" i="3"/>
  <c r="H134" i="3"/>
  <c r="G134" i="3"/>
  <c r="F134" i="3"/>
  <c r="E134" i="3"/>
  <c r="D134" i="3"/>
  <c r="AG133" i="3"/>
  <c r="AF133" i="3"/>
  <c r="AE133" i="3"/>
  <c r="AD133" i="3"/>
  <c r="AC133" i="3"/>
  <c r="AB133" i="3"/>
  <c r="AA133" i="3"/>
  <c r="Z133" i="3"/>
  <c r="Y133" i="3"/>
  <c r="X133" i="3"/>
  <c r="W133" i="3"/>
  <c r="V133" i="3"/>
  <c r="U133" i="3"/>
  <c r="T133" i="3"/>
  <c r="S133" i="3"/>
  <c r="R133" i="3"/>
  <c r="P133" i="3"/>
  <c r="O133" i="3"/>
  <c r="N133" i="3"/>
  <c r="M133" i="3"/>
  <c r="L133" i="3"/>
  <c r="K133" i="3"/>
  <c r="J133" i="3"/>
  <c r="I133" i="3"/>
  <c r="H133" i="3"/>
  <c r="G133" i="3"/>
  <c r="F133" i="3"/>
  <c r="E133" i="3"/>
  <c r="D133" i="3"/>
  <c r="AG132" i="3"/>
  <c r="AF132" i="3"/>
  <c r="AE132" i="3"/>
  <c r="AD132" i="3"/>
  <c r="AC132" i="3"/>
  <c r="AB132" i="3"/>
  <c r="AA132" i="3"/>
  <c r="Z132" i="3"/>
  <c r="Y132" i="3"/>
  <c r="X132" i="3"/>
  <c r="W132" i="3"/>
  <c r="V132" i="3"/>
  <c r="U132" i="3"/>
  <c r="T132" i="3"/>
  <c r="S132" i="3"/>
  <c r="R132" i="3"/>
  <c r="P132" i="3"/>
  <c r="O132" i="3"/>
  <c r="N132" i="3"/>
  <c r="M132" i="3"/>
  <c r="L132" i="3"/>
  <c r="K132" i="3"/>
  <c r="J132" i="3"/>
  <c r="I132" i="3"/>
  <c r="H132" i="3"/>
  <c r="G132" i="3"/>
  <c r="F132" i="3"/>
  <c r="E132" i="3"/>
  <c r="D132" i="3"/>
  <c r="AG131" i="3"/>
  <c r="AF131" i="3"/>
  <c r="AE131" i="3"/>
  <c r="AD131" i="3"/>
  <c r="AC131" i="3"/>
  <c r="AB131" i="3"/>
  <c r="AA131" i="3"/>
  <c r="Z131" i="3"/>
  <c r="Y131" i="3"/>
  <c r="X131" i="3"/>
  <c r="W131" i="3"/>
  <c r="V131" i="3"/>
  <c r="U131" i="3"/>
  <c r="T131" i="3"/>
  <c r="S131" i="3"/>
  <c r="R131" i="3"/>
  <c r="P131" i="3"/>
  <c r="O131" i="3"/>
  <c r="N131" i="3"/>
  <c r="M131" i="3"/>
  <c r="L131" i="3"/>
  <c r="K131" i="3"/>
  <c r="J131" i="3"/>
  <c r="I131" i="3"/>
  <c r="H131" i="3"/>
  <c r="G131" i="3"/>
  <c r="F131" i="3"/>
  <c r="E131" i="3"/>
  <c r="D131" i="3"/>
  <c r="AG130" i="3"/>
  <c r="AF130" i="3"/>
  <c r="AE130" i="3"/>
  <c r="AD130" i="3"/>
  <c r="AC130" i="3"/>
  <c r="AB130" i="3"/>
  <c r="AA130" i="3"/>
  <c r="Z130" i="3"/>
  <c r="Y130" i="3"/>
  <c r="X130" i="3"/>
  <c r="W130" i="3"/>
  <c r="V130" i="3"/>
  <c r="U130" i="3"/>
  <c r="T130" i="3"/>
  <c r="S130" i="3"/>
  <c r="R130" i="3"/>
  <c r="P130" i="3"/>
  <c r="O130" i="3"/>
  <c r="N130" i="3"/>
  <c r="M130" i="3"/>
  <c r="L130" i="3"/>
  <c r="K130" i="3"/>
  <c r="J130" i="3"/>
  <c r="I130" i="3"/>
  <c r="H130" i="3"/>
  <c r="G130" i="3"/>
  <c r="F130" i="3"/>
  <c r="E130" i="3"/>
  <c r="D130" i="3"/>
  <c r="AG129" i="3"/>
  <c r="AF129" i="3"/>
  <c r="AE129" i="3"/>
  <c r="AD129" i="3"/>
  <c r="AC129" i="3"/>
  <c r="AB129" i="3"/>
  <c r="AA129" i="3"/>
  <c r="Z129" i="3"/>
  <c r="Y129" i="3"/>
  <c r="X129" i="3"/>
  <c r="W129" i="3"/>
  <c r="V129" i="3"/>
  <c r="U129" i="3"/>
  <c r="T129" i="3"/>
  <c r="S129" i="3"/>
  <c r="R129" i="3"/>
  <c r="P129" i="3"/>
  <c r="O129" i="3"/>
  <c r="N129" i="3"/>
  <c r="M129" i="3"/>
  <c r="L129" i="3"/>
  <c r="K129" i="3"/>
  <c r="J129" i="3"/>
  <c r="I129" i="3"/>
  <c r="H129" i="3"/>
  <c r="G129" i="3"/>
  <c r="F129" i="3"/>
  <c r="E129" i="3"/>
  <c r="D129" i="3"/>
  <c r="AG128" i="3"/>
  <c r="AF128" i="3"/>
  <c r="AE128" i="3"/>
  <c r="AD128" i="3"/>
  <c r="AC128" i="3"/>
  <c r="AB128" i="3"/>
  <c r="AA128" i="3"/>
  <c r="Z128" i="3"/>
  <c r="Y128" i="3"/>
  <c r="X128" i="3"/>
  <c r="W128" i="3"/>
  <c r="V128" i="3"/>
  <c r="U128" i="3"/>
  <c r="T128" i="3"/>
  <c r="S128" i="3"/>
  <c r="R128" i="3"/>
  <c r="P128" i="3"/>
  <c r="O128" i="3"/>
  <c r="N128" i="3"/>
  <c r="M128" i="3"/>
  <c r="L128" i="3"/>
  <c r="K128" i="3"/>
  <c r="J128" i="3"/>
  <c r="I128" i="3"/>
  <c r="H128" i="3"/>
  <c r="G128" i="3"/>
  <c r="F128" i="3"/>
  <c r="E128" i="3"/>
  <c r="D128" i="3"/>
  <c r="AG127" i="3"/>
  <c r="AF127" i="3"/>
  <c r="AE127" i="3"/>
  <c r="AD127" i="3"/>
  <c r="AC127" i="3"/>
  <c r="AB127" i="3"/>
  <c r="AA127" i="3"/>
  <c r="Z127" i="3"/>
  <c r="Y127" i="3"/>
  <c r="X127" i="3"/>
  <c r="W127" i="3"/>
  <c r="V127" i="3"/>
  <c r="U127" i="3"/>
  <c r="T127" i="3"/>
  <c r="S127" i="3"/>
  <c r="R127" i="3"/>
  <c r="P127" i="3"/>
  <c r="O127" i="3"/>
  <c r="N127" i="3"/>
  <c r="M127" i="3"/>
  <c r="L127" i="3"/>
  <c r="K127" i="3"/>
  <c r="J127" i="3"/>
  <c r="I127" i="3"/>
  <c r="H127" i="3"/>
  <c r="G127" i="3"/>
  <c r="F127" i="3"/>
  <c r="E127" i="3"/>
  <c r="D127" i="3"/>
  <c r="AG126" i="3"/>
  <c r="AF126" i="3"/>
  <c r="AE126" i="3"/>
  <c r="AD126" i="3"/>
  <c r="AC126" i="3"/>
  <c r="AB126" i="3"/>
  <c r="AA126" i="3"/>
  <c r="Z126" i="3"/>
  <c r="Y126" i="3"/>
  <c r="X126" i="3"/>
  <c r="W126" i="3"/>
  <c r="V126" i="3"/>
  <c r="U126" i="3"/>
  <c r="T126" i="3"/>
  <c r="S126" i="3"/>
  <c r="R126" i="3"/>
  <c r="P126" i="3"/>
  <c r="O126" i="3"/>
  <c r="N126" i="3"/>
  <c r="M126" i="3"/>
  <c r="L126" i="3"/>
  <c r="K126" i="3"/>
  <c r="J126" i="3"/>
  <c r="I126" i="3"/>
  <c r="H126" i="3"/>
  <c r="G126" i="3"/>
  <c r="F126" i="3"/>
  <c r="E126" i="3"/>
  <c r="D126" i="3"/>
  <c r="AG125" i="3"/>
  <c r="AF125" i="3"/>
  <c r="AE125" i="3"/>
  <c r="AD125" i="3"/>
  <c r="AC125" i="3"/>
  <c r="AB125" i="3"/>
  <c r="AA125" i="3"/>
  <c r="Z125" i="3"/>
  <c r="Y125" i="3"/>
  <c r="X125" i="3"/>
  <c r="W125" i="3"/>
  <c r="V125" i="3"/>
  <c r="U125" i="3"/>
  <c r="T125" i="3"/>
  <c r="S125" i="3"/>
  <c r="R125" i="3"/>
  <c r="P125" i="3"/>
  <c r="O125" i="3"/>
  <c r="N125" i="3"/>
  <c r="M125" i="3"/>
  <c r="L125" i="3"/>
  <c r="K125" i="3"/>
  <c r="J125" i="3"/>
  <c r="I125" i="3"/>
  <c r="H125" i="3"/>
  <c r="G125" i="3"/>
  <c r="F125" i="3"/>
  <c r="E125" i="3"/>
  <c r="D125" i="3"/>
  <c r="AG124" i="3"/>
  <c r="AF124" i="3"/>
  <c r="AE124" i="3"/>
  <c r="AD124" i="3"/>
  <c r="AC124" i="3"/>
  <c r="AB124" i="3"/>
  <c r="AA124" i="3"/>
  <c r="Z124" i="3"/>
  <c r="Y124" i="3"/>
  <c r="X124" i="3"/>
  <c r="W124" i="3"/>
  <c r="V124" i="3"/>
  <c r="U124" i="3"/>
  <c r="T124" i="3"/>
  <c r="S124" i="3"/>
  <c r="R124" i="3"/>
  <c r="P124" i="3"/>
  <c r="O124" i="3"/>
  <c r="N124" i="3"/>
  <c r="M124" i="3"/>
  <c r="L124" i="3"/>
  <c r="K124" i="3"/>
  <c r="J124" i="3"/>
  <c r="I124" i="3"/>
  <c r="H124" i="3"/>
  <c r="G124" i="3"/>
  <c r="F124" i="3"/>
  <c r="E124" i="3"/>
  <c r="D124" i="3"/>
  <c r="AG123" i="3"/>
  <c r="AF123" i="3"/>
  <c r="AE123" i="3"/>
  <c r="AD123" i="3"/>
  <c r="AC123" i="3"/>
  <c r="AB123" i="3"/>
  <c r="AA123" i="3"/>
  <c r="Z123" i="3"/>
  <c r="Y123" i="3"/>
  <c r="X123" i="3"/>
  <c r="W123" i="3"/>
  <c r="V123" i="3"/>
  <c r="U123" i="3"/>
  <c r="T123" i="3"/>
  <c r="S123" i="3"/>
  <c r="R123" i="3"/>
  <c r="P123" i="3"/>
  <c r="O123" i="3"/>
  <c r="N123" i="3"/>
  <c r="M123" i="3"/>
  <c r="L123" i="3"/>
  <c r="K123" i="3"/>
  <c r="J123" i="3"/>
  <c r="I123" i="3"/>
  <c r="H123" i="3"/>
  <c r="G123" i="3"/>
  <c r="F123" i="3"/>
  <c r="E123" i="3"/>
  <c r="D123" i="3"/>
  <c r="AG122" i="3"/>
  <c r="AF122" i="3"/>
  <c r="AE122" i="3"/>
  <c r="AD122" i="3"/>
  <c r="AC122" i="3"/>
  <c r="AB122" i="3"/>
  <c r="AA122" i="3"/>
  <c r="Z122" i="3"/>
  <c r="Y122" i="3"/>
  <c r="X122" i="3"/>
  <c r="W122" i="3"/>
  <c r="V122" i="3"/>
  <c r="U122" i="3"/>
  <c r="T122" i="3"/>
  <c r="S122" i="3"/>
  <c r="R122" i="3"/>
  <c r="P122" i="3"/>
  <c r="O122" i="3"/>
  <c r="N122" i="3"/>
  <c r="M122" i="3"/>
  <c r="L122" i="3"/>
  <c r="K122" i="3"/>
  <c r="J122" i="3"/>
  <c r="I122" i="3"/>
  <c r="H122" i="3"/>
  <c r="G122" i="3"/>
  <c r="F122" i="3"/>
  <c r="E122" i="3"/>
  <c r="D122" i="3"/>
  <c r="AG121" i="3"/>
  <c r="AF121" i="3"/>
  <c r="AE121" i="3"/>
  <c r="AD121" i="3"/>
  <c r="AC121" i="3"/>
  <c r="AB121" i="3"/>
  <c r="AA121" i="3"/>
  <c r="Z121" i="3"/>
  <c r="Y121" i="3"/>
  <c r="X121" i="3"/>
  <c r="W121" i="3"/>
  <c r="V121" i="3"/>
  <c r="U121" i="3"/>
  <c r="T121" i="3"/>
  <c r="S121" i="3"/>
  <c r="R121" i="3"/>
  <c r="P121" i="3"/>
  <c r="O121" i="3"/>
  <c r="N121" i="3"/>
  <c r="M121" i="3"/>
  <c r="L121" i="3"/>
  <c r="K121" i="3"/>
  <c r="J121" i="3"/>
  <c r="I121" i="3"/>
  <c r="H121" i="3"/>
  <c r="G121" i="3"/>
  <c r="F121" i="3"/>
  <c r="E121" i="3"/>
  <c r="D121" i="3"/>
  <c r="AG120" i="3"/>
  <c r="AF120" i="3"/>
  <c r="AE120" i="3"/>
  <c r="AD120" i="3"/>
  <c r="AC120" i="3"/>
  <c r="AB120" i="3"/>
  <c r="AA120" i="3"/>
  <c r="Z120" i="3"/>
  <c r="Y120" i="3"/>
  <c r="X120" i="3"/>
  <c r="W120" i="3"/>
  <c r="V120" i="3"/>
  <c r="U120" i="3"/>
  <c r="T120" i="3"/>
  <c r="S120" i="3"/>
  <c r="R120" i="3"/>
  <c r="P120" i="3"/>
  <c r="O120" i="3"/>
  <c r="N120" i="3"/>
  <c r="M120" i="3"/>
  <c r="L120" i="3"/>
  <c r="K120" i="3"/>
  <c r="J120" i="3"/>
  <c r="I120" i="3"/>
  <c r="H120" i="3"/>
  <c r="G120" i="3"/>
  <c r="F120" i="3"/>
  <c r="E120" i="3"/>
  <c r="D120" i="3"/>
  <c r="AG119" i="3"/>
  <c r="AF119" i="3"/>
  <c r="AE119" i="3"/>
  <c r="AD119" i="3"/>
  <c r="AC119" i="3"/>
  <c r="AB119" i="3"/>
  <c r="AA119" i="3"/>
  <c r="Z119" i="3"/>
  <c r="Y119" i="3"/>
  <c r="X119" i="3"/>
  <c r="W119" i="3"/>
  <c r="V119" i="3"/>
  <c r="U119" i="3"/>
  <c r="T119" i="3"/>
  <c r="S119" i="3"/>
  <c r="R119" i="3"/>
  <c r="P119" i="3"/>
  <c r="O119" i="3"/>
  <c r="N119" i="3"/>
  <c r="M119" i="3"/>
  <c r="L119" i="3"/>
  <c r="K119" i="3"/>
  <c r="J119" i="3"/>
  <c r="I119" i="3"/>
  <c r="H119" i="3"/>
  <c r="G119" i="3"/>
  <c r="F119" i="3"/>
  <c r="E119" i="3"/>
  <c r="D119" i="3"/>
  <c r="AG118" i="3"/>
  <c r="AF118" i="3"/>
  <c r="AE118" i="3"/>
  <c r="AD118" i="3"/>
  <c r="AC118" i="3"/>
  <c r="AB118" i="3"/>
  <c r="AA118" i="3"/>
  <c r="Z118" i="3"/>
  <c r="Y118" i="3"/>
  <c r="X118" i="3"/>
  <c r="W118" i="3"/>
  <c r="V118" i="3"/>
  <c r="U118" i="3"/>
  <c r="T118" i="3"/>
  <c r="S118" i="3"/>
  <c r="R118" i="3"/>
  <c r="P118" i="3"/>
  <c r="O118" i="3"/>
  <c r="N118" i="3"/>
  <c r="M118" i="3"/>
  <c r="L118" i="3"/>
  <c r="K118" i="3"/>
  <c r="J118" i="3"/>
  <c r="I118" i="3"/>
  <c r="H118" i="3"/>
  <c r="G118" i="3"/>
  <c r="F118" i="3"/>
  <c r="E118" i="3"/>
  <c r="D118" i="3"/>
  <c r="AG117" i="3"/>
  <c r="AF117" i="3"/>
  <c r="AE117" i="3"/>
  <c r="AD117" i="3"/>
  <c r="AC117" i="3"/>
  <c r="AB117" i="3"/>
  <c r="AA117" i="3"/>
  <c r="Z117" i="3"/>
  <c r="Y117" i="3"/>
  <c r="X117" i="3"/>
  <c r="W117" i="3"/>
  <c r="V117" i="3"/>
  <c r="U117" i="3"/>
  <c r="T117" i="3"/>
  <c r="S117" i="3"/>
  <c r="R117" i="3"/>
  <c r="P117" i="3"/>
  <c r="O117" i="3"/>
  <c r="N117" i="3"/>
  <c r="M117" i="3"/>
  <c r="L117" i="3"/>
  <c r="K117" i="3"/>
  <c r="J117" i="3"/>
  <c r="I117" i="3"/>
  <c r="H117" i="3"/>
  <c r="G117" i="3"/>
  <c r="F117" i="3"/>
  <c r="E117" i="3"/>
  <c r="D117" i="3"/>
  <c r="AG116" i="3"/>
  <c r="AF116" i="3"/>
  <c r="AE116" i="3"/>
  <c r="AD116" i="3"/>
  <c r="AC116" i="3"/>
  <c r="AB116" i="3"/>
  <c r="AA116" i="3"/>
  <c r="Z116" i="3"/>
  <c r="Y116" i="3"/>
  <c r="X116" i="3"/>
  <c r="W116" i="3"/>
  <c r="V116" i="3"/>
  <c r="U116" i="3"/>
  <c r="T116" i="3"/>
  <c r="S116" i="3"/>
  <c r="R116" i="3"/>
  <c r="P116" i="3"/>
  <c r="O116" i="3"/>
  <c r="N116" i="3"/>
  <c r="M116" i="3"/>
  <c r="L116" i="3"/>
  <c r="K116" i="3"/>
  <c r="J116" i="3"/>
  <c r="I116" i="3"/>
  <c r="H116" i="3"/>
  <c r="G116" i="3"/>
  <c r="F116" i="3"/>
  <c r="E116" i="3"/>
  <c r="D116" i="3"/>
  <c r="AG115" i="3"/>
  <c r="AF115" i="3"/>
  <c r="AE115" i="3"/>
  <c r="AD115" i="3"/>
  <c r="AC115" i="3"/>
  <c r="AB115" i="3"/>
  <c r="AA115" i="3"/>
  <c r="Z115" i="3"/>
  <c r="Y115" i="3"/>
  <c r="X115" i="3"/>
  <c r="W115" i="3"/>
  <c r="V115" i="3"/>
  <c r="U115" i="3"/>
  <c r="T115" i="3"/>
  <c r="S115" i="3"/>
  <c r="R115" i="3"/>
  <c r="P115" i="3"/>
  <c r="O115" i="3"/>
  <c r="N115" i="3"/>
  <c r="M115" i="3"/>
  <c r="L115" i="3"/>
  <c r="K115" i="3"/>
  <c r="J115" i="3"/>
  <c r="I115" i="3"/>
  <c r="H115" i="3"/>
  <c r="G115" i="3"/>
  <c r="F115" i="3"/>
  <c r="E115" i="3"/>
  <c r="D115" i="3"/>
  <c r="AG114" i="3"/>
  <c r="AF114" i="3"/>
  <c r="AE114" i="3"/>
  <c r="AD114" i="3"/>
  <c r="AC114" i="3"/>
  <c r="AB114" i="3"/>
  <c r="AA114" i="3"/>
  <c r="Z114" i="3"/>
  <c r="Y114" i="3"/>
  <c r="X114" i="3"/>
  <c r="W114" i="3"/>
  <c r="V114" i="3"/>
  <c r="U114" i="3"/>
  <c r="T114" i="3"/>
  <c r="S114" i="3"/>
  <c r="R114" i="3"/>
  <c r="P114" i="3"/>
  <c r="O114" i="3"/>
  <c r="N114" i="3"/>
  <c r="M114" i="3"/>
  <c r="L114" i="3"/>
  <c r="K114" i="3"/>
  <c r="J114" i="3"/>
  <c r="I114" i="3"/>
  <c r="H114" i="3"/>
  <c r="G114" i="3"/>
  <c r="F114" i="3"/>
  <c r="E114" i="3"/>
  <c r="D114" i="3"/>
  <c r="AG113" i="3"/>
  <c r="AF113" i="3"/>
  <c r="AE113" i="3"/>
  <c r="AD113" i="3"/>
  <c r="AC113" i="3"/>
  <c r="AB113" i="3"/>
  <c r="AA113" i="3"/>
  <c r="Z113" i="3"/>
  <c r="Y113" i="3"/>
  <c r="X113" i="3"/>
  <c r="W113" i="3"/>
  <c r="V113" i="3"/>
  <c r="U113" i="3"/>
  <c r="T113" i="3"/>
  <c r="S113" i="3"/>
  <c r="R113" i="3"/>
  <c r="P113" i="3"/>
  <c r="O113" i="3"/>
  <c r="N113" i="3"/>
  <c r="M113" i="3"/>
  <c r="L113" i="3"/>
  <c r="K113" i="3"/>
  <c r="J113" i="3"/>
  <c r="I113" i="3"/>
  <c r="H113" i="3"/>
  <c r="G113" i="3"/>
  <c r="F113" i="3"/>
  <c r="E113" i="3"/>
  <c r="D113" i="3"/>
  <c r="AG112" i="3"/>
  <c r="AF112" i="3"/>
  <c r="AE112" i="3"/>
  <c r="AD112" i="3"/>
  <c r="AC112" i="3"/>
  <c r="AB112" i="3"/>
  <c r="AA112" i="3"/>
  <c r="Z112" i="3"/>
  <c r="Y112" i="3"/>
  <c r="X112" i="3"/>
  <c r="W112" i="3"/>
  <c r="V112" i="3"/>
  <c r="U112" i="3"/>
  <c r="T112" i="3"/>
  <c r="S112" i="3"/>
  <c r="R112" i="3"/>
  <c r="P112" i="3"/>
  <c r="O112" i="3"/>
  <c r="N112" i="3"/>
  <c r="M112" i="3"/>
  <c r="L112" i="3"/>
  <c r="K112" i="3"/>
  <c r="J112" i="3"/>
  <c r="I112" i="3"/>
  <c r="H112" i="3"/>
  <c r="G112" i="3"/>
  <c r="F112" i="3"/>
  <c r="E112" i="3"/>
  <c r="D112" i="3"/>
  <c r="AG111" i="3"/>
  <c r="AF111" i="3"/>
  <c r="AE111" i="3"/>
  <c r="AD111" i="3"/>
  <c r="AC111" i="3"/>
  <c r="AB111" i="3"/>
  <c r="AA111" i="3"/>
  <c r="Z111" i="3"/>
  <c r="Y111" i="3"/>
  <c r="X111" i="3"/>
  <c r="W111" i="3"/>
  <c r="V111" i="3"/>
  <c r="U111" i="3"/>
  <c r="T111" i="3"/>
  <c r="S111" i="3"/>
  <c r="R111" i="3"/>
  <c r="P111" i="3"/>
  <c r="O111" i="3"/>
  <c r="N111" i="3"/>
  <c r="M111" i="3"/>
  <c r="L111" i="3"/>
  <c r="K111" i="3"/>
  <c r="J111" i="3"/>
  <c r="I111" i="3"/>
  <c r="H111" i="3"/>
  <c r="G111" i="3"/>
  <c r="F111" i="3"/>
  <c r="E111" i="3"/>
  <c r="D111" i="3"/>
  <c r="AG110" i="3"/>
  <c r="AF110" i="3"/>
  <c r="AE110" i="3"/>
  <c r="AD110" i="3"/>
  <c r="AC110" i="3"/>
  <c r="AB110" i="3"/>
  <c r="AA110" i="3"/>
  <c r="Z110" i="3"/>
  <c r="Y110" i="3"/>
  <c r="X110" i="3"/>
  <c r="W110" i="3"/>
  <c r="V110" i="3"/>
  <c r="U110" i="3"/>
  <c r="T110" i="3"/>
  <c r="S110" i="3"/>
  <c r="R110" i="3"/>
  <c r="P110" i="3"/>
  <c r="O110" i="3"/>
  <c r="N110" i="3"/>
  <c r="M110" i="3"/>
  <c r="L110" i="3"/>
  <c r="K110" i="3"/>
  <c r="J110" i="3"/>
  <c r="I110" i="3"/>
  <c r="H110" i="3"/>
  <c r="G110" i="3"/>
  <c r="F110" i="3"/>
  <c r="E110" i="3"/>
  <c r="D110" i="3"/>
  <c r="AG109" i="3"/>
  <c r="AF109" i="3"/>
  <c r="AE109" i="3"/>
  <c r="AD109" i="3"/>
  <c r="AC109" i="3"/>
  <c r="AB109" i="3"/>
  <c r="AA109" i="3"/>
  <c r="Z109" i="3"/>
  <c r="Y109" i="3"/>
  <c r="X109" i="3"/>
  <c r="W109" i="3"/>
  <c r="V109" i="3"/>
  <c r="U109" i="3"/>
  <c r="T109" i="3"/>
  <c r="S109" i="3"/>
  <c r="R109" i="3"/>
  <c r="P109" i="3"/>
  <c r="O109" i="3"/>
  <c r="N109" i="3"/>
  <c r="M109" i="3"/>
  <c r="L109" i="3"/>
  <c r="K109" i="3"/>
  <c r="J109" i="3"/>
  <c r="I109" i="3"/>
  <c r="H109" i="3"/>
  <c r="G109" i="3"/>
  <c r="F109" i="3"/>
  <c r="E109" i="3"/>
  <c r="D109" i="3"/>
  <c r="AG108" i="3"/>
  <c r="AF108" i="3"/>
  <c r="AE108" i="3"/>
  <c r="AD108" i="3"/>
  <c r="AC108" i="3"/>
  <c r="AB108" i="3"/>
  <c r="AA108" i="3"/>
  <c r="Z108" i="3"/>
  <c r="Y108" i="3"/>
  <c r="X108" i="3"/>
  <c r="W108" i="3"/>
  <c r="V108" i="3"/>
  <c r="U108" i="3"/>
  <c r="T108" i="3"/>
  <c r="S108" i="3"/>
  <c r="R108" i="3"/>
  <c r="P108" i="3"/>
  <c r="O108" i="3"/>
  <c r="N108" i="3"/>
  <c r="M108" i="3"/>
  <c r="L108" i="3"/>
  <c r="K108" i="3"/>
  <c r="J108" i="3"/>
  <c r="I108" i="3"/>
  <c r="H108" i="3"/>
  <c r="G108" i="3"/>
  <c r="F108" i="3"/>
  <c r="E108" i="3"/>
  <c r="D108" i="3"/>
  <c r="AG107" i="3"/>
  <c r="AF107" i="3"/>
  <c r="AE107" i="3"/>
  <c r="AD107" i="3"/>
  <c r="AC107" i="3"/>
  <c r="AB107" i="3"/>
  <c r="AA107" i="3"/>
  <c r="Z107" i="3"/>
  <c r="Y107" i="3"/>
  <c r="X107" i="3"/>
  <c r="W107" i="3"/>
  <c r="V107" i="3"/>
  <c r="U107" i="3"/>
  <c r="T107" i="3"/>
  <c r="S107" i="3"/>
  <c r="R107" i="3"/>
  <c r="P107" i="3"/>
  <c r="O107" i="3"/>
  <c r="N107" i="3"/>
  <c r="M107" i="3"/>
  <c r="L107" i="3"/>
  <c r="K107" i="3"/>
  <c r="J107" i="3"/>
  <c r="I107" i="3"/>
  <c r="H107" i="3"/>
  <c r="G107" i="3"/>
  <c r="F107" i="3"/>
  <c r="E107" i="3"/>
  <c r="D107" i="3"/>
  <c r="AG106" i="3"/>
  <c r="AF106" i="3"/>
  <c r="AE106" i="3"/>
  <c r="AD106" i="3"/>
  <c r="AC106" i="3"/>
  <c r="AB106" i="3"/>
  <c r="AA106" i="3"/>
  <c r="Z106" i="3"/>
  <c r="Y106" i="3"/>
  <c r="X106" i="3"/>
  <c r="W106" i="3"/>
  <c r="V106" i="3"/>
  <c r="U106" i="3"/>
  <c r="T106" i="3"/>
  <c r="S106" i="3"/>
  <c r="R106" i="3"/>
  <c r="P106" i="3"/>
  <c r="O106" i="3"/>
  <c r="N106" i="3"/>
  <c r="M106" i="3"/>
  <c r="L106" i="3"/>
  <c r="K106" i="3"/>
  <c r="J106" i="3"/>
  <c r="I106" i="3"/>
  <c r="H106" i="3"/>
  <c r="G106" i="3"/>
  <c r="F106" i="3"/>
  <c r="E106" i="3"/>
  <c r="D106" i="3"/>
  <c r="AG105" i="3"/>
  <c r="AF105" i="3"/>
  <c r="AE105" i="3"/>
  <c r="AD105" i="3"/>
  <c r="AC105" i="3"/>
  <c r="AB105" i="3"/>
  <c r="AA105" i="3"/>
  <c r="Z105" i="3"/>
  <c r="Y105" i="3"/>
  <c r="X105" i="3"/>
  <c r="W105" i="3"/>
  <c r="V105" i="3"/>
  <c r="U105" i="3"/>
  <c r="T105" i="3"/>
  <c r="S105" i="3"/>
  <c r="R105" i="3"/>
  <c r="P105" i="3"/>
  <c r="O105" i="3"/>
  <c r="N105" i="3"/>
  <c r="M105" i="3"/>
  <c r="L105" i="3"/>
  <c r="K105" i="3"/>
  <c r="J105" i="3"/>
  <c r="I105" i="3"/>
  <c r="H105" i="3"/>
  <c r="G105" i="3"/>
  <c r="F105" i="3"/>
  <c r="E105" i="3"/>
  <c r="D105" i="3"/>
  <c r="AG104" i="3"/>
  <c r="AF104" i="3"/>
  <c r="AE104" i="3"/>
  <c r="AD104" i="3"/>
  <c r="AC104" i="3"/>
  <c r="AB104" i="3"/>
  <c r="AA104" i="3"/>
  <c r="Z104" i="3"/>
  <c r="Y104" i="3"/>
  <c r="X104" i="3"/>
  <c r="W104" i="3"/>
  <c r="V104" i="3"/>
  <c r="U104" i="3"/>
  <c r="T104" i="3"/>
  <c r="S104" i="3"/>
  <c r="R104" i="3"/>
  <c r="P104" i="3"/>
  <c r="O104" i="3"/>
  <c r="N104" i="3"/>
  <c r="M104" i="3"/>
  <c r="L104" i="3"/>
  <c r="K104" i="3"/>
  <c r="J104" i="3"/>
  <c r="I104" i="3"/>
  <c r="H104" i="3"/>
  <c r="G104" i="3"/>
  <c r="F104" i="3"/>
  <c r="E104" i="3"/>
  <c r="D104" i="3"/>
  <c r="AG103" i="3"/>
  <c r="AF103" i="3"/>
  <c r="AE103" i="3"/>
  <c r="AD103" i="3"/>
  <c r="AC103" i="3"/>
  <c r="AB103" i="3"/>
  <c r="AA103" i="3"/>
  <c r="Z103" i="3"/>
  <c r="Y103" i="3"/>
  <c r="X103" i="3"/>
  <c r="W103" i="3"/>
  <c r="V103" i="3"/>
  <c r="U103" i="3"/>
  <c r="T103" i="3"/>
  <c r="S103" i="3"/>
  <c r="R103" i="3"/>
  <c r="P103" i="3"/>
  <c r="O103" i="3"/>
  <c r="N103" i="3"/>
  <c r="M103" i="3"/>
  <c r="L103" i="3"/>
  <c r="K103" i="3"/>
  <c r="J103" i="3"/>
  <c r="I103" i="3"/>
  <c r="H103" i="3"/>
  <c r="G103" i="3"/>
  <c r="F103" i="3"/>
  <c r="E103" i="3"/>
  <c r="D103" i="3"/>
  <c r="AG102" i="3"/>
  <c r="AF102" i="3"/>
  <c r="AE102" i="3"/>
  <c r="AD102" i="3"/>
  <c r="AC102" i="3"/>
  <c r="AB102" i="3"/>
  <c r="AA102" i="3"/>
  <c r="Z102" i="3"/>
  <c r="Y102" i="3"/>
  <c r="X102" i="3"/>
  <c r="W102" i="3"/>
  <c r="V102" i="3"/>
  <c r="U102" i="3"/>
  <c r="T102" i="3"/>
  <c r="S102" i="3"/>
  <c r="R102" i="3"/>
  <c r="P102" i="3"/>
  <c r="O102" i="3"/>
  <c r="N102" i="3"/>
  <c r="M102" i="3"/>
  <c r="L102" i="3"/>
  <c r="K102" i="3"/>
  <c r="J102" i="3"/>
  <c r="I102" i="3"/>
  <c r="H102" i="3"/>
  <c r="G102" i="3"/>
  <c r="F102" i="3"/>
  <c r="E102" i="3"/>
  <c r="D102" i="3"/>
  <c r="AG101" i="3"/>
  <c r="AF101" i="3"/>
  <c r="AE101" i="3"/>
  <c r="AD101" i="3"/>
  <c r="AC101" i="3"/>
  <c r="AB101" i="3"/>
  <c r="AA101" i="3"/>
  <c r="Z101" i="3"/>
  <c r="Y101" i="3"/>
  <c r="X101" i="3"/>
  <c r="W101" i="3"/>
  <c r="V101" i="3"/>
  <c r="U101" i="3"/>
  <c r="T101" i="3"/>
  <c r="S101" i="3"/>
  <c r="R101" i="3"/>
  <c r="P101" i="3"/>
  <c r="O101" i="3"/>
  <c r="N101" i="3"/>
  <c r="M101" i="3"/>
  <c r="L101" i="3"/>
  <c r="K101" i="3"/>
  <c r="J101" i="3"/>
  <c r="I101" i="3"/>
  <c r="H101" i="3"/>
  <c r="G101" i="3"/>
  <c r="F101" i="3"/>
  <c r="E101" i="3"/>
  <c r="D101" i="3"/>
  <c r="AG100" i="3"/>
  <c r="AF100" i="3"/>
  <c r="AE100" i="3"/>
  <c r="AD100" i="3"/>
  <c r="AC100" i="3"/>
  <c r="AB100" i="3"/>
  <c r="AA100" i="3"/>
  <c r="Z100" i="3"/>
  <c r="Y100" i="3"/>
  <c r="X100" i="3"/>
  <c r="W100" i="3"/>
  <c r="V100" i="3"/>
  <c r="U100" i="3"/>
  <c r="T100" i="3"/>
  <c r="S100" i="3"/>
  <c r="R100" i="3"/>
  <c r="P100" i="3"/>
  <c r="O100" i="3"/>
  <c r="N100" i="3"/>
  <c r="M100" i="3"/>
  <c r="L100" i="3"/>
  <c r="K100" i="3"/>
  <c r="J100" i="3"/>
  <c r="I100" i="3"/>
  <c r="H100" i="3"/>
  <c r="G100" i="3"/>
  <c r="F100" i="3"/>
  <c r="E100" i="3"/>
  <c r="D100" i="3"/>
  <c r="AG99" i="3"/>
  <c r="AF99" i="3"/>
  <c r="AE99" i="3"/>
  <c r="AD99" i="3"/>
  <c r="AC99" i="3"/>
  <c r="AB99" i="3"/>
  <c r="AA99" i="3"/>
  <c r="Z99" i="3"/>
  <c r="Y99" i="3"/>
  <c r="X99" i="3"/>
  <c r="W99" i="3"/>
  <c r="V99" i="3"/>
  <c r="U99" i="3"/>
  <c r="T99" i="3"/>
  <c r="S99" i="3"/>
  <c r="R99" i="3"/>
  <c r="P99" i="3"/>
  <c r="O99" i="3"/>
  <c r="N99" i="3"/>
  <c r="M99" i="3"/>
  <c r="L99" i="3"/>
  <c r="K99" i="3"/>
  <c r="J99" i="3"/>
  <c r="I99" i="3"/>
  <c r="H99" i="3"/>
  <c r="G99" i="3"/>
  <c r="F99" i="3"/>
  <c r="E99" i="3"/>
  <c r="D99" i="3"/>
  <c r="AG98" i="3"/>
  <c r="AF98" i="3"/>
  <c r="AE98" i="3"/>
  <c r="AD98" i="3"/>
  <c r="AC98" i="3"/>
  <c r="AB98" i="3"/>
  <c r="AA98" i="3"/>
  <c r="Z98" i="3"/>
  <c r="Y98" i="3"/>
  <c r="X98" i="3"/>
  <c r="W98" i="3"/>
  <c r="V98" i="3"/>
  <c r="U98" i="3"/>
  <c r="T98" i="3"/>
  <c r="S98" i="3"/>
  <c r="R98" i="3"/>
  <c r="P98" i="3"/>
  <c r="O98" i="3"/>
  <c r="N98" i="3"/>
  <c r="M98" i="3"/>
  <c r="L98" i="3"/>
  <c r="K98" i="3"/>
  <c r="J98" i="3"/>
  <c r="I98" i="3"/>
  <c r="H98" i="3"/>
  <c r="G98" i="3"/>
  <c r="F98" i="3"/>
  <c r="E98" i="3"/>
  <c r="D98" i="3"/>
  <c r="AG97" i="3"/>
  <c r="AF97" i="3"/>
  <c r="AE97" i="3"/>
  <c r="AD97" i="3"/>
  <c r="AC97" i="3"/>
  <c r="AB97" i="3"/>
  <c r="AA97" i="3"/>
  <c r="Z97" i="3"/>
  <c r="Y97" i="3"/>
  <c r="X97" i="3"/>
  <c r="W97" i="3"/>
  <c r="V97" i="3"/>
  <c r="U97" i="3"/>
  <c r="T97" i="3"/>
  <c r="S97" i="3"/>
  <c r="R97" i="3"/>
  <c r="P97" i="3"/>
  <c r="O97" i="3"/>
  <c r="N97" i="3"/>
  <c r="M97" i="3"/>
  <c r="L97" i="3"/>
  <c r="K97" i="3"/>
  <c r="J97" i="3"/>
  <c r="I97" i="3"/>
  <c r="H97" i="3"/>
  <c r="G97" i="3"/>
  <c r="F97" i="3"/>
  <c r="E97" i="3"/>
  <c r="D97" i="3"/>
  <c r="AG96" i="3"/>
  <c r="AF96" i="3"/>
  <c r="AE96" i="3"/>
  <c r="AD96" i="3"/>
  <c r="AC96" i="3"/>
  <c r="AB96" i="3"/>
  <c r="AA96" i="3"/>
  <c r="Z96" i="3"/>
  <c r="Y96" i="3"/>
  <c r="X96" i="3"/>
  <c r="W96" i="3"/>
  <c r="V96" i="3"/>
  <c r="U96" i="3"/>
  <c r="T96" i="3"/>
  <c r="S96" i="3"/>
  <c r="R96" i="3"/>
  <c r="P96" i="3"/>
  <c r="O96" i="3"/>
  <c r="N96" i="3"/>
  <c r="M96" i="3"/>
  <c r="L96" i="3"/>
  <c r="K96" i="3"/>
  <c r="J96" i="3"/>
  <c r="I96" i="3"/>
  <c r="H96" i="3"/>
  <c r="G96" i="3"/>
  <c r="F96" i="3"/>
  <c r="E96" i="3"/>
  <c r="D96" i="3"/>
  <c r="AG95" i="3"/>
  <c r="AF95" i="3"/>
  <c r="AE95" i="3"/>
  <c r="AD95" i="3"/>
  <c r="AC95" i="3"/>
  <c r="AB95" i="3"/>
  <c r="AA95" i="3"/>
  <c r="Z95" i="3"/>
  <c r="Y95" i="3"/>
  <c r="X95" i="3"/>
  <c r="W95" i="3"/>
  <c r="V95" i="3"/>
  <c r="U95" i="3"/>
  <c r="T95" i="3"/>
  <c r="S95" i="3"/>
  <c r="R95" i="3"/>
  <c r="P95" i="3"/>
  <c r="O95" i="3"/>
  <c r="N95" i="3"/>
  <c r="M95" i="3"/>
  <c r="L95" i="3"/>
  <c r="K95" i="3"/>
  <c r="J95" i="3"/>
  <c r="I95" i="3"/>
  <c r="H95" i="3"/>
  <c r="G95" i="3"/>
  <c r="F95" i="3"/>
  <c r="E95" i="3"/>
  <c r="D95" i="3"/>
  <c r="AG94" i="3"/>
  <c r="AF94" i="3"/>
  <c r="AE94" i="3"/>
  <c r="AD94" i="3"/>
  <c r="AC94" i="3"/>
  <c r="AB94" i="3"/>
  <c r="AA94" i="3"/>
  <c r="Z94" i="3"/>
  <c r="Y94" i="3"/>
  <c r="X94" i="3"/>
  <c r="W94" i="3"/>
  <c r="V94" i="3"/>
  <c r="U94" i="3"/>
  <c r="T94" i="3"/>
  <c r="S94" i="3"/>
  <c r="R94" i="3"/>
  <c r="P94" i="3"/>
  <c r="O94" i="3"/>
  <c r="N94" i="3"/>
  <c r="M94" i="3"/>
  <c r="L94" i="3"/>
  <c r="K94" i="3"/>
  <c r="J94" i="3"/>
  <c r="I94" i="3"/>
  <c r="H94" i="3"/>
  <c r="G94" i="3"/>
  <c r="F94" i="3"/>
  <c r="E94" i="3"/>
  <c r="D94" i="3"/>
  <c r="AG93" i="3"/>
  <c r="AF93" i="3"/>
  <c r="AE93" i="3"/>
  <c r="AD93" i="3"/>
  <c r="AC93" i="3"/>
  <c r="AB93" i="3"/>
  <c r="AA93" i="3"/>
  <c r="Z93" i="3"/>
  <c r="Y93" i="3"/>
  <c r="X93" i="3"/>
  <c r="W93" i="3"/>
  <c r="V93" i="3"/>
  <c r="U93" i="3"/>
  <c r="T93" i="3"/>
  <c r="S93" i="3"/>
  <c r="R93" i="3"/>
  <c r="P93" i="3"/>
  <c r="O93" i="3"/>
  <c r="N93" i="3"/>
  <c r="M93" i="3"/>
  <c r="L93" i="3"/>
  <c r="K93" i="3"/>
  <c r="J93" i="3"/>
  <c r="I93" i="3"/>
  <c r="H93" i="3"/>
  <c r="G93" i="3"/>
  <c r="F93" i="3"/>
  <c r="E93" i="3"/>
  <c r="D93" i="3"/>
  <c r="AG92" i="3"/>
  <c r="AF92" i="3"/>
  <c r="AE92" i="3"/>
  <c r="AD92" i="3"/>
  <c r="AC92" i="3"/>
  <c r="AB92" i="3"/>
  <c r="AA92" i="3"/>
  <c r="Z92" i="3"/>
  <c r="Y92" i="3"/>
  <c r="X92" i="3"/>
  <c r="W92" i="3"/>
  <c r="V92" i="3"/>
  <c r="U92" i="3"/>
  <c r="T92" i="3"/>
  <c r="S92" i="3"/>
  <c r="R92" i="3"/>
  <c r="P92" i="3"/>
  <c r="O92" i="3"/>
  <c r="N92" i="3"/>
  <c r="M92" i="3"/>
  <c r="L92" i="3"/>
  <c r="K92" i="3"/>
  <c r="J92" i="3"/>
  <c r="I92" i="3"/>
  <c r="H92" i="3"/>
  <c r="G92" i="3"/>
  <c r="F92" i="3"/>
  <c r="E92" i="3"/>
  <c r="D92" i="3"/>
  <c r="AG91" i="3"/>
  <c r="AF91" i="3"/>
  <c r="AE91" i="3"/>
  <c r="AD91" i="3"/>
  <c r="AC91" i="3"/>
  <c r="AB91" i="3"/>
  <c r="AA91" i="3"/>
  <c r="Z91" i="3"/>
  <c r="Y91" i="3"/>
  <c r="X91" i="3"/>
  <c r="W91" i="3"/>
  <c r="V91" i="3"/>
  <c r="U91" i="3"/>
  <c r="T91" i="3"/>
  <c r="S91" i="3"/>
  <c r="R91" i="3"/>
  <c r="P91" i="3"/>
  <c r="O91" i="3"/>
  <c r="N91" i="3"/>
  <c r="M91" i="3"/>
  <c r="L91" i="3"/>
  <c r="K91" i="3"/>
  <c r="J91" i="3"/>
  <c r="I91" i="3"/>
  <c r="H91" i="3"/>
  <c r="G91" i="3"/>
  <c r="F91" i="3"/>
  <c r="E91" i="3"/>
  <c r="D91" i="3"/>
  <c r="AG90" i="3"/>
  <c r="AF90" i="3"/>
  <c r="AE90" i="3"/>
  <c r="AD90" i="3"/>
  <c r="AC90" i="3"/>
  <c r="AB90" i="3"/>
  <c r="AA90" i="3"/>
  <c r="Z90" i="3"/>
  <c r="Y90" i="3"/>
  <c r="X90" i="3"/>
  <c r="W90" i="3"/>
  <c r="V90" i="3"/>
  <c r="U90" i="3"/>
  <c r="T90" i="3"/>
  <c r="S90" i="3"/>
  <c r="R90" i="3"/>
  <c r="P90" i="3"/>
  <c r="O90" i="3"/>
  <c r="N90" i="3"/>
  <c r="M90" i="3"/>
  <c r="L90" i="3"/>
  <c r="K90" i="3"/>
  <c r="J90" i="3"/>
  <c r="I90" i="3"/>
  <c r="H90" i="3"/>
  <c r="G90" i="3"/>
  <c r="F90" i="3"/>
  <c r="E90" i="3"/>
  <c r="D90" i="3"/>
  <c r="AG89" i="3"/>
  <c r="AF89" i="3"/>
  <c r="AE89" i="3"/>
  <c r="AD89" i="3"/>
  <c r="AC89" i="3"/>
  <c r="AB89" i="3"/>
  <c r="AA89" i="3"/>
  <c r="Z89" i="3"/>
  <c r="Y89" i="3"/>
  <c r="X89" i="3"/>
  <c r="W89" i="3"/>
  <c r="V89" i="3"/>
  <c r="U89" i="3"/>
  <c r="T89" i="3"/>
  <c r="S89" i="3"/>
  <c r="R89" i="3"/>
  <c r="P89" i="3"/>
  <c r="O89" i="3"/>
  <c r="N89" i="3"/>
  <c r="M89" i="3"/>
  <c r="L89" i="3"/>
  <c r="K89" i="3"/>
  <c r="J89" i="3"/>
  <c r="I89" i="3"/>
  <c r="H89" i="3"/>
  <c r="G89" i="3"/>
  <c r="F89" i="3"/>
  <c r="E89" i="3"/>
  <c r="D89" i="3"/>
  <c r="AG88" i="3"/>
  <c r="AF88" i="3"/>
  <c r="AE88" i="3"/>
  <c r="AD88" i="3"/>
  <c r="AC88" i="3"/>
  <c r="AB88" i="3"/>
  <c r="AA88" i="3"/>
  <c r="Z88" i="3"/>
  <c r="Y88" i="3"/>
  <c r="X88" i="3"/>
  <c r="W88" i="3"/>
  <c r="V88" i="3"/>
  <c r="U88" i="3"/>
  <c r="T88" i="3"/>
  <c r="S88" i="3"/>
  <c r="R88" i="3"/>
  <c r="P88" i="3"/>
  <c r="O88" i="3"/>
  <c r="N88" i="3"/>
  <c r="M88" i="3"/>
  <c r="L88" i="3"/>
  <c r="K88" i="3"/>
  <c r="J88" i="3"/>
  <c r="I88" i="3"/>
  <c r="H88" i="3"/>
  <c r="G88" i="3"/>
  <c r="F88" i="3"/>
  <c r="E88" i="3"/>
  <c r="D88" i="3"/>
  <c r="AG87" i="3"/>
  <c r="AF87" i="3"/>
  <c r="AE87" i="3"/>
  <c r="AD87" i="3"/>
  <c r="AC87" i="3"/>
  <c r="AB87" i="3"/>
  <c r="AA87" i="3"/>
  <c r="Z87" i="3"/>
  <c r="Y87" i="3"/>
  <c r="X87" i="3"/>
  <c r="W87" i="3"/>
  <c r="V87" i="3"/>
  <c r="U87" i="3"/>
  <c r="T87" i="3"/>
  <c r="S87" i="3"/>
  <c r="R87" i="3"/>
  <c r="P87" i="3"/>
  <c r="O87" i="3"/>
  <c r="N87" i="3"/>
  <c r="M87" i="3"/>
  <c r="L87" i="3"/>
  <c r="K87" i="3"/>
  <c r="J87" i="3"/>
  <c r="I87" i="3"/>
  <c r="H87" i="3"/>
  <c r="G87" i="3"/>
  <c r="F87" i="3"/>
  <c r="E87" i="3"/>
  <c r="D87" i="3"/>
  <c r="AG86" i="3"/>
  <c r="AF86" i="3"/>
  <c r="AE86" i="3"/>
  <c r="AD86" i="3"/>
  <c r="AC86" i="3"/>
  <c r="AB86" i="3"/>
  <c r="AA86" i="3"/>
  <c r="Z86" i="3"/>
  <c r="Y86" i="3"/>
  <c r="X86" i="3"/>
  <c r="W86" i="3"/>
  <c r="V86" i="3"/>
  <c r="U86" i="3"/>
  <c r="T86" i="3"/>
  <c r="S86" i="3"/>
  <c r="R86" i="3"/>
  <c r="P86" i="3"/>
  <c r="O86" i="3"/>
  <c r="N86" i="3"/>
  <c r="M86" i="3"/>
  <c r="L86" i="3"/>
  <c r="K86" i="3"/>
  <c r="J86" i="3"/>
  <c r="I86" i="3"/>
  <c r="H86" i="3"/>
  <c r="G86" i="3"/>
  <c r="F86" i="3"/>
  <c r="E86" i="3"/>
  <c r="D86" i="3"/>
  <c r="AG85" i="3"/>
  <c r="AF85" i="3"/>
  <c r="AE85" i="3"/>
  <c r="AD85" i="3"/>
  <c r="AC85" i="3"/>
  <c r="AB85" i="3"/>
  <c r="AA85" i="3"/>
  <c r="Z85" i="3"/>
  <c r="Y85" i="3"/>
  <c r="X85" i="3"/>
  <c r="W85" i="3"/>
  <c r="V85" i="3"/>
  <c r="U85" i="3"/>
  <c r="T85" i="3"/>
  <c r="S85" i="3"/>
  <c r="R85" i="3"/>
  <c r="P85" i="3"/>
  <c r="O85" i="3"/>
  <c r="N85" i="3"/>
  <c r="M85" i="3"/>
  <c r="L85" i="3"/>
  <c r="K85" i="3"/>
  <c r="J85" i="3"/>
  <c r="I85" i="3"/>
  <c r="H85" i="3"/>
  <c r="G85" i="3"/>
  <c r="F85" i="3"/>
  <c r="E85" i="3"/>
  <c r="D85" i="3"/>
  <c r="AG84" i="3"/>
  <c r="AF84" i="3"/>
  <c r="AE84" i="3"/>
  <c r="AD84" i="3"/>
  <c r="AC84" i="3"/>
  <c r="AB84" i="3"/>
  <c r="AA84" i="3"/>
  <c r="Z84" i="3"/>
  <c r="Y84" i="3"/>
  <c r="X84" i="3"/>
  <c r="W84" i="3"/>
  <c r="V84" i="3"/>
  <c r="U84" i="3"/>
  <c r="T84" i="3"/>
  <c r="S84" i="3"/>
  <c r="R84" i="3"/>
  <c r="P84" i="3"/>
  <c r="O84" i="3"/>
  <c r="N84" i="3"/>
  <c r="M84" i="3"/>
  <c r="L84" i="3"/>
  <c r="K84" i="3"/>
  <c r="J84" i="3"/>
  <c r="I84" i="3"/>
  <c r="H84" i="3"/>
  <c r="G84" i="3"/>
  <c r="F84" i="3"/>
  <c r="E84" i="3"/>
  <c r="D84" i="3"/>
  <c r="AG83" i="3"/>
  <c r="AF83" i="3"/>
  <c r="AE83" i="3"/>
  <c r="AD83" i="3"/>
  <c r="AC83" i="3"/>
  <c r="AB83" i="3"/>
  <c r="AA83" i="3"/>
  <c r="Z83" i="3"/>
  <c r="Y83" i="3"/>
  <c r="X83" i="3"/>
  <c r="W83" i="3"/>
  <c r="V83" i="3"/>
  <c r="U83" i="3"/>
  <c r="T83" i="3"/>
  <c r="S83" i="3"/>
  <c r="R83" i="3"/>
  <c r="P83" i="3"/>
  <c r="O83" i="3"/>
  <c r="N83" i="3"/>
  <c r="M83" i="3"/>
  <c r="L83" i="3"/>
  <c r="K83" i="3"/>
  <c r="J83" i="3"/>
  <c r="I83" i="3"/>
  <c r="H83" i="3"/>
  <c r="G83" i="3"/>
  <c r="F83" i="3"/>
  <c r="E83" i="3"/>
  <c r="D83" i="3"/>
  <c r="AG82" i="3"/>
  <c r="AF82" i="3"/>
  <c r="AE82" i="3"/>
  <c r="AD82" i="3"/>
  <c r="AC82" i="3"/>
  <c r="AB82" i="3"/>
  <c r="AA82" i="3"/>
  <c r="Z82" i="3"/>
  <c r="Y82" i="3"/>
  <c r="X82" i="3"/>
  <c r="W82" i="3"/>
  <c r="V82" i="3"/>
  <c r="U82" i="3"/>
  <c r="T82" i="3"/>
  <c r="S82" i="3"/>
  <c r="R82" i="3"/>
  <c r="P82" i="3"/>
  <c r="O82" i="3"/>
  <c r="N82" i="3"/>
  <c r="M82" i="3"/>
  <c r="L82" i="3"/>
  <c r="K82" i="3"/>
  <c r="J82" i="3"/>
  <c r="I82" i="3"/>
  <c r="H82" i="3"/>
  <c r="G82" i="3"/>
  <c r="F82" i="3"/>
  <c r="E82" i="3"/>
  <c r="D82" i="3"/>
  <c r="AG81" i="3"/>
  <c r="AF81" i="3"/>
  <c r="AE81" i="3"/>
  <c r="AD81" i="3"/>
  <c r="AC81" i="3"/>
  <c r="AB81" i="3"/>
  <c r="AA81" i="3"/>
  <c r="Z81" i="3"/>
  <c r="Y81" i="3"/>
  <c r="X81" i="3"/>
  <c r="W81" i="3"/>
  <c r="V81" i="3"/>
  <c r="U81" i="3"/>
  <c r="T81" i="3"/>
  <c r="S81" i="3"/>
  <c r="R81" i="3"/>
  <c r="P81" i="3"/>
  <c r="O81" i="3"/>
  <c r="N81" i="3"/>
  <c r="M81" i="3"/>
  <c r="L81" i="3"/>
  <c r="K81" i="3"/>
  <c r="J81" i="3"/>
  <c r="I81" i="3"/>
  <c r="H81" i="3"/>
  <c r="G81" i="3"/>
  <c r="F81" i="3"/>
  <c r="E81" i="3"/>
  <c r="D81" i="3"/>
  <c r="AG80" i="3"/>
  <c r="AF80" i="3"/>
  <c r="AE80" i="3"/>
  <c r="AD80" i="3"/>
  <c r="AC80" i="3"/>
  <c r="AB80" i="3"/>
  <c r="AA80" i="3"/>
  <c r="Z80" i="3"/>
  <c r="Y80" i="3"/>
  <c r="X80" i="3"/>
  <c r="W80" i="3"/>
  <c r="V80" i="3"/>
  <c r="U80" i="3"/>
  <c r="T80" i="3"/>
  <c r="S80" i="3"/>
  <c r="R80" i="3"/>
  <c r="P80" i="3"/>
  <c r="O80" i="3"/>
  <c r="N80" i="3"/>
  <c r="M80" i="3"/>
  <c r="L80" i="3"/>
  <c r="K80" i="3"/>
  <c r="J80" i="3"/>
  <c r="I80" i="3"/>
  <c r="H80" i="3"/>
  <c r="G80" i="3"/>
  <c r="F80" i="3"/>
  <c r="E80" i="3"/>
  <c r="D80" i="3"/>
  <c r="AG79" i="3"/>
  <c r="AF79" i="3"/>
  <c r="AE79" i="3"/>
  <c r="AD79" i="3"/>
  <c r="AC79" i="3"/>
  <c r="AB79" i="3"/>
  <c r="AA79" i="3"/>
  <c r="Z79" i="3"/>
  <c r="Y79" i="3"/>
  <c r="X79" i="3"/>
  <c r="W79" i="3"/>
  <c r="V79" i="3"/>
  <c r="U79" i="3"/>
  <c r="T79" i="3"/>
  <c r="S79" i="3"/>
  <c r="R79" i="3"/>
  <c r="P79" i="3"/>
  <c r="O79" i="3"/>
  <c r="N79" i="3"/>
  <c r="M79" i="3"/>
  <c r="L79" i="3"/>
  <c r="K79" i="3"/>
  <c r="J79" i="3"/>
  <c r="I79" i="3"/>
  <c r="H79" i="3"/>
  <c r="G79" i="3"/>
  <c r="F79" i="3"/>
  <c r="E79" i="3"/>
  <c r="D79" i="3"/>
  <c r="AG78" i="3"/>
  <c r="AF78" i="3"/>
  <c r="AE78" i="3"/>
  <c r="AD78" i="3"/>
  <c r="AC78" i="3"/>
  <c r="AB78" i="3"/>
  <c r="AA78" i="3"/>
  <c r="Z78" i="3"/>
  <c r="Y78" i="3"/>
  <c r="X78" i="3"/>
  <c r="W78" i="3"/>
  <c r="V78" i="3"/>
  <c r="U78" i="3"/>
  <c r="T78" i="3"/>
  <c r="S78" i="3"/>
  <c r="R78" i="3"/>
  <c r="P78" i="3"/>
  <c r="O78" i="3"/>
  <c r="N78" i="3"/>
  <c r="M78" i="3"/>
  <c r="L78" i="3"/>
  <c r="K78" i="3"/>
  <c r="J78" i="3"/>
  <c r="I78" i="3"/>
  <c r="H78" i="3"/>
  <c r="G78" i="3"/>
  <c r="F78" i="3"/>
  <c r="E78" i="3"/>
  <c r="D78" i="3"/>
  <c r="AG77" i="3"/>
  <c r="AF77" i="3"/>
  <c r="AE77" i="3"/>
  <c r="AD77" i="3"/>
  <c r="AC77" i="3"/>
  <c r="AB77" i="3"/>
  <c r="AA77" i="3"/>
  <c r="Z77" i="3"/>
  <c r="Y77" i="3"/>
  <c r="X77" i="3"/>
  <c r="W77" i="3"/>
  <c r="V77" i="3"/>
  <c r="U77" i="3"/>
  <c r="T77" i="3"/>
  <c r="S77" i="3"/>
  <c r="R77" i="3"/>
  <c r="P77" i="3"/>
  <c r="O77" i="3"/>
  <c r="N77" i="3"/>
  <c r="M77" i="3"/>
  <c r="L77" i="3"/>
  <c r="K77" i="3"/>
  <c r="J77" i="3"/>
  <c r="I77" i="3"/>
  <c r="H77" i="3"/>
  <c r="G77" i="3"/>
  <c r="F77" i="3"/>
  <c r="E77" i="3"/>
  <c r="D77" i="3"/>
  <c r="AG76" i="3"/>
  <c r="AF76" i="3"/>
  <c r="AE76" i="3"/>
  <c r="AD76" i="3"/>
  <c r="AC76" i="3"/>
  <c r="AB76" i="3"/>
  <c r="AA76" i="3"/>
  <c r="Z76" i="3"/>
  <c r="Y76" i="3"/>
  <c r="X76" i="3"/>
  <c r="W76" i="3"/>
  <c r="V76" i="3"/>
  <c r="U76" i="3"/>
  <c r="T76" i="3"/>
  <c r="S76" i="3"/>
  <c r="R76" i="3"/>
  <c r="P76" i="3"/>
  <c r="O76" i="3"/>
  <c r="N76" i="3"/>
  <c r="M76" i="3"/>
  <c r="L76" i="3"/>
  <c r="K76" i="3"/>
  <c r="J76" i="3"/>
  <c r="I76" i="3"/>
  <c r="H76" i="3"/>
  <c r="G76" i="3"/>
  <c r="F76" i="3"/>
  <c r="E76" i="3"/>
  <c r="D76" i="3"/>
  <c r="AG75" i="3"/>
  <c r="AF75" i="3"/>
  <c r="AE75" i="3"/>
  <c r="AD75" i="3"/>
  <c r="AC75" i="3"/>
  <c r="AB75" i="3"/>
  <c r="AA75" i="3"/>
  <c r="Z75" i="3"/>
  <c r="Y75" i="3"/>
  <c r="X75" i="3"/>
  <c r="W75" i="3"/>
  <c r="V75" i="3"/>
  <c r="U75" i="3"/>
  <c r="T75" i="3"/>
  <c r="S75" i="3"/>
  <c r="R75" i="3"/>
  <c r="P75" i="3"/>
  <c r="O75" i="3"/>
  <c r="N75" i="3"/>
  <c r="M75" i="3"/>
  <c r="L75" i="3"/>
  <c r="K75" i="3"/>
  <c r="J75" i="3"/>
  <c r="I75" i="3"/>
  <c r="H75" i="3"/>
  <c r="G75" i="3"/>
  <c r="F75" i="3"/>
  <c r="E75" i="3"/>
  <c r="D75" i="3"/>
  <c r="AG74" i="3"/>
  <c r="AF74" i="3"/>
  <c r="AE74" i="3"/>
  <c r="AD74" i="3"/>
  <c r="AC74" i="3"/>
  <c r="AB74" i="3"/>
  <c r="AA74" i="3"/>
  <c r="Z74" i="3"/>
  <c r="Y74" i="3"/>
  <c r="X74" i="3"/>
  <c r="W74" i="3"/>
  <c r="V74" i="3"/>
  <c r="U74" i="3"/>
  <c r="T74" i="3"/>
  <c r="S74" i="3"/>
  <c r="R74" i="3"/>
  <c r="P74" i="3"/>
  <c r="O74" i="3"/>
  <c r="N74" i="3"/>
  <c r="M74" i="3"/>
  <c r="L74" i="3"/>
  <c r="K74" i="3"/>
  <c r="J74" i="3"/>
  <c r="I74" i="3"/>
  <c r="H74" i="3"/>
  <c r="G74" i="3"/>
  <c r="F74" i="3"/>
  <c r="E74" i="3"/>
  <c r="D74" i="3"/>
  <c r="AG73" i="3"/>
  <c r="AF73" i="3"/>
  <c r="AE73" i="3"/>
  <c r="AD73" i="3"/>
  <c r="AC73" i="3"/>
  <c r="AB73" i="3"/>
  <c r="AA73" i="3"/>
  <c r="Z73" i="3"/>
  <c r="Y73" i="3"/>
  <c r="X73" i="3"/>
  <c r="W73" i="3"/>
  <c r="V73" i="3"/>
  <c r="U73" i="3"/>
  <c r="T73" i="3"/>
  <c r="S73" i="3"/>
  <c r="R73" i="3"/>
  <c r="P73" i="3"/>
  <c r="O73" i="3"/>
  <c r="N73" i="3"/>
  <c r="M73" i="3"/>
  <c r="L73" i="3"/>
  <c r="K73" i="3"/>
  <c r="J73" i="3"/>
  <c r="I73" i="3"/>
  <c r="H73" i="3"/>
  <c r="G73" i="3"/>
  <c r="F73" i="3"/>
  <c r="E73" i="3"/>
  <c r="D73" i="3"/>
  <c r="AG72" i="3"/>
  <c r="AF72" i="3"/>
  <c r="AE72" i="3"/>
  <c r="AD72" i="3"/>
  <c r="AC72" i="3"/>
  <c r="AB72" i="3"/>
  <c r="AA72" i="3"/>
  <c r="Z72" i="3"/>
  <c r="Y72" i="3"/>
  <c r="X72" i="3"/>
  <c r="W72" i="3"/>
  <c r="V72" i="3"/>
  <c r="U72" i="3"/>
  <c r="T72" i="3"/>
  <c r="S72" i="3"/>
  <c r="R72" i="3"/>
  <c r="P72" i="3"/>
  <c r="O72" i="3"/>
  <c r="N72" i="3"/>
  <c r="M72" i="3"/>
  <c r="L72" i="3"/>
  <c r="K72" i="3"/>
  <c r="J72" i="3"/>
  <c r="I72" i="3"/>
  <c r="H72" i="3"/>
  <c r="G72" i="3"/>
  <c r="F72" i="3"/>
  <c r="E72" i="3"/>
  <c r="D72" i="3"/>
  <c r="AG71" i="3"/>
  <c r="AF71" i="3"/>
  <c r="AE71" i="3"/>
  <c r="AD71" i="3"/>
  <c r="AC71" i="3"/>
  <c r="AB71" i="3"/>
  <c r="AA71" i="3"/>
  <c r="Z71" i="3"/>
  <c r="Y71" i="3"/>
  <c r="X71" i="3"/>
  <c r="W71" i="3"/>
  <c r="V71" i="3"/>
  <c r="U71" i="3"/>
  <c r="T71" i="3"/>
  <c r="S71" i="3"/>
  <c r="R71" i="3"/>
  <c r="P71" i="3"/>
  <c r="O71" i="3"/>
  <c r="N71" i="3"/>
  <c r="M71" i="3"/>
  <c r="L71" i="3"/>
  <c r="K71" i="3"/>
  <c r="J71" i="3"/>
  <c r="I71" i="3"/>
  <c r="H71" i="3"/>
  <c r="G71" i="3"/>
  <c r="F71" i="3"/>
  <c r="E71" i="3"/>
  <c r="D71" i="3"/>
  <c r="AG70" i="3"/>
  <c r="AF70" i="3"/>
  <c r="AE70" i="3"/>
  <c r="AD70" i="3"/>
  <c r="AC70" i="3"/>
  <c r="AB70" i="3"/>
  <c r="AA70" i="3"/>
  <c r="Z70" i="3"/>
  <c r="Y70" i="3"/>
  <c r="X70" i="3"/>
  <c r="W70" i="3"/>
  <c r="V70" i="3"/>
  <c r="U70" i="3"/>
  <c r="T70" i="3"/>
  <c r="S70" i="3"/>
  <c r="R70" i="3"/>
  <c r="P70" i="3"/>
  <c r="O70" i="3"/>
  <c r="N70" i="3"/>
  <c r="M70" i="3"/>
  <c r="L70" i="3"/>
  <c r="K70" i="3"/>
  <c r="J70" i="3"/>
  <c r="I70" i="3"/>
  <c r="H70" i="3"/>
  <c r="G70" i="3"/>
  <c r="F70" i="3"/>
  <c r="E70" i="3"/>
  <c r="D70" i="3"/>
  <c r="AG69" i="3"/>
  <c r="AF69" i="3"/>
  <c r="AE69" i="3"/>
  <c r="AD69" i="3"/>
  <c r="AC69" i="3"/>
  <c r="AB69" i="3"/>
  <c r="AA69" i="3"/>
  <c r="Z69" i="3"/>
  <c r="Y69" i="3"/>
  <c r="X69" i="3"/>
  <c r="W69" i="3"/>
  <c r="V69" i="3"/>
  <c r="U69" i="3"/>
  <c r="T69" i="3"/>
  <c r="S69" i="3"/>
  <c r="R69" i="3"/>
  <c r="P69" i="3"/>
  <c r="O69" i="3"/>
  <c r="N69" i="3"/>
  <c r="M69" i="3"/>
  <c r="L69" i="3"/>
  <c r="K69" i="3"/>
  <c r="J69" i="3"/>
  <c r="I69" i="3"/>
  <c r="H69" i="3"/>
  <c r="G69" i="3"/>
  <c r="F69" i="3"/>
  <c r="E69" i="3"/>
  <c r="D69" i="3"/>
  <c r="AG68" i="3"/>
  <c r="AF68" i="3"/>
  <c r="AE68" i="3"/>
  <c r="AD68" i="3"/>
  <c r="AC68" i="3"/>
  <c r="AB68" i="3"/>
  <c r="AA68" i="3"/>
  <c r="Z68" i="3"/>
  <c r="Y68" i="3"/>
  <c r="X68" i="3"/>
  <c r="W68" i="3"/>
  <c r="V68" i="3"/>
  <c r="U68" i="3"/>
  <c r="T68" i="3"/>
  <c r="S68" i="3"/>
  <c r="R68" i="3"/>
  <c r="P68" i="3"/>
  <c r="O68" i="3"/>
  <c r="N68" i="3"/>
  <c r="M68" i="3"/>
  <c r="L68" i="3"/>
  <c r="K68" i="3"/>
  <c r="J68" i="3"/>
  <c r="I68" i="3"/>
  <c r="H68" i="3"/>
  <c r="G68" i="3"/>
  <c r="F68" i="3"/>
  <c r="E68" i="3"/>
  <c r="D68" i="3"/>
  <c r="AG67" i="3"/>
  <c r="AF67" i="3"/>
  <c r="AE67" i="3"/>
  <c r="AD67" i="3"/>
  <c r="AC67" i="3"/>
  <c r="AB67" i="3"/>
  <c r="AA67" i="3"/>
  <c r="Z67" i="3"/>
  <c r="Y67" i="3"/>
  <c r="X67" i="3"/>
  <c r="W67" i="3"/>
  <c r="V67" i="3"/>
  <c r="U67" i="3"/>
  <c r="T67" i="3"/>
  <c r="S67" i="3"/>
  <c r="R67" i="3"/>
  <c r="P67" i="3"/>
  <c r="O67" i="3"/>
  <c r="N67" i="3"/>
  <c r="M67" i="3"/>
  <c r="L67" i="3"/>
  <c r="K67" i="3"/>
  <c r="J67" i="3"/>
  <c r="I67" i="3"/>
  <c r="H67" i="3"/>
  <c r="G67" i="3"/>
  <c r="F67" i="3"/>
  <c r="E67" i="3"/>
  <c r="D67" i="3"/>
  <c r="AG66" i="3"/>
  <c r="AF66" i="3"/>
  <c r="AE66" i="3"/>
  <c r="AD66" i="3"/>
  <c r="AC66" i="3"/>
  <c r="AB66" i="3"/>
  <c r="AA66" i="3"/>
  <c r="Z66" i="3"/>
  <c r="Y66" i="3"/>
  <c r="X66" i="3"/>
  <c r="W66" i="3"/>
  <c r="V66" i="3"/>
  <c r="U66" i="3"/>
  <c r="T66" i="3"/>
  <c r="S66" i="3"/>
  <c r="R66" i="3"/>
  <c r="P66" i="3"/>
  <c r="O66" i="3"/>
  <c r="N66" i="3"/>
  <c r="M66" i="3"/>
  <c r="L66" i="3"/>
  <c r="K66" i="3"/>
  <c r="J66" i="3"/>
  <c r="I66" i="3"/>
  <c r="H66" i="3"/>
  <c r="G66" i="3"/>
  <c r="F66" i="3"/>
  <c r="E66" i="3"/>
  <c r="D66" i="3"/>
  <c r="AG65" i="3"/>
  <c r="AF65" i="3"/>
  <c r="AE65" i="3"/>
  <c r="AD65" i="3"/>
  <c r="AC65" i="3"/>
  <c r="AB65" i="3"/>
  <c r="AA65" i="3"/>
  <c r="Z65" i="3"/>
  <c r="Y65" i="3"/>
  <c r="X65" i="3"/>
  <c r="W65" i="3"/>
  <c r="V65" i="3"/>
  <c r="U65" i="3"/>
  <c r="T65" i="3"/>
  <c r="S65" i="3"/>
  <c r="R65" i="3"/>
  <c r="P65" i="3"/>
  <c r="O65" i="3"/>
  <c r="N65" i="3"/>
  <c r="M65" i="3"/>
  <c r="L65" i="3"/>
  <c r="K65" i="3"/>
  <c r="J65" i="3"/>
  <c r="I65" i="3"/>
  <c r="H65" i="3"/>
  <c r="G65" i="3"/>
  <c r="F65" i="3"/>
  <c r="E65" i="3"/>
  <c r="D65" i="3"/>
  <c r="AG64" i="3"/>
  <c r="AF64" i="3"/>
  <c r="AE64" i="3"/>
  <c r="AD64" i="3"/>
  <c r="AC64" i="3"/>
  <c r="AB64" i="3"/>
  <c r="AA64" i="3"/>
  <c r="Z64" i="3"/>
  <c r="Y64" i="3"/>
  <c r="X64" i="3"/>
  <c r="W64" i="3"/>
  <c r="V64" i="3"/>
  <c r="U64" i="3"/>
  <c r="T64" i="3"/>
  <c r="S64" i="3"/>
  <c r="R64" i="3"/>
  <c r="P64" i="3"/>
  <c r="O64" i="3"/>
  <c r="N64" i="3"/>
  <c r="M64" i="3"/>
  <c r="L64" i="3"/>
  <c r="K64" i="3"/>
  <c r="J64" i="3"/>
  <c r="I64" i="3"/>
  <c r="H64" i="3"/>
  <c r="G64" i="3"/>
  <c r="F64" i="3"/>
  <c r="E64" i="3"/>
  <c r="D64" i="3"/>
  <c r="AG63" i="3"/>
  <c r="AF63" i="3"/>
  <c r="AE63" i="3"/>
  <c r="AD63" i="3"/>
  <c r="AC63" i="3"/>
  <c r="AB63" i="3"/>
  <c r="AA63" i="3"/>
  <c r="Z63" i="3"/>
  <c r="Y63" i="3"/>
  <c r="X63" i="3"/>
  <c r="W63" i="3"/>
  <c r="V63" i="3"/>
  <c r="U63" i="3"/>
  <c r="T63" i="3"/>
  <c r="S63" i="3"/>
  <c r="R63" i="3"/>
  <c r="P63" i="3"/>
  <c r="O63" i="3"/>
  <c r="N63" i="3"/>
  <c r="M63" i="3"/>
  <c r="L63" i="3"/>
  <c r="K63" i="3"/>
  <c r="J63" i="3"/>
  <c r="I63" i="3"/>
  <c r="H63" i="3"/>
  <c r="G63" i="3"/>
  <c r="F63" i="3"/>
  <c r="E63" i="3"/>
  <c r="D63" i="3"/>
  <c r="AG62" i="3"/>
  <c r="AF62" i="3"/>
  <c r="AE62" i="3"/>
  <c r="AD62" i="3"/>
  <c r="AC62" i="3"/>
  <c r="AB62" i="3"/>
  <c r="AA62" i="3"/>
  <c r="Z62" i="3"/>
  <c r="Y62" i="3"/>
  <c r="X62" i="3"/>
  <c r="W62" i="3"/>
  <c r="V62" i="3"/>
  <c r="U62" i="3"/>
  <c r="T62" i="3"/>
  <c r="S62" i="3"/>
  <c r="R62" i="3"/>
  <c r="P62" i="3"/>
  <c r="O62" i="3"/>
  <c r="N62" i="3"/>
  <c r="M62" i="3"/>
  <c r="L62" i="3"/>
  <c r="K62" i="3"/>
  <c r="J62" i="3"/>
  <c r="I62" i="3"/>
  <c r="H62" i="3"/>
  <c r="G62" i="3"/>
  <c r="F62" i="3"/>
  <c r="E62" i="3"/>
  <c r="D62" i="3"/>
  <c r="AG61" i="3"/>
  <c r="AF61" i="3"/>
  <c r="AE61" i="3"/>
  <c r="AD61" i="3"/>
  <c r="AC61" i="3"/>
  <c r="AB61" i="3"/>
  <c r="AA61" i="3"/>
  <c r="Z61" i="3"/>
  <c r="Y61" i="3"/>
  <c r="X61" i="3"/>
  <c r="W61" i="3"/>
  <c r="V61" i="3"/>
  <c r="U61" i="3"/>
  <c r="T61" i="3"/>
  <c r="S61" i="3"/>
  <c r="R61" i="3"/>
  <c r="P61" i="3"/>
  <c r="O61" i="3"/>
  <c r="N61" i="3"/>
  <c r="M61" i="3"/>
  <c r="L61" i="3"/>
  <c r="K61" i="3"/>
  <c r="J61" i="3"/>
  <c r="I61" i="3"/>
  <c r="H61" i="3"/>
  <c r="G61" i="3"/>
  <c r="F61" i="3"/>
  <c r="E61" i="3"/>
  <c r="D61" i="3"/>
  <c r="AG60" i="3"/>
  <c r="AF60" i="3"/>
  <c r="AE60" i="3"/>
  <c r="AD60" i="3"/>
  <c r="AC60" i="3"/>
  <c r="AB60" i="3"/>
  <c r="AA60" i="3"/>
  <c r="Z60" i="3"/>
  <c r="Y60" i="3"/>
  <c r="X60" i="3"/>
  <c r="W60" i="3"/>
  <c r="V60" i="3"/>
  <c r="U60" i="3"/>
  <c r="T60" i="3"/>
  <c r="S60" i="3"/>
  <c r="R60" i="3"/>
  <c r="P60" i="3"/>
  <c r="O60" i="3"/>
  <c r="N60" i="3"/>
  <c r="M60" i="3"/>
  <c r="L60" i="3"/>
  <c r="K60" i="3"/>
  <c r="J60" i="3"/>
  <c r="I60" i="3"/>
  <c r="H60" i="3"/>
  <c r="G60" i="3"/>
  <c r="F60" i="3"/>
  <c r="E60" i="3"/>
  <c r="D60" i="3"/>
  <c r="AG59" i="3"/>
  <c r="AF59" i="3"/>
  <c r="AE59" i="3"/>
  <c r="AD59" i="3"/>
  <c r="AC59" i="3"/>
  <c r="AB59" i="3"/>
  <c r="AA59" i="3"/>
  <c r="Z59" i="3"/>
  <c r="Y59" i="3"/>
  <c r="X59" i="3"/>
  <c r="W59" i="3"/>
  <c r="V59" i="3"/>
  <c r="U59" i="3"/>
  <c r="T59" i="3"/>
  <c r="S59" i="3"/>
  <c r="R59" i="3"/>
  <c r="P59" i="3"/>
  <c r="O59" i="3"/>
  <c r="N59" i="3"/>
  <c r="M59" i="3"/>
  <c r="L59" i="3"/>
  <c r="K59" i="3"/>
  <c r="J59" i="3"/>
  <c r="I59" i="3"/>
  <c r="H59" i="3"/>
  <c r="G59" i="3"/>
  <c r="F59" i="3"/>
  <c r="E59" i="3"/>
  <c r="D59" i="3"/>
  <c r="AG58" i="3"/>
  <c r="AF58" i="3"/>
  <c r="AE58" i="3"/>
  <c r="AD58" i="3"/>
  <c r="AC58" i="3"/>
  <c r="AB58" i="3"/>
  <c r="AA58" i="3"/>
  <c r="Z58" i="3"/>
  <c r="Y58" i="3"/>
  <c r="X58" i="3"/>
  <c r="W58" i="3"/>
  <c r="V58" i="3"/>
  <c r="U58" i="3"/>
  <c r="T58" i="3"/>
  <c r="S58" i="3"/>
  <c r="R58" i="3"/>
  <c r="P58" i="3"/>
  <c r="O58" i="3"/>
  <c r="N58" i="3"/>
  <c r="M58" i="3"/>
  <c r="L58" i="3"/>
  <c r="K58" i="3"/>
  <c r="J58" i="3"/>
  <c r="I58" i="3"/>
  <c r="H58" i="3"/>
  <c r="G58" i="3"/>
  <c r="F58" i="3"/>
  <c r="E58" i="3"/>
  <c r="D58" i="3"/>
  <c r="AG57" i="3"/>
  <c r="AF57" i="3"/>
  <c r="AE57" i="3"/>
  <c r="AD57" i="3"/>
  <c r="AC57" i="3"/>
  <c r="AB57" i="3"/>
  <c r="AA57" i="3"/>
  <c r="Z57" i="3"/>
  <c r="Y57" i="3"/>
  <c r="X57" i="3"/>
  <c r="W57" i="3"/>
  <c r="V57" i="3"/>
  <c r="U57" i="3"/>
  <c r="T57" i="3"/>
  <c r="S57" i="3"/>
  <c r="R57" i="3"/>
  <c r="P57" i="3"/>
  <c r="O57" i="3"/>
  <c r="N57" i="3"/>
  <c r="M57" i="3"/>
  <c r="L57" i="3"/>
  <c r="K57" i="3"/>
  <c r="J57" i="3"/>
  <c r="I57" i="3"/>
  <c r="H57" i="3"/>
  <c r="G57" i="3"/>
  <c r="F57" i="3"/>
  <c r="E57" i="3"/>
  <c r="D57" i="3"/>
  <c r="AG56" i="3"/>
  <c r="AF56" i="3"/>
  <c r="AE56" i="3"/>
  <c r="AD56" i="3"/>
  <c r="AC56" i="3"/>
  <c r="AB56" i="3"/>
  <c r="AA56" i="3"/>
  <c r="Z56" i="3"/>
  <c r="Y56" i="3"/>
  <c r="X56" i="3"/>
  <c r="W56" i="3"/>
  <c r="V56" i="3"/>
  <c r="U56" i="3"/>
  <c r="T56" i="3"/>
  <c r="S56" i="3"/>
  <c r="R56" i="3"/>
  <c r="P56" i="3"/>
  <c r="O56" i="3"/>
  <c r="N56" i="3"/>
  <c r="M56" i="3"/>
  <c r="L56" i="3"/>
  <c r="K56" i="3"/>
  <c r="J56" i="3"/>
  <c r="I56" i="3"/>
  <c r="H56" i="3"/>
  <c r="G56" i="3"/>
  <c r="F56" i="3"/>
  <c r="E56" i="3"/>
  <c r="D56" i="3"/>
  <c r="AG55" i="3"/>
  <c r="AF55" i="3"/>
  <c r="AE55" i="3"/>
  <c r="AD55" i="3"/>
  <c r="AC55" i="3"/>
  <c r="AB55" i="3"/>
  <c r="AA55" i="3"/>
  <c r="Z55" i="3"/>
  <c r="Y55" i="3"/>
  <c r="X55" i="3"/>
  <c r="W55" i="3"/>
  <c r="V55" i="3"/>
  <c r="U55" i="3"/>
  <c r="T55" i="3"/>
  <c r="S55" i="3"/>
  <c r="R55" i="3"/>
  <c r="P55" i="3"/>
  <c r="O55" i="3"/>
  <c r="N55" i="3"/>
  <c r="M55" i="3"/>
  <c r="L55" i="3"/>
  <c r="K55" i="3"/>
  <c r="J55" i="3"/>
  <c r="I55" i="3"/>
  <c r="H55" i="3"/>
  <c r="G55" i="3"/>
  <c r="F55" i="3"/>
  <c r="E55" i="3"/>
  <c r="D55" i="3"/>
  <c r="AG54" i="3"/>
  <c r="AF54" i="3"/>
  <c r="AE54" i="3"/>
  <c r="AD54" i="3"/>
  <c r="AC54" i="3"/>
  <c r="AB54" i="3"/>
  <c r="AA54" i="3"/>
  <c r="Z54" i="3"/>
  <c r="Y54" i="3"/>
  <c r="X54" i="3"/>
  <c r="W54" i="3"/>
  <c r="V54" i="3"/>
  <c r="U54" i="3"/>
  <c r="T54" i="3"/>
  <c r="S54" i="3"/>
  <c r="R54" i="3"/>
  <c r="P54" i="3"/>
  <c r="O54" i="3"/>
  <c r="N54" i="3"/>
  <c r="M54" i="3"/>
  <c r="L54" i="3"/>
  <c r="K54" i="3"/>
  <c r="J54" i="3"/>
  <c r="I54" i="3"/>
  <c r="H54" i="3"/>
  <c r="G54" i="3"/>
  <c r="F54" i="3"/>
  <c r="E54" i="3"/>
  <c r="D54" i="3"/>
  <c r="AG53" i="3"/>
  <c r="AF53" i="3"/>
  <c r="AE53" i="3"/>
  <c r="AD53" i="3"/>
  <c r="AC53" i="3"/>
  <c r="AB53" i="3"/>
  <c r="AA53" i="3"/>
  <c r="Z53" i="3"/>
  <c r="Y53" i="3"/>
  <c r="X53" i="3"/>
  <c r="W53" i="3"/>
  <c r="V53" i="3"/>
  <c r="U53" i="3"/>
  <c r="T53" i="3"/>
  <c r="S53" i="3"/>
  <c r="R53" i="3"/>
  <c r="P53" i="3"/>
  <c r="O53" i="3"/>
  <c r="N53" i="3"/>
  <c r="M53" i="3"/>
  <c r="L53" i="3"/>
  <c r="K53" i="3"/>
  <c r="J53" i="3"/>
  <c r="I53" i="3"/>
  <c r="H53" i="3"/>
  <c r="G53" i="3"/>
  <c r="F53" i="3"/>
  <c r="E53" i="3"/>
  <c r="D53" i="3"/>
  <c r="AG52" i="3"/>
  <c r="AF52" i="3"/>
  <c r="AE52" i="3"/>
  <c r="AD52" i="3"/>
  <c r="AC52" i="3"/>
  <c r="AB52" i="3"/>
  <c r="AA52" i="3"/>
  <c r="Z52" i="3"/>
  <c r="Y52" i="3"/>
  <c r="X52" i="3"/>
  <c r="W52" i="3"/>
  <c r="V52" i="3"/>
  <c r="U52" i="3"/>
  <c r="T52" i="3"/>
  <c r="S52" i="3"/>
  <c r="R52" i="3"/>
  <c r="P52" i="3"/>
  <c r="O52" i="3"/>
  <c r="N52" i="3"/>
  <c r="M52" i="3"/>
  <c r="L52" i="3"/>
  <c r="K52" i="3"/>
  <c r="J52" i="3"/>
  <c r="I52" i="3"/>
  <c r="H52" i="3"/>
  <c r="G52" i="3"/>
  <c r="F52" i="3"/>
  <c r="E52" i="3"/>
  <c r="D52" i="3"/>
  <c r="AG51" i="3"/>
  <c r="AF51" i="3"/>
  <c r="AE51" i="3"/>
  <c r="AD51" i="3"/>
  <c r="AC51" i="3"/>
  <c r="AB51" i="3"/>
  <c r="AA51" i="3"/>
  <c r="Z51" i="3"/>
  <c r="Y51" i="3"/>
  <c r="X51" i="3"/>
  <c r="W51" i="3"/>
  <c r="V51" i="3"/>
  <c r="U51" i="3"/>
  <c r="T51" i="3"/>
  <c r="S51" i="3"/>
  <c r="R51" i="3"/>
  <c r="P51" i="3"/>
  <c r="O51" i="3"/>
  <c r="N51" i="3"/>
  <c r="M51" i="3"/>
  <c r="L51" i="3"/>
  <c r="K51" i="3"/>
  <c r="J51" i="3"/>
  <c r="I51" i="3"/>
  <c r="H51" i="3"/>
  <c r="G51" i="3"/>
  <c r="F51" i="3"/>
  <c r="E51" i="3"/>
  <c r="D51" i="3"/>
  <c r="AG50" i="3"/>
  <c r="AF50" i="3"/>
  <c r="AE50" i="3"/>
  <c r="AD50" i="3"/>
  <c r="AC50" i="3"/>
  <c r="AB50" i="3"/>
  <c r="AA50" i="3"/>
  <c r="Z50" i="3"/>
  <c r="Y50" i="3"/>
  <c r="X50" i="3"/>
  <c r="W50" i="3"/>
  <c r="V50" i="3"/>
  <c r="U50" i="3"/>
  <c r="T50" i="3"/>
  <c r="S50" i="3"/>
  <c r="R50" i="3"/>
  <c r="P50" i="3"/>
  <c r="O50" i="3"/>
  <c r="N50" i="3"/>
  <c r="M50" i="3"/>
  <c r="L50" i="3"/>
  <c r="K50" i="3"/>
  <c r="J50" i="3"/>
  <c r="I50" i="3"/>
  <c r="H50" i="3"/>
  <c r="G50" i="3"/>
  <c r="F50" i="3"/>
  <c r="E50" i="3"/>
  <c r="D50" i="3"/>
  <c r="AG49" i="3"/>
  <c r="AF49" i="3"/>
  <c r="AE49" i="3"/>
  <c r="AD49" i="3"/>
  <c r="AC49" i="3"/>
  <c r="AB49" i="3"/>
  <c r="AA49" i="3"/>
  <c r="Z49" i="3"/>
  <c r="Y49" i="3"/>
  <c r="X49" i="3"/>
  <c r="W49" i="3"/>
  <c r="V49" i="3"/>
  <c r="U49" i="3"/>
  <c r="T49" i="3"/>
  <c r="S49" i="3"/>
  <c r="R49" i="3"/>
  <c r="P49" i="3"/>
  <c r="O49" i="3"/>
  <c r="N49" i="3"/>
  <c r="M49" i="3"/>
  <c r="L49" i="3"/>
  <c r="K49" i="3"/>
  <c r="J49" i="3"/>
  <c r="I49" i="3"/>
  <c r="H49" i="3"/>
  <c r="G49" i="3"/>
  <c r="F49" i="3"/>
  <c r="E49" i="3"/>
  <c r="D49" i="3"/>
  <c r="AG48" i="3"/>
  <c r="AF48" i="3"/>
  <c r="AE48" i="3"/>
  <c r="AD48" i="3"/>
  <c r="AC48" i="3"/>
  <c r="AB48" i="3"/>
  <c r="AA48" i="3"/>
  <c r="Z48" i="3"/>
  <c r="Y48" i="3"/>
  <c r="X48" i="3"/>
  <c r="W48" i="3"/>
  <c r="V48" i="3"/>
  <c r="U48" i="3"/>
  <c r="T48" i="3"/>
  <c r="S48" i="3"/>
  <c r="R48" i="3"/>
  <c r="P48" i="3"/>
  <c r="O48" i="3"/>
  <c r="N48" i="3"/>
  <c r="M48" i="3"/>
  <c r="L48" i="3"/>
  <c r="K48" i="3"/>
  <c r="J48" i="3"/>
  <c r="I48" i="3"/>
  <c r="H48" i="3"/>
  <c r="G48" i="3"/>
  <c r="F48" i="3"/>
  <c r="E48" i="3"/>
  <c r="D48" i="3"/>
  <c r="AG47" i="3"/>
  <c r="AF47" i="3"/>
  <c r="AE47" i="3"/>
  <c r="AD47" i="3"/>
  <c r="AC47" i="3"/>
  <c r="AB47" i="3"/>
  <c r="AA47" i="3"/>
  <c r="Z47" i="3"/>
  <c r="Y47" i="3"/>
  <c r="X47" i="3"/>
  <c r="W47" i="3"/>
  <c r="V47" i="3"/>
  <c r="U47" i="3"/>
  <c r="T47" i="3"/>
  <c r="S47" i="3"/>
  <c r="R47" i="3"/>
  <c r="P47" i="3"/>
  <c r="O47" i="3"/>
  <c r="N47" i="3"/>
  <c r="M47" i="3"/>
  <c r="L47" i="3"/>
  <c r="K47" i="3"/>
  <c r="J47" i="3"/>
  <c r="I47" i="3"/>
  <c r="H47" i="3"/>
  <c r="G47" i="3"/>
  <c r="F47" i="3"/>
  <c r="E47" i="3"/>
  <c r="D47" i="3"/>
  <c r="AG46" i="3"/>
  <c r="AF46" i="3"/>
  <c r="AE46" i="3"/>
  <c r="AD46" i="3"/>
  <c r="AC46" i="3"/>
  <c r="AB46" i="3"/>
  <c r="AA46" i="3"/>
  <c r="Z46" i="3"/>
  <c r="Y46" i="3"/>
  <c r="X46" i="3"/>
  <c r="W46" i="3"/>
  <c r="V46" i="3"/>
  <c r="U46" i="3"/>
  <c r="T46" i="3"/>
  <c r="S46" i="3"/>
  <c r="R46" i="3"/>
  <c r="P46" i="3"/>
  <c r="O46" i="3"/>
  <c r="N46" i="3"/>
  <c r="M46" i="3"/>
  <c r="L46" i="3"/>
  <c r="K46" i="3"/>
  <c r="J46" i="3"/>
  <c r="I46" i="3"/>
  <c r="H46" i="3"/>
  <c r="G46" i="3"/>
  <c r="F46" i="3"/>
  <c r="E46" i="3"/>
  <c r="D46" i="3"/>
  <c r="AG45" i="3"/>
  <c r="AF45" i="3"/>
  <c r="AE45" i="3"/>
  <c r="AD45" i="3"/>
  <c r="AC45" i="3"/>
  <c r="AB45" i="3"/>
  <c r="AA45" i="3"/>
  <c r="Z45" i="3"/>
  <c r="Y45" i="3"/>
  <c r="X45" i="3"/>
  <c r="W45" i="3"/>
  <c r="V45" i="3"/>
  <c r="U45" i="3"/>
  <c r="T45" i="3"/>
  <c r="S45" i="3"/>
  <c r="R45" i="3"/>
  <c r="P45" i="3"/>
  <c r="O45" i="3"/>
  <c r="N45" i="3"/>
  <c r="M45" i="3"/>
  <c r="L45" i="3"/>
  <c r="K45" i="3"/>
  <c r="J45" i="3"/>
  <c r="I45" i="3"/>
  <c r="H45" i="3"/>
  <c r="G45" i="3"/>
  <c r="F45" i="3"/>
  <c r="E45" i="3"/>
  <c r="D45" i="3"/>
  <c r="AG44" i="3"/>
  <c r="AF44" i="3"/>
  <c r="AE44" i="3"/>
  <c r="AD44" i="3"/>
  <c r="AC44" i="3"/>
  <c r="AB44" i="3"/>
  <c r="AA44" i="3"/>
  <c r="Z44" i="3"/>
  <c r="Y44" i="3"/>
  <c r="X44" i="3"/>
  <c r="W44" i="3"/>
  <c r="V44" i="3"/>
  <c r="U44" i="3"/>
  <c r="T44" i="3"/>
  <c r="S44" i="3"/>
  <c r="R44" i="3"/>
  <c r="P44" i="3"/>
  <c r="O44" i="3"/>
  <c r="N44" i="3"/>
  <c r="M44" i="3"/>
  <c r="L44" i="3"/>
  <c r="K44" i="3"/>
  <c r="J44" i="3"/>
  <c r="I44" i="3"/>
  <c r="H44" i="3"/>
  <c r="G44" i="3"/>
  <c r="F44" i="3"/>
  <c r="E44" i="3"/>
  <c r="D44" i="3"/>
  <c r="AG43" i="3"/>
  <c r="AF43" i="3"/>
  <c r="AE43" i="3"/>
  <c r="AD43" i="3"/>
  <c r="AC43" i="3"/>
  <c r="AB43" i="3"/>
  <c r="AA43" i="3"/>
  <c r="Z43" i="3"/>
  <c r="Y43" i="3"/>
  <c r="X43" i="3"/>
  <c r="W43" i="3"/>
  <c r="V43" i="3"/>
  <c r="U43" i="3"/>
  <c r="T43" i="3"/>
  <c r="S43" i="3"/>
  <c r="R43" i="3"/>
  <c r="P43" i="3"/>
  <c r="O43" i="3"/>
  <c r="N43" i="3"/>
  <c r="M43" i="3"/>
  <c r="L43" i="3"/>
  <c r="K43" i="3"/>
  <c r="J43" i="3"/>
  <c r="I43" i="3"/>
  <c r="H43" i="3"/>
  <c r="G43" i="3"/>
  <c r="F43" i="3"/>
  <c r="E43" i="3"/>
  <c r="D43" i="3"/>
  <c r="AG42" i="3"/>
  <c r="AF42" i="3"/>
  <c r="AE42" i="3"/>
  <c r="AD42" i="3"/>
  <c r="AC42" i="3"/>
  <c r="AB42" i="3"/>
  <c r="AA42" i="3"/>
  <c r="Z42" i="3"/>
  <c r="Y42" i="3"/>
  <c r="X42" i="3"/>
  <c r="W42" i="3"/>
  <c r="V42" i="3"/>
  <c r="U42" i="3"/>
  <c r="T42" i="3"/>
  <c r="S42" i="3"/>
  <c r="R42" i="3"/>
  <c r="P42" i="3"/>
  <c r="O42" i="3"/>
  <c r="N42" i="3"/>
  <c r="M42" i="3"/>
  <c r="L42" i="3"/>
  <c r="K42" i="3"/>
  <c r="J42" i="3"/>
  <c r="I42" i="3"/>
  <c r="H42" i="3"/>
  <c r="G42" i="3"/>
  <c r="F42" i="3"/>
  <c r="E42" i="3"/>
  <c r="D42" i="3"/>
  <c r="AG41" i="3"/>
  <c r="AF41" i="3"/>
  <c r="AE41" i="3"/>
  <c r="AD41" i="3"/>
  <c r="AC41" i="3"/>
  <c r="AB41" i="3"/>
  <c r="AA41" i="3"/>
  <c r="Z41" i="3"/>
  <c r="Y41" i="3"/>
  <c r="X41" i="3"/>
  <c r="W41" i="3"/>
  <c r="V41" i="3"/>
  <c r="U41" i="3"/>
  <c r="T41" i="3"/>
  <c r="S41" i="3"/>
  <c r="R41" i="3"/>
  <c r="P41" i="3"/>
  <c r="O41" i="3"/>
  <c r="N41" i="3"/>
  <c r="M41" i="3"/>
  <c r="L41" i="3"/>
  <c r="K41" i="3"/>
  <c r="J41" i="3"/>
  <c r="I41" i="3"/>
  <c r="H41" i="3"/>
  <c r="G41" i="3"/>
  <c r="F41" i="3"/>
  <c r="E41" i="3"/>
  <c r="D41" i="3"/>
  <c r="AG40" i="3"/>
  <c r="AF40" i="3"/>
  <c r="AE40" i="3"/>
  <c r="AD40" i="3"/>
  <c r="AC40" i="3"/>
  <c r="AB40" i="3"/>
  <c r="AA40" i="3"/>
  <c r="Z40" i="3"/>
  <c r="Y40" i="3"/>
  <c r="X40" i="3"/>
  <c r="W40" i="3"/>
  <c r="V40" i="3"/>
  <c r="U40" i="3"/>
  <c r="T40" i="3"/>
  <c r="S40" i="3"/>
  <c r="R40" i="3"/>
  <c r="P40" i="3"/>
  <c r="O40" i="3"/>
  <c r="N40" i="3"/>
  <c r="M40" i="3"/>
  <c r="L40" i="3"/>
  <c r="K40" i="3"/>
  <c r="J40" i="3"/>
  <c r="I40" i="3"/>
  <c r="H40" i="3"/>
  <c r="G40" i="3"/>
  <c r="F40" i="3"/>
  <c r="E40" i="3"/>
  <c r="D40" i="3"/>
  <c r="AG39" i="3"/>
  <c r="AF39" i="3"/>
  <c r="AE39" i="3"/>
  <c r="AD39" i="3"/>
  <c r="AC39" i="3"/>
  <c r="AB39" i="3"/>
  <c r="AA39" i="3"/>
  <c r="Z39" i="3"/>
  <c r="Y39" i="3"/>
  <c r="X39" i="3"/>
  <c r="W39" i="3"/>
  <c r="V39" i="3"/>
  <c r="U39" i="3"/>
  <c r="T39" i="3"/>
  <c r="S39" i="3"/>
  <c r="R39" i="3"/>
  <c r="P39" i="3"/>
  <c r="O39" i="3"/>
  <c r="N39" i="3"/>
  <c r="M39" i="3"/>
  <c r="L39" i="3"/>
  <c r="K39" i="3"/>
  <c r="J39" i="3"/>
  <c r="I39" i="3"/>
  <c r="H39" i="3"/>
  <c r="G39" i="3"/>
  <c r="F39" i="3"/>
  <c r="E39" i="3"/>
  <c r="D39" i="3"/>
  <c r="AG38" i="3"/>
  <c r="AF38" i="3"/>
  <c r="AE38" i="3"/>
  <c r="AD38" i="3"/>
  <c r="AC38" i="3"/>
  <c r="AB38" i="3"/>
  <c r="AA38" i="3"/>
  <c r="Z38" i="3"/>
  <c r="Y38" i="3"/>
  <c r="X38" i="3"/>
  <c r="W38" i="3"/>
  <c r="V38" i="3"/>
  <c r="U38" i="3"/>
  <c r="T38" i="3"/>
  <c r="S38" i="3"/>
  <c r="R38" i="3"/>
  <c r="P38" i="3"/>
  <c r="O38" i="3"/>
  <c r="N38" i="3"/>
  <c r="M38" i="3"/>
  <c r="L38" i="3"/>
  <c r="K38" i="3"/>
  <c r="J38" i="3"/>
  <c r="I38" i="3"/>
  <c r="H38" i="3"/>
  <c r="G38" i="3"/>
  <c r="F38" i="3"/>
  <c r="E38" i="3"/>
  <c r="D38" i="3"/>
  <c r="AG37" i="3"/>
  <c r="AF37" i="3"/>
  <c r="AE37" i="3"/>
  <c r="AD37" i="3"/>
  <c r="AC37" i="3"/>
  <c r="AB37" i="3"/>
  <c r="AA37" i="3"/>
  <c r="Z37" i="3"/>
  <c r="Y37" i="3"/>
  <c r="X37" i="3"/>
  <c r="W37" i="3"/>
  <c r="V37" i="3"/>
  <c r="U37" i="3"/>
  <c r="T37" i="3"/>
  <c r="S37" i="3"/>
  <c r="R37" i="3"/>
  <c r="P37" i="3"/>
  <c r="O37" i="3"/>
  <c r="N37" i="3"/>
  <c r="M37" i="3"/>
  <c r="L37" i="3"/>
  <c r="K37" i="3"/>
  <c r="J37" i="3"/>
  <c r="I37" i="3"/>
  <c r="H37" i="3"/>
  <c r="G37" i="3"/>
  <c r="F37" i="3"/>
  <c r="E37" i="3"/>
  <c r="D37" i="3"/>
  <c r="AG36" i="3"/>
  <c r="AF36" i="3"/>
  <c r="AE36" i="3"/>
  <c r="AD36" i="3"/>
  <c r="AC36" i="3"/>
  <c r="AB36" i="3"/>
  <c r="AA36" i="3"/>
  <c r="Z36" i="3"/>
  <c r="Y36" i="3"/>
  <c r="X36" i="3"/>
  <c r="W36" i="3"/>
  <c r="V36" i="3"/>
  <c r="U36" i="3"/>
  <c r="T36" i="3"/>
  <c r="S36" i="3"/>
  <c r="R36" i="3"/>
  <c r="P36" i="3"/>
  <c r="O36" i="3"/>
  <c r="N36" i="3"/>
  <c r="M36" i="3"/>
  <c r="L36" i="3"/>
  <c r="K36" i="3"/>
  <c r="J36" i="3"/>
  <c r="I36" i="3"/>
  <c r="H36" i="3"/>
  <c r="G36" i="3"/>
  <c r="F36" i="3"/>
  <c r="E36" i="3"/>
  <c r="D36" i="3"/>
  <c r="AG35" i="3"/>
  <c r="AF35" i="3"/>
  <c r="AE35" i="3"/>
  <c r="AD35" i="3"/>
  <c r="AC35" i="3"/>
  <c r="AB35" i="3"/>
  <c r="AA35" i="3"/>
  <c r="Z35" i="3"/>
  <c r="Y35" i="3"/>
  <c r="X35" i="3"/>
  <c r="W35" i="3"/>
  <c r="V35" i="3"/>
  <c r="U35" i="3"/>
  <c r="T35" i="3"/>
  <c r="S35" i="3"/>
  <c r="R35" i="3"/>
  <c r="P35" i="3"/>
  <c r="O35" i="3"/>
  <c r="N35" i="3"/>
  <c r="M35" i="3"/>
  <c r="L35" i="3"/>
  <c r="K35" i="3"/>
  <c r="J35" i="3"/>
  <c r="I35" i="3"/>
  <c r="H35" i="3"/>
  <c r="G35" i="3"/>
  <c r="F35" i="3"/>
  <c r="E35" i="3"/>
  <c r="D35" i="3"/>
  <c r="AG34" i="3"/>
  <c r="AF34" i="3"/>
  <c r="AE34" i="3"/>
  <c r="AD34" i="3"/>
  <c r="AC34" i="3"/>
  <c r="AB34" i="3"/>
  <c r="AA34" i="3"/>
  <c r="Z34" i="3"/>
  <c r="Y34" i="3"/>
  <c r="X34" i="3"/>
  <c r="W34" i="3"/>
  <c r="V34" i="3"/>
  <c r="U34" i="3"/>
  <c r="T34" i="3"/>
  <c r="S34" i="3"/>
  <c r="R34" i="3"/>
  <c r="P34" i="3"/>
  <c r="O34" i="3"/>
  <c r="N34" i="3"/>
  <c r="M34" i="3"/>
  <c r="L34" i="3"/>
  <c r="K34" i="3"/>
  <c r="J34" i="3"/>
  <c r="I34" i="3"/>
  <c r="H34" i="3"/>
  <c r="G34" i="3"/>
  <c r="F34" i="3"/>
  <c r="E34" i="3"/>
  <c r="D34" i="3"/>
  <c r="AG33" i="3"/>
  <c r="AF33" i="3"/>
  <c r="AE33" i="3"/>
  <c r="AD33" i="3"/>
  <c r="AC33" i="3"/>
  <c r="AB33" i="3"/>
  <c r="AA33" i="3"/>
  <c r="Z33" i="3"/>
  <c r="Y33" i="3"/>
  <c r="X33" i="3"/>
  <c r="W33" i="3"/>
  <c r="V33" i="3"/>
  <c r="U33" i="3"/>
  <c r="T33" i="3"/>
  <c r="S33" i="3"/>
  <c r="R33" i="3"/>
  <c r="P33" i="3"/>
  <c r="O33" i="3"/>
  <c r="N33" i="3"/>
  <c r="M33" i="3"/>
  <c r="L33" i="3"/>
  <c r="K33" i="3"/>
  <c r="J33" i="3"/>
  <c r="I33" i="3"/>
  <c r="H33" i="3"/>
  <c r="G33" i="3"/>
  <c r="F33" i="3"/>
  <c r="E33" i="3"/>
  <c r="D33" i="3"/>
  <c r="AG32" i="3"/>
  <c r="AF32" i="3"/>
  <c r="AE32" i="3"/>
  <c r="AD32" i="3"/>
  <c r="AC32" i="3"/>
  <c r="AB32" i="3"/>
  <c r="AA32" i="3"/>
  <c r="Z32" i="3"/>
  <c r="Y32" i="3"/>
  <c r="X32" i="3"/>
  <c r="W32" i="3"/>
  <c r="V32" i="3"/>
  <c r="U32" i="3"/>
  <c r="T32" i="3"/>
  <c r="S32" i="3"/>
  <c r="R32" i="3"/>
  <c r="P32" i="3"/>
  <c r="O32" i="3"/>
  <c r="N32" i="3"/>
  <c r="M32" i="3"/>
  <c r="L32" i="3"/>
  <c r="K32" i="3"/>
  <c r="J32" i="3"/>
  <c r="I32" i="3"/>
  <c r="H32" i="3"/>
  <c r="G32" i="3"/>
  <c r="F32" i="3"/>
  <c r="E32" i="3"/>
  <c r="D32" i="3"/>
  <c r="AG31" i="3"/>
  <c r="AF31" i="3"/>
  <c r="AE31" i="3"/>
  <c r="AD31" i="3"/>
  <c r="AC31" i="3"/>
  <c r="AB31" i="3"/>
  <c r="AA31" i="3"/>
  <c r="Z31" i="3"/>
  <c r="Y31" i="3"/>
  <c r="X31" i="3"/>
  <c r="W31" i="3"/>
  <c r="V31" i="3"/>
  <c r="U31" i="3"/>
  <c r="T31" i="3"/>
  <c r="S31" i="3"/>
  <c r="R31" i="3"/>
  <c r="P31" i="3"/>
  <c r="O31" i="3"/>
  <c r="N31" i="3"/>
  <c r="M31" i="3"/>
  <c r="L31" i="3"/>
  <c r="K31" i="3"/>
  <c r="J31" i="3"/>
  <c r="I31" i="3"/>
  <c r="H31" i="3"/>
  <c r="G31" i="3"/>
  <c r="F31" i="3"/>
  <c r="E31" i="3"/>
  <c r="D31" i="3"/>
  <c r="AG30" i="3"/>
  <c r="AF30" i="3"/>
  <c r="AE30" i="3"/>
  <c r="AD30" i="3"/>
  <c r="AC30" i="3"/>
  <c r="AB30" i="3"/>
  <c r="AA30" i="3"/>
  <c r="Z30" i="3"/>
  <c r="Y30" i="3"/>
  <c r="X30" i="3"/>
  <c r="W30" i="3"/>
  <c r="V30" i="3"/>
  <c r="U30" i="3"/>
  <c r="T30" i="3"/>
  <c r="S30" i="3"/>
  <c r="R30" i="3"/>
  <c r="P30" i="3"/>
  <c r="O30" i="3"/>
  <c r="N30" i="3"/>
  <c r="M30" i="3"/>
  <c r="L30" i="3"/>
  <c r="K30" i="3"/>
  <c r="J30" i="3"/>
  <c r="I30" i="3"/>
  <c r="H30" i="3"/>
  <c r="G30" i="3"/>
  <c r="F30" i="3"/>
  <c r="E30" i="3"/>
  <c r="D30" i="3"/>
  <c r="AG29" i="3"/>
  <c r="AF29" i="3"/>
  <c r="AE29" i="3"/>
  <c r="AD29" i="3"/>
  <c r="AC29" i="3"/>
  <c r="AB29" i="3"/>
  <c r="AA29" i="3"/>
  <c r="Z29" i="3"/>
  <c r="Y29" i="3"/>
  <c r="X29" i="3"/>
  <c r="W29" i="3"/>
  <c r="V29" i="3"/>
  <c r="U29" i="3"/>
  <c r="T29" i="3"/>
  <c r="S29" i="3"/>
  <c r="R29" i="3"/>
  <c r="P29" i="3"/>
  <c r="O29" i="3"/>
  <c r="N29" i="3"/>
  <c r="M29" i="3"/>
  <c r="L29" i="3"/>
  <c r="K29" i="3"/>
  <c r="J29" i="3"/>
  <c r="I29" i="3"/>
  <c r="H29" i="3"/>
  <c r="G29" i="3"/>
  <c r="F29" i="3"/>
  <c r="E29" i="3"/>
  <c r="D29" i="3"/>
  <c r="AG28" i="3"/>
  <c r="AF28" i="3"/>
  <c r="AE28" i="3"/>
  <c r="AD28" i="3"/>
  <c r="AC28" i="3"/>
  <c r="AB28" i="3"/>
  <c r="AA28" i="3"/>
  <c r="Z28" i="3"/>
  <c r="Y28" i="3"/>
  <c r="X28" i="3"/>
  <c r="W28" i="3"/>
  <c r="V28" i="3"/>
  <c r="U28" i="3"/>
  <c r="T28" i="3"/>
  <c r="S28" i="3"/>
  <c r="R28" i="3"/>
  <c r="P28" i="3"/>
  <c r="O28" i="3"/>
  <c r="N28" i="3"/>
  <c r="M28" i="3"/>
  <c r="L28" i="3"/>
  <c r="K28" i="3"/>
  <c r="J28" i="3"/>
  <c r="I28" i="3"/>
  <c r="H28" i="3"/>
  <c r="G28" i="3"/>
  <c r="F28" i="3"/>
  <c r="E28" i="3"/>
  <c r="D28" i="3"/>
  <c r="AG27" i="3"/>
  <c r="AF27" i="3"/>
  <c r="AE27" i="3"/>
  <c r="AD27" i="3"/>
  <c r="AC27" i="3"/>
  <c r="AB27" i="3"/>
  <c r="AA27" i="3"/>
  <c r="Z27" i="3"/>
  <c r="Y27" i="3"/>
  <c r="X27" i="3"/>
  <c r="W27" i="3"/>
  <c r="V27" i="3"/>
  <c r="U27" i="3"/>
  <c r="T27" i="3"/>
  <c r="S27" i="3"/>
  <c r="R27" i="3"/>
  <c r="P27" i="3"/>
  <c r="O27" i="3"/>
  <c r="N27" i="3"/>
  <c r="M27" i="3"/>
  <c r="L27" i="3"/>
  <c r="K27" i="3"/>
  <c r="J27" i="3"/>
  <c r="I27" i="3"/>
  <c r="H27" i="3"/>
  <c r="G27" i="3"/>
  <c r="F27" i="3"/>
  <c r="E27" i="3"/>
  <c r="D27" i="3"/>
  <c r="AG26" i="3"/>
  <c r="AF26" i="3"/>
  <c r="AE26" i="3"/>
  <c r="AD26" i="3"/>
  <c r="AC26" i="3"/>
  <c r="AB26" i="3"/>
  <c r="AA26" i="3"/>
  <c r="Z26" i="3"/>
  <c r="Y26" i="3"/>
  <c r="X26" i="3"/>
  <c r="W26" i="3"/>
  <c r="V26" i="3"/>
  <c r="U26" i="3"/>
  <c r="T26" i="3"/>
  <c r="S26" i="3"/>
  <c r="R26" i="3"/>
  <c r="P26" i="3"/>
  <c r="O26" i="3"/>
  <c r="N26" i="3"/>
  <c r="M26" i="3"/>
  <c r="L26" i="3"/>
  <c r="K26" i="3"/>
  <c r="J26" i="3"/>
  <c r="I26" i="3"/>
  <c r="H26" i="3"/>
  <c r="G26" i="3"/>
  <c r="F26" i="3"/>
  <c r="E26" i="3"/>
  <c r="D26" i="3"/>
  <c r="AG25" i="3"/>
  <c r="AF25" i="3"/>
  <c r="AE25" i="3"/>
  <c r="AD25" i="3"/>
  <c r="AC25" i="3"/>
  <c r="AB25" i="3"/>
  <c r="AA25" i="3"/>
  <c r="Z25" i="3"/>
  <c r="Y25" i="3"/>
  <c r="X25" i="3"/>
  <c r="W25" i="3"/>
  <c r="V25" i="3"/>
  <c r="U25" i="3"/>
  <c r="T25" i="3"/>
  <c r="S25" i="3"/>
  <c r="R25" i="3"/>
  <c r="P25" i="3"/>
  <c r="O25" i="3"/>
  <c r="N25" i="3"/>
  <c r="M25" i="3"/>
  <c r="L25" i="3"/>
  <c r="K25" i="3"/>
  <c r="J25" i="3"/>
  <c r="I25" i="3"/>
  <c r="H25" i="3"/>
  <c r="G25" i="3"/>
  <c r="F25" i="3"/>
  <c r="E25" i="3"/>
  <c r="D25" i="3"/>
  <c r="AG24" i="3"/>
  <c r="AF24" i="3"/>
  <c r="AE24" i="3"/>
  <c r="AD24" i="3"/>
  <c r="AC24" i="3"/>
  <c r="AB24" i="3"/>
  <c r="AA24" i="3"/>
  <c r="Z24" i="3"/>
  <c r="Y24" i="3"/>
  <c r="X24" i="3"/>
  <c r="W24" i="3"/>
  <c r="V24" i="3"/>
  <c r="U24" i="3"/>
  <c r="T24" i="3"/>
  <c r="S24" i="3"/>
  <c r="R24" i="3"/>
  <c r="P24" i="3"/>
  <c r="O24" i="3"/>
  <c r="N24" i="3"/>
  <c r="M24" i="3"/>
  <c r="L24" i="3"/>
  <c r="K24" i="3"/>
  <c r="J24" i="3"/>
  <c r="I24" i="3"/>
  <c r="H24" i="3"/>
  <c r="G24" i="3"/>
  <c r="F24" i="3"/>
  <c r="E24" i="3"/>
  <c r="D24" i="3"/>
  <c r="AG23" i="3"/>
  <c r="AF23" i="3"/>
  <c r="AE23" i="3"/>
  <c r="AD23" i="3"/>
  <c r="AC23" i="3"/>
  <c r="AB23" i="3"/>
  <c r="AA23" i="3"/>
  <c r="Z23" i="3"/>
  <c r="Y23" i="3"/>
  <c r="X23" i="3"/>
  <c r="W23" i="3"/>
  <c r="V23" i="3"/>
  <c r="U23" i="3"/>
  <c r="T23" i="3"/>
  <c r="S23" i="3"/>
  <c r="R23" i="3"/>
  <c r="P23" i="3"/>
  <c r="O23" i="3"/>
  <c r="N23" i="3"/>
  <c r="M23" i="3"/>
  <c r="L23" i="3"/>
  <c r="K23" i="3"/>
  <c r="J23" i="3"/>
  <c r="I23" i="3"/>
  <c r="H23" i="3"/>
  <c r="G23" i="3"/>
  <c r="F23" i="3"/>
  <c r="E23" i="3"/>
  <c r="D23" i="3"/>
  <c r="AG22" i="3"/>
  <c r="AF22" i="3"/>
  <c r="AE22" i="3"/>
  <c r="AD22" i="3"/>
  <c r="AC22" i="3"/>
  <c r="AB22" i="3"/>
  <c r="AA22" i="3"/>
  <c r="Z22" i="3"/>
  <c r="Y22" i="3"/>
  <c r="X22" i="3"/>
  <c r="W22" i="3"/>
  <c r="V22" i="3"/>
  <c r="U22" i="3"/>
  <c r="T22" i="3"/>
  <c r="S22" i="3"/>
  <c r="R22" i="3"/>
  <c r="P22" i="3"/>
  <c r="O22" i="3"/>
  <c r="N22" i="3"/>
  <c r="M22" i="3"/>
  <c r="L22" i="3"/>
  <c r="K22" i="3"/>
  <c r="J22" i="3"/>
  <c r="I22" i="3"/>
  <c r="H22" i="3"/>
  <c r="G22" i="3"/>
  <c r="F22" i="3"/>
  <c r="E22" i="3"/>
  <c r="D22" i="3"/>
  <c r="AG21" i="3"/>
  <c r="AF21" i="3"/>
  <c r="AE21" i="3"/>
  <c r="AD21" i="3"/>
  <c r="AC21" i="3"/>
  <c r="AB21" i="3"/>
  <c r="AA21" i="3"/>
  <c r="Z21" i="3"/>
  <c r="Y21" i="3"/>
  <c r="X21" i="3"/>
  <c r="W21" i="3"/>
  <c r="V21" i="3"/>
  <c r="U21" i="3"/>
  <c r="T21" i="3"/>
  <c r="S21" i="3"/>
  <c r="R21" i="3"/>
  <c r="P21" i="3"/>
  <c r="O21" i="3"/>
  <c r="N21" i="3"/>
  <c r="M21" i="3"/>
  <c r="L21" i="3"/>
  <c r="K21" i="3"/>
  <c r="J21" i="3"/>
  <c r="I21" i="3"/>
  <c r="H21" i="3"/>
  <c r="G21" i="3"/>
  <c r="F21" i="3"/>
  <c r="E21" i="3"/>
  <c r="D21" i="3"/>
  <c r="AG20" i="3"/>
  <c r="AF20" i="3"/>
  <c r="AE20" i="3"/>
  <c r="AD20" i="3"/>
  <c r="AC20" i="3"/>
  <c r="AB20" i="3"/>
  <c r="AA20" i="3"/>
  <c r="Z20" i="3"/>
  <c r="Y20" i="3"/>
  <c r="X20" i="3"/>
  <c r="W20" i="3"/>
  <c r="V20" i="3"/>
  <c r="U20" i="3"/>
  <c r="T20" i="3"/>
  <c r="S20" i="3"/>
  <c r="R20" i="3"/>
  <c r="P20" i="3"/>
  <c r="O20" i="3"/>
  <c r="N20" i="3"/>
  <c r="M20" i="3"/>
  <c r="L20" i="3"/>
  <c r="K20" i="3"/>
  <c r="J20" i="3"/>
  <c r="I20" i="3"/>
  <c r="H20" i="3"/>
  <c r="G20" i="3"/>
  <c r="F20" i="3"/>
  <c r="E20" i="3"/>
  <c r="D20" i="3"/>
  <c r="AG19" i="3"/>
  <c r="AF19" i="3"/>
  <c r="AE19" i="3"/>
  <c r="AD19" i="3"/>
  <c r="AC19" i="3"/>
  <c r="AB19" i="3"/>
  <c r="AA19" i="3"/>
  <c r="Z19" i="3"/>
  <c r="Y19" i="3"/>
  <c r="X19" i="3"/>
  <c r="W19" i="3"/>
  <c r="V19" i="3"/>
  <c r="U19" i="3"/>
  <c r="T19" i="3"/>
  <c r="S19" i="3"/>
  <c r="R19" i="3"/>
  <c r="P19" i="3"/>
  <c r="O19" i="3"/>
  <c r="N19" i="3"/>
  <c r="M19" i="3"/>
  <c r="L19" i="3"/>
  <c r="K19" i="3"/>
  <c r="J19" i="3"/>
  <c r="I19" i="3"/>
  <c r="H19" i="3"/>
  <c r="G19" i="3"/>
  <c r="F19" i="3"/>
  <c r="E19" i="3"/>
  <c r="D19" i="3"/>
  <c r="AG18" i="3"/>
  <c r="AF18" i="3"/>
  <c r="AE18" i="3"/>
  <c r="AD18" i="3"/>
  <c r="AC18" i="3"/>
  <c r="AB18" i="3"/>
  <c r="AA18" i="3"/>
  <c r="Z18" i="3"/>
  <c r="Y18" i="3"/>
  <c r="X18" i="3"/>
  <c r="W18" i="3"/>
  <c r="V18" i="3"/>
  <c r="U18" i="3"/>
  <c r="T18" i="3"/>
  <c r="S18" i="3"/>
  <c r="R18" i="3"/>
  <c r="P18" i="3"/>
  <c r="O18" i="3"/>
  <c r="N18" i="3"/>
  <c r="M18" i="3"/>
  <c r="L18" i="3"/>
  <c r="K18" i="3"/>
  <c r="J18" i="3"/>
  <c r="I18" i="3"/>
  <c r="H18" i="3"/>
  <c r="G18" i="3"/>
  <c r="F18" i="3"/>
  <c r="E18" i="3"/>
  <c r="D18" i="3"/>
  <c r="AG17" i="3"/>
  <c r="AF17" i="3"/>
  <c r="AE17" i="3"/>
  <c r="AD17" i="3"/>
  <c r="AC17" i="3"/>
  <c r="AB17" i="3"/>
  <c r="AA17" i="3"/>
  <c r="Z17" i="3"/>
  <c r="Y17" i="3"/>
  <c r="X17" i="3"/>
  <c r="W17" i="3"/>
  <c r="V17" i="3"/>
  <c r="U17" i="3"/>
  <c r="T17" i="3"/>
  <c r="S17" i="3"/>
  <c r="R17" i="3"/>
  <c r="P17" i="3"/>
  <c r="O17" i="3"/>
  <c r="N17" i="3"/>
  <c r="M17" i="3"/>
  <c r="L17" i="3"/>
  <c r="K17" i="3"/>
  <c r="J17" i="3"/>
  <c r="I17" i="3"/>
  <c r="H17" i="3"/>
  <c r="G17" i="3"/>
  <c r="F17" i="3"/>
  <c r="E17" i="3"/>
  <c r="D17" i="3"/>
  <c r="AG16" i="3"/>
  <c r="AF16" i="3"/>
  <c r="AE16" i="3"/>
  <c r="AD16" i="3"/>
  <c r="AC16" i="3"/>
  <c r="AB16" i="3"/>
  <c r="AA16" i="3"/>
  <c r="Z16" i="3"/>
  <c r="Y16" i="3"/>
  <c r="X16" i="3"/>
  <c r="W16" i="3"/>
  <c r="V16" i="3"/>
  <c r="U16" i="3"/>
  <c r="T16" i="3"/>
  <c r="S16" i="3"/>
  <c r="R16" i="3"/>
  <c r="P16" i="3"/>
  <c r="O16" i="3"/>
  <c r="N16" i="3"/>
  <c r="M16" i="3"/>
  <c r="L16" i="3"/>
  <c r="K16" i="3"/>
  <c r="J16" i="3"/>
  <c r="I16" i="3"/>
  <c r="H16" i="3"/>
  <c r="G16" i="3"/>
  <c r="F16" i="3"/>
  <c r="E16" i="3"/>
  <c r="D16" i="3"/>
  <c r="AG15" i="3"/>
  <c r="AF15" i="3"/>
  <c r="AE15" i="3"/>
  <c r="AD15" i="3"/>
  <c r="AC15" i="3"/>
  <c r="AB15" i="3"/>
  <c r="AA15" i="3"/>
  <c r="Z15" i="3"/>
  <c r="Y15" i="3"/>
  <c r="X15" i="3"/>
  <c r="W15" i="3"/>
  <c r="V15" i="3"/>
  <c r="U15" i="3"/>
  <c r="T15" i="3"/>
  <c r="S15" i="3"/>
  <c r="R15" i="3"/>
  <c r="P15" i="3"/>
  <c r="O15" i="3"/>
  <c r="N15" i="3"/>
  <c r="M15" i="3"/>
  <c r="L15" i="3"/>
  <c r="K15" i="3"/>
  <c r="J15" i="3"/>
  <c r="I15" i="3"/>
  <c r="H15" i="3"/>
  <c r="G15" i="3"/>
  <c r="F15" i="3"/>
  <c r="E15" i="3"/>
  <c r="D15" i="3"/>
  <c r="AG14" i="3"/>
  <c r="AF14" i="3"/>
  <c r="AE14" i="3"/>
  <c r="AD14" i="3"/>
  <c r="AC14" i="3"/>
  <c r="AB14" i="3"/>
  <c r="AA14" i="3"/>
  <c r="Z14" i="3"/>
  <c r="Y14" i="3"/>
  <c r="X14" i="3"/>
  <c r="W14" i="3"/>
  <c r="V14" i="3"/>
  <c r="U14" i="3"/>
  <c r="T14" i="3"/>
  <c r="S14" i="3"/>
  <c r="R14" i="3"/>
  <c r="P14" i="3"/>
  <c r="O14" i="3"/>
  <c r="N14" i="3"/>
  <c r="M14" i="3"/>
  <c r="L14" i="3"/>
  <c r="K14" i="3"/>
  <c r="J14" i="3"/>
  <c r="I14" i="3"/>
  <c r="H14" i="3"/>
  <c r="G14" i="3"/>
  <c r="F14" i="3"/>
  <c r="E14" i="3"/>
  <c r="D14" i="3"/>
  <c r="AG13" i="3"/>
  <c r="AF13" i="3"/>
  <c r="AE13" i="3"/>
  <c r="AD13" i="3"/>
  <c r="AC13" i="3"/>
  <c r="AB13" i="3"/>
  <c r="AA13" i="3"/>
  <c r="Z13" i="3"/>
  <c r="Y13" i="3"/>
  <c r="X13" i="3"/>
  <c r="W13" i="3"/>
  <c r="V13" i="3"/>
  <c r="U13" i="3"/>
  <c r="T13" i="3"/>
  <c r="S13" i="3"/>
  <c r="R13" i="3"/>
  <c r="P13" i="3"/>
  <c r="O13" i="3"/>
  <c r="N13" i="3"/>
  <c r="M13" i="3"/>
  <c r="L13" i="3"/>
  <c r="K13" i="3"/>
  <c r="J13" i="3"/>
  <c r="I13" i="3"/>
  <c r="H13" i="3"/>
  <c r="G13" i="3"/>
  <c r="F13" i="3"/>
  <c r="E13" i="3"/>
  <c r="D13" i="3"/>
  <c r="AG12" i="3"/>
  <c r="AF12" i="3"/>
  <c r="AE12" i="3"/>
  <c r="AD12" i="3"/>
  <c r="AC12" i="3"/>
  <c r="AB12" i="3"/>
  <c r="AA12" i="3"/>
  <c r="Z12" i="3"/>
  <c r="Y12" i="3"/>
  <c r="X12" i="3"/>
  <c r="W12" i="3"/>
  <c r="V12" i="3"/>
  <c r="U12" i="3"/>
  <c r="T12" i="3"/>
  <c r="S12" i="3"/>
  <c r="R12" i="3"/>
  <c r="P12" i="3"/>
  <c r="O12" i="3"/>
  <c r="N12" i="3"/>
  <c r="M12" i="3"/>
  <c r="L12" i="3"/>
  <c r="K12" i="3"/>
  <c r="J12" i="3"/>
  <c r="I12" i="3"/>
  <c r="H12" i="3"/>
  <c r="G12" i="3"/>
  <c r="F12" i="3"/>
  <c r="E12" i="3"/>
  <c r="D12" i="3"/>
  <c r="AG11" i="3"/>
  <c r="AF11" i="3"/>
  <c r="AE11" i="3"/>
  <c r="AD11" i="3"/>
  <c r="AC11" i="3"/>
  <c r="AB11" i="3"/>
  <c r="AA11" i="3"/>
  <c r="Z11" i="3"/>
  <c r="Y11" i="3"/>
  <c r="X11" i="3"/>
  <c r="W11" i="3"/>
  <c r="V11" i="3"/>
  <c r="U11" i="3"/>
  <c r="T11" i="3"/>
  <c r="S11" i="3"/>
  <c r="R11" i="3"/>
  <c r="P11" i="3"/>
  <c r="O11" i="3"/>
  <c r="N11" i="3"/>
  <c r="M11" i="3"/>
  <c r="L11" i="3"/>
  <c r="K11" i="3"/>
  <c r="J11" i="3"/>
  <c r="I11" i="3"/>
  <c r="H11" i="3"/>
  <c r="G11" i="3"/>
  <c r="F11" i="3"/>
  <c r="E11" i="3"/>
  <c r="D11" i="3"/>
  <c r="AG10" i="3"/>
  <c r="AF10" i="3"/>
  <c r="AE10" i="3"/>
  <c r="AD10" i="3"/>
  <c r="AC10" i="3"/>
  <c r="AB10" i="3"/>
  <c r="AA10" i="3"/>
  <c r="Z10" i="3"/>
  <c r="Y10" i="3"/>
  <c r="X10" i="3"/>
  <c r="W10" i="3"/>
  <c r="V10" i="3"/>
  <c r="U10" i="3"/>
  <c r="T10" i="3"/>
  <c r="S10" i="3"/>
  <c r="R10" i="3"/>
  <c r="P10" i="3"/>
  <c r="O10" i="3"/>
  <c r="N10" i="3"/>
  <c r="M10" i="3"/>
  <c r="L10" i="3"/>
  <c r="K10" i="3"/>
  <c r="J10" i="3"/>
  <c r="I10" i="3"/>
  <c r="H10" i="3"/>
  <c r="G10" i="3"/>
  <c r="F10" i="3"/>
  <c r="E10" i="3"/>
  <c r="D10" i="3"/>
  <c r="AG9" i="3"/>
  <c r="AF9" i="3"/>
  <c r="AE9" i="3"/>
  <c r="AD9" i="3"/>
  <c r="AC9" i="3"/>
  <c r="AB9" i="3"/>
  <c r="AA9" i="3"/>
  <c r="Z9" i="3"/>
  <c r="Y9" i="3"/>
  <c r="X9" i="3"/>
  <c r="W9" i="3"/>
  <c r="V9" i="3"/>
  <c r="U9" i="3"/>
  <c r="T9" i="3"/>
  <c r="S9" i="3"/>
  <c r="R9" i="3"/>
  <c r="P9" i="3"/>
  <c r="O9" i="3"/>
  <c r="N9" i="3"/>
  <c r="M9" i="3"/>
  <c r="L9" i="3"/>
  <c r="K9" i="3"/>
  <c r="J9" i="3"/>
  <c r="I9" i="3"/>
  <c r="H9" i="3"/>
  <c r="G9" i="3"/>
  <c r="F9" i="3"/>
  <c r="E9" i="3"/>
  <c r="D9" i="3"/>
  <c r="AG8" i="3"/>
  <c r="AF8" i="3"/>
  <c r="AE8" i="3"/>
  <c r="AD8" i="3"/>
  <c r="AC8" i="3"/>
  <c r="AB8" i="3"/>
  <c r="AA8" i="3"/>
  <c r="Z8" i="3"/>
  <c r="Y8" i="3"/>
  <c r="X8" i="3"/>
  <c r="W8" i="3"/>
  <c r="V8" i="3"/>
  <c r="U8" i="3"/>
  <c r="T8" i="3"/>
  <c r="S8" i="3"/>
  <c r="R8" i="3"/>
  <c r="P8" i="3"/>
  <c r="O8" i="3"/>
  <c r="N8" i="3"/>
  <c r="M8" i="3"/>
  <c r="L8" i="3"/>
  <c r="K8" i="3"/>
  <c r="J8" i="3"/>
  <c r="I8" i="3"/>
  <c r="H8" i="3"/>
  <c r="G8" i="3"/>
  <c r="F8" i="3"/>
  <c r="E8" i="3"/>
  <c r="D8" i="3"/>
  <c r="AG77" i="2"/>
  <c r="AF77" i="2"/>
  <c r="AE77" i="2"/>
  <c r="AD77" i="2"/>
  <c r="AC77" i="2"/>
  <c r="AB77" i="2"/>
  <c r="AA77" i="2"/>
  <c r="Z77" i="2"/>
  <c r="Y77" i="2"/>
  <c r="X77" i="2"/>
  <c r="W77" i="2"/>
  <c r="V77" i="2"/>
  <c r="U77" i="2"/>
  <c r="T77" i="2"/>
  <c r="S77" i="2"/>
  <c r="R77" i="2"/>
  <c r="P77" i="2"/>
  <c r="O77" i="2"/>
  <c r="N77" i="2"/>
  <c r="M77" i="2"/>
  <c r="L77" i="2"/>
  <c r="K77" i="2"/>
  <c r="J77" i="2"/>
  <c r="I77" i="2"/>
  <c r="H77" i="2"/>
  <c r="G77" i="2"/>
  <c r="F77" i="2"/>
  <c r="E77" i="2"/>
  <c r="D77" i="2"/>
  <c r="AG76" i="2"/>
  <c r="AF76" i="2"/>
  <c r="AE76" i="2"/>
  <c r="AD76" i="2"/>
  <c r="AC76" i="2"/>
  <c r="AB76" i="2"/>
  <c r="AA76" i="2"/>
  <c r="Z76" i="2"/>
  <c r="Y76" i="2"/>
  <c r="X76" i="2"/>
  <c r="W76" i="2"/>
  <c r="V76" i="2"/>
  <c r="U76" i="2"/>
  <c r="T76" i="2"/>
  <c r="S76" i="2"/>
  <c r="R76" i="2"/>
  <c r="P76" i="2"/>
  <c r="O76" i="2"/>
  <c r="N76" i="2"/>
  <c r="M76" i="2"/>
  <c r="L76" i="2"/>
  <c r="K76" i="2"/>
  <c r="J76" i="2"/>
  <c r="I76" i="2"/>
  <c r="H76" i="2"/>
  <c r="G76" i="2"/>
  <c r="F76" i="2"/>
  <c r="E76" i="2"/>
  <c r="D76" i="2"/>
  <c r="AG75" i="2"/>
  <c r="AF75" i="2"/>
  <c r="AE75" i="2"/>
  <c r="AD75" i="2"/>
  <c r="AC75" i="2"/>
  <c r="AB75" i="2"/>
  <c r="AA75" i="2"/>
  <c r="Z75" i="2"/>
  <c r="Y75" i="2"/>
  <c r="X75" i="2"/>
  <c r="W75" i="2"/>
  <c r="V75" i="2"/>
  <c r="U75" i="2"/>
  <c r="T75" i="2"/>
  <c r="S75" i="2"/>
  <c r="R75" i="2"/>
  <c r="P75" i="2"/>
  <c r="O75" i="2"/>
  <c r="N75" i="2"/>
  <c r="M75" i="2"/>
  <c r="L75" i="2"/>
  <c r="K75" i="2"/>
  <c r="J75" i="2"/>
  <c r="I75" i="2"/>
  <c r="H75" i="2"/>
  <c r="G75" i="2"/>
  <c r="F75" i="2"/>
  <c r="E75" i="2"/>
  <c r="D75" i="2"/>
  <c r="AG74" i="2"/>
  <c r="AF74" i="2"/>
  <c r="AE74" i="2"/>
  <c r="AD74" i="2"/>
  <c r="AC74" i="2"/>
  <c r="AB74" i="2"/>
  <c r="AA74" i="2"/>
  <c r="Z74" i="2"/>
  <c r="Y74" i="2"/>
  <c r="X74" i="2"/>
  <c r="W74" i="2"/>
  <c r="V74" i="2"/>
  <c r="U74" i="2"/>
  <c r="T74" i="2"/>
  <c r="S74" i="2"/>
  <c r="R74" i="2"/>
  <c r="P74" i="2"/>
  <c r="O74" i="2"/>
  <c r="N74" i="2"/>
  <c r="M74" i="2"/>
  <c r="L74" i="2"/>
  <c r="K74" i="2"/>
  <c r="J74" i="2"/>
  <c r="I74" i="2"/>
  <c r="H74" i="2"/>
  <c r="G74" i="2"/>
  <c r="F74" i="2"/>
  <c r="E74" i="2"/>
  <c r="D74" i="2"/>
  <c r="AG73" i="2"/>
  <c r="AF73" i="2"/>
  <c r="AE73" i="2"/>
  <c r="AD73" i="2"/>
  <c r="AC73" i="2"/>
  <c r="AB73" i="2"/>
  <c r="AA73" i="2"/>
  <c r="Z73" i="2"/>
  <c r="Y73" i="2"/>
  <c r="X73" i="2"/>
  <c r="W73" i="2"/>
  <c r="V73" i="2"/>
  <c r="U73" i="2"/>
  <c r="T73" i="2"/>
  <c r="S73" i="2"/>
  <c r="R73" i="2"/>
  <c r="P73" i="2"/>
  <c r="O73" i="2"/>
  <c r="N73" i="2"/>
  <c r="M73" i="2"/>
  <c r="L73" i="2"/>
  <c r="K73" i="2"/>
  <c r="J73" i="2"/>
  <c r="I73" i="2"/>
  <c r="H73" i="2"/>
  <c r="G73" i="2"/>
  <c r="F73" i="2"/>
  <c r="E73" i="2"/>
  <c r="D73" i="2"/>
  <c r="AG72" i="2"/>
  <c r="AF72" i="2"/>
  <c r="AE72" i="2"/>
  <c r="AD72" i="2"/>
  <c r="AC72" i="2"/>
  <c r="AB72" i="2"/>
  <c r="AA72" i="2"/>
  <c r="Z72" i="2"/>
  <c r="Y72" i="2"/>
  <c r="X72" i="2"/>
  <c r="W72" i="2"/>
  <c r="V72" i="2"/>
  <c r="U72" i="2"/>
  <c r="T72" i="2"/>
  <c r="S72" i="2"/>
  <c r="R72" i="2"/>
  <c r="P72" i="2"/>
  <c r="O72" i="2"/>
  <c r="N72" i="2"/>
  <c r="M72" i="2"/>
  <c r="L72" i="2"/>
  <c r="K72" i="2"/>
  <c r="J72" i="2"/>
  <c r="I72" i="2"/>
  <c r="H72" i="2"/>
  <c r="G72" i="2"/>
  <c r="F72" i="2"/>
  <c r="E72" i="2"/>
  <c r="D72" i="2"/>
  <c r="AG71" i="2"/>
  <c r="AF71" i="2"/>
  <c r="AE71" i="2"/>
  <c r="AD71" i="2"/>
  <c r="AC71" i="2"/>
  <c r="AB71" i="2"/>
  <c r="AA71" i="2"/>
  <c r="Z71" i="2"/>
  <c r="Y71" i="2"/>
  <c r="X71" i="2"/>
  <c r="W71" i="2"/>
  <c r="V71" i="2"/>
  <c r="U71" i="2"/>
  <c r="T71" i="2"/>
  <c r="S71" i="2"/>
  <c r="R71" i="2"/>
  <c r="P71" i="2"/>
  <c r="O71" i="2"/>
  <c r="N71" i="2"/>
  <c r="M71" i="2"/>
  <c r="L71" i="2"/>
  <c r="K71" i="2"/>
  <c r="J71" i="2"/>
  <c r="I71" i="2"/>
  <c r="H71" i="2"/>
  <c r="G71" i="2"/>
  <c r="F71" i="2"/>
  <c r="E71" i="2"/>
  <c r="D71" i="2"/>
  <c r="AG70" i="2"/>
  <c r="AF70" i="2"/>
  <c r="AE70" i="2"/>
  <c r="AD70" i="2"/>
  <c r="AC70" i="2"/>
  <c r="AB70" i="2"/>
  <c r="AA70" i="2"/>
  <c r="Z70" i="2"/>
  <c r="Y70" i="2"/>
  <c r="X70" i="2"/>
  <c r="W70" i="2"/>
  <c r="V70" i="2"/>
  <c r="U70" i="2"/>
  <c r="T70" i="2"/>
  <c r="S70" i="2"/>
  <c r="R70" i="2"/>
  <c r="P70" i="2"/>
  <c r="O70" i="2"/>
  <c r="N70" i="2"/>
  <c r="M70" i="2"/>
  <c r="L70" i="2"/>
  <c r="K70" i="2"/>
  <c r="J70" i="2"/>
  <c r="I70" i="2"/>
  <c r="H70" i="2"/>
  <c r="G70" i="2"/>
  <c r="F70" i="2"/>
  <c r="E70" i="2"/>
  <c r="D70" i="2"/>
  <c r="AG69" i="2"/>
  <c r="AF69" i="2"/>
  <c r="AE69" i="2"/>
  <c r="AD69" i="2"/>
  <c r="AC69" i="2"/>
  <c r="AB69" i="2"/>
  <c r="AA69" i="2"/>
  <c r="Z69" i="2"/>
  <c r="Y69" i="2"/>
  <c r="X69" i="2"/>
  <c r="W69" i="2"/>
  <c r="V69" i="2"/>
  <c r="U69" i="2"/>
  <c r="T69" i="2"/>
  <c r="S69" i="2"/>
  <c r="R69" i="2"/>
  <c r="P69" i="2"/>
  <c r="O69" i="2"/>
  <c r="N69" i="2"/>
  <c r="M69" i="2"/>
  <c r="L69" i="2"/>
  <c r="K69" i="2"/>
  <c r="J69" i="2"/>
  <c r="I69" i="2"/>
  <c r="H69" i="2"/>
  <c r="G69" i="2"/>
  <c r="F69" i="2"/>
  <c r="E69" i="2"/>
  <c r="D69" i="2"/>
  <c r="AG68" i="2"/>
  <c r="AF68" i="2"/>
  <c r="AE68" i="2"/>
  <c r="AD68" i="2"/>
  <c r="AC68" i="2"/>
  <c r="AB68" i="2"/>
  <c r="AA68" i="2"/>
  <c r="Z68" i="2"/>
  <c r="Y68" i="2"/>
  <c r="X68" i="2"/>
  <c r="W68" i="2"/>
  <c r="V68" i="2"/>
  <c r="U68" i="2"/>
  <c r="T68" i="2"/>
  <c r="S68" i="2"/>
  <c r="R68" i="2"/>
  <c r="P68" i="2"/>
  <c r="O68" i="2"/>
  <c r="N68" i="2"/>
  <c r="M68" i="2"/>
  <c r="L68" i="2"/>
  <c r="K68" i="2"/>
  <c r="J68" i="2"/>
  <c r="I68" i="2"/>
  <c r="H68" i="2"/>
  <c r="G68" i="2"/>
  <c r="F68" i="2"/>
  <c r="E68" i="2"/>
  <c r="D68" i="2"/>
  <c r="AG67" i="2"/>
  <c r="AF67" i="2"/>
  <c r="AE67" i="2"/>
  <c r="AD67" i="2"/>
  <c r="AC67" i="2"/>
  <c r="AB67" i="2"/>
  <c r="AA67" i="2"/>
  <c r="Z67" i="2"/>
  <c r="Y67" i="2"/>
  <c r="X67" i="2"/>
  <c r="W67" i="2"/>
  <c r="V67" i="2"/>
  <c r="U67" i="2"/>
  <c r="T67" i="2"/>
  <c r="S67" i="2"/>
  <c r="R67" i="2"/>
  <c r="P67" i="2"/>
  <c r="O67" i="2"/>
  <c r="N67" i="2"/>
  <c r="M67" i="2"/>
  <c r="L67" i="2"/>
  <c r="K67" i="2"/>
  <c r="J67" i="2"/>
  <c r="I67" i="2"/>
  <c r="H67" i="2"/>
  <c r="G67" i="2"/>
  <c r="F67" i="2"/>
  <c r="E67" i="2"/>
  <c r="D67" i="2"/>
  <c r="AG66" i="2"/>
  <c r="AF66" i="2"/>
  <c r="AE66" i="2"/>
  <c r="AD66" i="2"/>
  <c r="AC66" i="2"/>
  <c r="AB66" i="2"/>
  <c r="AA66" i="2"/>
  <c r="Z66" i="2"/>
  <c r="Y66" i="2"/>
  <c r="X66" i="2"/>
  <c r="W66" i="2"/>
  <c r="V66" i="2"/>
  <c r="U66" i="2"/>
  <c r="T66" i="2"/>
  <c r="S66" i="2"/>
  <c r="R66" i="2"/>
  <c r="P66" i="2"/>
  <c r="O66" i="2"/>
  <c r="N66" i="2"/>
  <c r="M66" i="2"/>
  <c r="L66" i="2"/>
  <c r="K66" i="2"/>
  <c r="J66" i="2"/>
  <c r="I66" i="2"/>
  <c r="H66" i="2"/>
  <c r="G66" i="2"/>
  <c r="F66" i="2"/>
  <c r="E66" i="2"/>
  <c r="D66" i="2"/>
  <c r="AG65" i="2"/>
  <c r="AF65" i="2"/>
  <c r="AE65" i="2"/>
  <c r="AD65" i="2"/>
  <c r="AC65" i="2"/>
  <c r="AB65" i="2"/>
  <c r="AA65" i="2"/>
  <c r="Z65" i="2"/>
  <c r="Y65" i="2"/>
  <c r="X65" i="2"/>
  <c r="W65" i="2"/>
  <c r="V65" i="2"/>
  <c r="U65" i="2"/>
  <c r="T65" i="2"/>
  <c r="S65" i="2"/>
  <c r="R65" i="2"/>
  <c r="P65" i="2"/>
  <c r="O65" i="2"/>
  <c r="N65" i="2"/>
  <c r="M65" i="2"/>
  <c r="L65" i="2"/>
  <c r="K65" i="2"/>
  <c r="J65" i="2"/>
  <c r="I65" i="2"/>
  <c r="H65" i="2"/>
  <c r="G65" i="2"/>
  <c r="F65" i="2"/>
  <c r="E65" i="2"/>
  <c r="D65" i="2"/>
  <c r="AG64" i="2"/>
  <c r="AF64" i="2"/>
  <c r="AE64" i="2"/>
  <c r="AD64" i="2"/>
  <c r="AC64" i="2"/>
  <c r="AB64" i="2"/>
  <c r="AA64" i="2"/>
  <c r="Z64" i="2"/>
  <c r="Y64" i="2"/>
  <c r="X64" i="2"/>
  <c r="W64" i="2"/>
  <c r="V64" i="2"/>
  <c r="U64" i="2"/>
  <c r="T64" i="2"/>
  <c r="S64" i="2"/>
  <c r="R64" i="2"/>
  <c r="P64" i="2"/>
  <c r="O64" i="2"/>
  <c r="N64" i="2"/>
  <c r="M64" i="2"/>
  <c r="L64" i="2"/>
  <c r="K64" i="2"/>
  <c r="J64" i="2"/>
  <c r="I64" i="2"/>
  <c r="H64" i="2"/>
  <c r="G64" i="2"/>
  <c r="F64" i="2"/>
  <c r="E64" i="2"/>
  <c r="D64" i="2"/>
  <c r="AG63" i="2"/>
  <c r="AF63" i="2"/>
  <c r="AE63" i="2"/>
  <c r="AD63" i="2"/>
  <c r="AC63" i="2"/>
  <c r="AB63" i="2"/>
  <c r="AA63" i="2"/>
  <c r="Z63" i="2"/>
  <c r="Y63" i="2"/>
  <c r="X63" i="2"/>
  <c r="W63" i="2"/>
  <c r="V63" i="2"/>
  <c r="U63" i="2"/>
  <c r="T63" i="2"/>
  <c r="S63" i="2"/>
  <c r="R63" i="2"/>
  <c r="P63" i="2"/>
  <c r="O63" i="2"/>
  <c r="N63" i="2"/>
  <c r="M63" i="2"/>
  <c r="L63" i="2"/>
  <c r="K63" i="2"/>
  <c r="J63" i="2"/>
  <c r="I63" i="2"/>
  <c r="H63" i="2"/>
  <c r="G63" i="2"/>
  <c r="F63" i="2"/>
  <c r="E63" i="2"/>
  <c r="D63" i="2"/>
  <c r="AG62" i="2"/>
  <c r="AF62" i="2"/>
  <c r="AE62" i="2"/>
  <c r="AD62" i="2"/>
  <c r="AC62" i="2"/>
  <c r="AB62" i="2"/>
  <c r="AA62" i="2"/>
  <c r="Z62" i="2"/>
  <c r="Y62" i="2"/>
  <c r="X62" i="2"/>
  <c r="W62" i="2"/>
  <c r="V62" i="2"/>
  <c r="U62" i="2"/>
  <c r="T62" i="2"/>
  <c r="S62" i="2"/>
  <c r="R62" i="2"/>
  <c r="P62" i="2"/>
  <c r="O62" i="2"/>
  <c r="N62" i="2"/>
  <c r="M62" i="2"/>
  <c r="L62" i="2"/>
  <c r="K62" i="2"/>
  <c r="J62" i="2"/>
  <c r="I62" i="2"/>
  <c r="H62" i="2"/>
  <c r="G62" i="2"/>
  <c r="F62" i="2"/>
  <c r="E62" i="2"/>
  <c r="D62" i="2"/>
  <c r="AG61" i="2"/>
  <c r="AF61" i="2"/>
  <c r="AE61" i="2"/>
  <c r="AD61" i="2"/>
  <c r="AC61" i="2"/>
  <c r="AB61" i="2"/>
  <c r="AA61" i="2"/>
  <c r="Z61" i="2"/>
  <c r="Y61" i="2"/>
  <c r="X61" i="2"/>
  <c r="W61" i="2"/>
  <c r="V61" i="2"/>
  <c r="U61" i="2"/>
  <c r="T61" i="2"/>
  <c r="S61" i="2"/>
  <c r="R61" i="2"/>
  <c r="P61" i="2"/>
  <c r="O61" i="2"/>
  <c r="N61" i="2"/>
  <c r="M61" i="2"/>
  <c r="L61" i="2"/>
  <c r="K61" i="2"/>
  <c r="J61" i="2"/>
  <c r="I61" i="2"/>
  <c r="H61" i="2"/>
  <c r="G61" i="2"/>
  <c r="F61" i="2"/>
  <c r="E61" i="2"/>
  <c r="D61" i="2"/>
  <c r="AG60" i="2"/>
  <c r="AF60" i="2"/>
  <c r="AE60" i="2"/>
  <c r="AD60" i="2"/>
  <c r="AC60" i="2"/>
  <c r="AB60" i="2"/>
  <c r="AA60" i="2"/>
  <c r="Z60" i="2"/>
  <c r="Y60" i="2"/>
  <c r="X60" i="2"/>
  <c r="W60" i="2"/>
  <c r="V60" i="2"/>
  <c r="U60" i="2"/>
  <c r="T60" i="2"/>
  <c r="S60" i="2"/>
  <c r="R60" i="2"/>
  <c r="P60" i="2"/>
  <c r="O60" i="2"/>
  <c r="N60" i="2"/>
  <c r="M60" i="2"/>
  <c r="L60" i="2"/>
  <c r="K60" i="2"/>
  <c r="J60" i="2"/>
  <c r="I60" i="2"/>
  <c r="H60" i="2"/>
  <c r="G60" i="2"/>
  <c r="F60" i="2"/>
  <c r="E60" i="2"/>
  <c r="D60" i="2"/>
  <c r="AG59" i="2"/>
  <c r="AF59" i="2"/>
  <c r="AE59" i="2"/>
  <c r="AD59" i="2"/>
  <c r="AC59" i="2"/>
  <c r="AB59" i="2"/>
  <c r="AA59" i="2"/>
  <c r="Z59" i="2"/>
  <c r="Y59" i="2"/>
  <c r="X59" i="2"/>
  <c r="W59" i="2"/>
  <c r="V59" i="2"/>
  <c r="U59" i="2"/>
  <c r="T59" i="2"/>
  <c r="S59" i="2"/>
  <c r="R59" i="2"/>
  <c r="P59" i="2"/>
  <c r="O59" i="2"/>
  <c r="N59" i="2"/>
  <c r="M59" i="2"/>
  <c r="L59" i="2"/>
  <c r="K59" i="2"/>
  <c r="J59" i="2"/>
  <c r="I59" i="2"/>
  <c r="H59" i="2"/>
  <c r="G59" i="2"/>
  <c r="F59" i="2"/>
  <c r="E59" i="2"/>
  <c r="D59" i="2"/>
  <c r="AG58" i="2"/>
  <c r="AF58" i="2"/>
  <c r="AE58" i="2"/>
  <c r="AD58" i="2"/>
  <c r="AC58" i="2"/>
  <c r="AB58" i="2"/>
  <c r="AA58" i="2"/>
  <c r="Z58" i="2"/>
  <c r="Y58" i="2"/>
  <c r="X58" i="2"/>
  <c r="W58" i="2"/>
  <c r="V58" i="2"/>
  <c r="U58" i="2"/>
  <c r="T58" i="2"/>
  <c r="S58" i="2"/>
  <c r="R58" i="2"/>
  <c r="P58" i="2"/>
  <c r="O58" i="2"/>
  <c r="N58" i="2"/>
  <c r="M58" i="2"/>
  <c r="L58" i="2"/>
  <c r="K58" i="2"/>
  <c r="J58" i="2"/>
  <c r="I58" i="2"/>
  <c r="H58" i="2"/>
  <c r="G58" i="2"/>
  <c r="F58" i="2"/>
  <c r="E58" i="2"/>
  <c r="D58" i="2"/>
  <c r="AG57" i="2"/>
  <c r="AF57" i="2"/>
  <c r="AE57" i="2"/>
  <c r="AD57" i="2"/>
  <c r="AC57" i="2"/>
  <c r="AB57" i="2"/>
  <c r="AA57" i="2"/>
  <c r="Z57" i="2"/>
  <c r="Y57" i="2"/>
  <c r="X57" i="2"/>
  <c r="W57" i="2"/>
  <c r="V57" i="2"/>
  <c r="U57" i="2"/>
  <c r="T57" i="2"/>
  <c r="S57" i="2"/>
  <c r="R57" i="2"/>
  <c r="P57" i="2"/>
  <c r="O57" i="2"/>
  <c r="N57" i="2"/>
  <c r="M57" i="2"/>
  <c r="L57" i="2"/>
  <c r="K57" i="2"/>
  <c r="J57" i="2"/>
  <c r="I57" i="2"/>
  <c r="H57" i="2"/>
  <c r="G57" i="2"/>
  <c r="F57" i="2"/>
  <c r="E57" i="2"/>
  <c r="D57" i="2"/>
  <c r="AG56" i="2"/>
  <c r="AF56" i="2"/>
  <c r="AE56" i="2"/>
  <c r="AD56" i="2"/>
  <c r="AC56" i="2"/>
  <c r="AB56" i="2"/>
  <c r="AA56" i="2"/>
  <c r="Z56" i="2"/>
  <c r="Y56" i="2"/>
  <c r="X56" i="2"/>
  <c r="W56" i="2"/>
  <c r="V56" i="2"/>
  <c r="U56" i="2"/>
  <c r="T56" i="2"/>
  <c r="S56" i="2"/>
  <c r="R56" i="2"/>
  <c r="P56" i="2"/>
  <c r="O56" i="2"/>
  <c r="N56" i="2"/>
  <c r="M56" i="2"/>
  <c r="L56" i="2"/>
  <c r="K56" i="2"/>
  <c r="J56" i="2"/>
  <c r="I56" i="2"/>
  <c r="H56" i="2"/>
  <c r="G56" i="2"/>
  <c r="F56" i="2"/>
  <c r="E56" i="2"/>
  <c r="D56" i="2"/>
  <c r="AG55" i="2"/>
  <c r="AF55" i="2"/>
  <c r="AE55" i="2"/>
  <c r="AD55" i="2"/>
  <c r="AC55" i="2"/>
  <c r="AB55" i="2"/>
  <c r="AA55" i="2"/>
  <c r="Z55" i="2"/>
  <c r="Y55" i="2"/>
  <c r="X55" i="2"/>
  <c r="W55" i="2"/>
  <c r="V55" i="2"/>
  <c r="U55" i="2"/>
  <c r="T55" i="2"/>
  <c r="S55" i="2"/>
  <c r="R55" i="2"/>
  <c r="P55" i="2"/>
  <c r="O55" i="2"/>
  <c r="N55" i="2"/>
  <c r="M55" i="2"/>
  <c r="L55" i="2"/>
  <c r="K55" i="2"/>
  <c r="J55" i="2"/>
  <c r="I55" i="2"/>
  <c r="H55" i="2"/>
  <c r="G55" i="2"/>
  <c r="F55" i="2"/>
  <c r="E55" i="2"/>
  <c r="D55" i="2"/>
  <c r="AG54" i="2"/>
  <c r="AF54" i="2"/>
  <c r="AE54" i="2"/>
  <c r="AD54" i="2"/>
  <c r="AC54" i="2"/>
  <c r="AB54" i="2"/>
  <c r="AA54" i="2"/>
  <c r="Z54" i="2"/>
  <c r="Y54" i="2"/>
  <c r="X54" i="2"/>
  <c r="W54" i="2"/>
  <c r="V54" i="2"/>
  <c r="U54" i="2"/>
  <c r="T54" i="2"/>
  <c r="S54" i="2"/>
  <c r="R54" i="2"/>
  <c r="P54" i="2"/>
  <c r="O54" i="2"/>
  <c r="N54" i="2"/>
  <c r="M54" i="2"/>
  <c r="L54" i="2"/>
  <c r="K54" i="2"/>
  <c r="J54" i="2"/>
  <c r="I54" i="2"/>
  <c r="H54" i="2"/>
  <c r="G54" i="2"/>
  <c r="F54" i="2"/>
  <c r="E54" i="2"/>
  <c r="D54" i="2"/>
  <c r="AG53" i="2"/>
  <c r="AF53" i="2"/>
  <c r="AE53" i="2"/>
  <c r="AD53" i="2"/>
  <c r="AC53" i="2"/>
  <c r="AB53" i="2"/>
  <c r="AA53" i="2"/>
  <c r="Z53" i="2"/>
  <c r="Y53" i="2"/>
  <c r="X53" i="2"/>
  <c r="W53" i="2"/>
  <c r="V53" i="2"/>
  <c r="U53" i="2"/>
  <c r="T53" i="2"/>
  <c r="S53" i="2"/>
  <c r="R53" i="2"/>
  <c r="P53" i="2"/>
  <c r="O53" i="2"/>
  <c r="N53" i="2"/>
  <c r="M53" i="2"/>
  <c r="L53" i="2"/>
  <c r="K53" i="2"/>
  <c r="J53" i="2"/>
  <c r="I53" i="2"/>
  <c r="H53" i="2"/>
  <c r="G53" i="2"/>
  <c r="F53" i="2"/>
  <c r="E53" i="2"/>
  <c r="D53" i="2"/>
  <c r="AG52" i="2"/>
  <c r="AF52" i="2"/>
  <c r="AE52" i="2"/>
  <c r="AD52" i="2"/>
  <c r="AC52" i="2"/>
  <c r="AB52" i="2"/>
  <c r="AA52" i="2"/>
  <c r="Z52" i="2"/>
  <c r="Y52" i="2"/>
  <c r="X52" i="2"/>
  <c r="W52" i="2"/>
  <c r="V52" i="2"/>
  <c r="U52" i="2"/>
  <c r="T52" i="2"/>
  <c r="S52" i="2"/>
  <c r="R52" i="2"/>
  <c r="P52" i="2"/>
  <c r="O52" i="2"/>
  <c r="N52" i="2"/>
  <c r="M52" i="2"/>
  <c r="L52" i="2"/>
  <c r="K52" i="2"/>
  <c r="J52" i="2"/>
  <c r="I52" i="2"/>
  <c r="H52" i="2"/>
  <c r="G52" i="2"/>
  <c r="F52" i="2"/>
  <c r="E52" i="2"/>
  <c r="D52" i="2"/>
  <c r="AG51" i="2"/>
  <c r="AF51" i="2"/>
  <c r="AE51" i="2"/>
  <c r="AD51" i="2"/>
  <c r="AC51" i="2"/>
  <c r="AB51" i="2"/>
  <c r="AA51" i="2"/>
  <c r="Z51" i="2"/>
  <c r="Y51" i="2"/>
  <c r="X51" i="2"/>
  <c r="W51" i="2"/>
  <c r="V51" i="2"/>
  <c r="U51" i="2"/>
  <c r="T51" i="2"/>
  <c r="S51" i="2"/>
  <c r="R51" i="2"/>
  <c r="P51" i="2"/>
  <c r="O51" i="2"/>
  <c r="N51" i="2"/>
  <c r="M51" i="2"/>
  <c r="L51" i="2"/>
  <c r="K51" i="2"/>
  <c r="J51" i="2"/>
  <c r="I51" i="2"/>
  <c r="H51" i="2"/>
  <c r="G51" i="2"/>
  <c r="F51" i="2"/>
  <c r="E51" i="2"/>
  <c r="D51" i="2"/>
  <c r="AG50" i="2"/>
  <c r="AF50" i="2"/>
  <c r="AE50" i="2"/>
  <c r="AD50" i="2"/>
  <c r="AC50" i="2"/>
  <c r="AB50" i="2"/>
  <c r="AA50" i="2"/>
  <c r="Z50" i="2"/>
  <c r="Y50" i="2"/>
  <c r="X50" i="2"/>
  <c r="W50" i="2"/>
  <c r="V50" i="2"/>
  <c r="U50" i="2"/>
  <c r="T50" i="2"/>
  <c r="S50" i="2"/>
  <c r="R50" i="2"/>
  <c r="P50" i="2"/>
  <c r="O50" i="2"/>
  <c r="N50" i="2"/>
  <c r="M50" i="2"/>
  <c r="L50" i="2"/>
  <c r="K50" i="2"/>
  <c r="J50" i="2"/>
  <c r="I50" i="2"/>
  <c r="H50" i="2"/>
  <c r="G50" i="2"/>
  <c r="F50" i="2"/>
  <c r="E50" i="2"/>
  <c r="D50" i="2"/>
  <c r="AG49" i="2"/>
  <c r="AF49" i="2"/>
  <c r="AE49" i="2"/>
  <c r="AD49" i="2"/>
  <c r="AC49" i="2"/>
  <c r="AB49" i="2"/>
  <c r="AA49" i="2"/>
  <c r="Z49" i="2"/>
  <c r="Y49" i="2"/>
  <c r="X49" i="2"/>
  <c r="W49" i="2"/>
  <c r="V49" i="2"/>
  <c r="U49" i="2"/>
  <c r="T49" i="2"/>
  <c r="S49" i="2"/>
  <c r="R49" i="2"/>
  <c r="P49" i="2"/>
  <c r="O49" i="2"/>
  <c r="N49" i="2"/>
  <c r="M49" i="2"/>
  <c r="L49" i="2"/>
  <c r="K49" i="2"/>
  <c r="J49" i="2"/>
  <c r="I49" i="2"/>
  <c r="H49" i="2"/>
  <c r="G49" i="2"/>
  <c r="F49" i="2"/>
  <c r="E49" i="2"/>
  <c r="D49" i="2"/>
  <c r="AG48" i="2"/>
  <c r="AF48" i="2"/>
  <c r="AE48" i="2"/>
  <c r="AD48" i="2"/>
  <c r="AC48" i="2"/>
  <c r="AB48" i="2"/>
  <c r="AA48" i="2"/>
  <c r="Z48" i="2"/>
  <c r="Y48" i="2"/>
  <c r="X48" i="2"/>
  <c r="W48" i="2"/>
  <c r="V48" i="2"/>
  <c r="U48" i="2"/>
  <c r="T48" i="2"/>
  <c r="S48" i="2"/>
  <c r="R48" i="2"/>
  <c r="P48" i="2"/>
  <c r="O48" i="2"/>
  <c r="N48" i="2"/>
  <c r="M48" i="2"/>
  <c r="L48" i="2"/>
  <c r="K48" i="2"/>
  <c r="J48" i="2"/>
  <c r="I48" i="2"/>
  <c r="H48" i="2"/>
  <c r="G48" i="2"/>
  <c r="F48" i="2"/>
  <c r="E48" i="2"/>
  <c r="D48" i="2"/>
  <c r="AG47" i="2"/>
  <c r="AF47" i="2"/>
  <c r="AE47" i="2"/>
  <c r="AD47" i="2"/>
  <c r="AC47" i="2"/>
  <c r="AB47" i="2"/>
  <c r="AA47" i="2"/>
  <c r="Z47" i="2"/>
  <c r="Y47" i="2"/>
  <c r="X47" i="2"/>
  <c r="W47" i="2"/>
  <c r="V47" i="2"/>
  <c r="U47" i="2"/>
  <c r="T47" i="2"/>
  <c r="S47" i="2"/>
  <c r="R47" i="2"/>
  <c r="P47" i="2"/>
  <c r="O47" i="2"/>
  <c r="N47" i="2"/>
  <c r="M47" i="2"/>
  <c r="L47" i="2"/>
  <c r="K47" i="2"/>
  <c r="J47" i="2"/>
  <c r="I47" i="2"/>
  <c r="H47" i="2"/>
  <c r="G47" i="2"/>
  <c r="F47" i="2"/>
  <c r="E47" i="2"/>
  <c r="D47" i="2"/>
  <c r="AG46" i="2"/>
  <c r="AF46" i="2"/>
  <c r="AE46" i="2"/>
  <c r="AD46" i="2"/>
  <c r="AC46" i="2"/>
  <c r="AB46" i="2"/>
  <c r="AA46" i="2"/>
  <c r="Z46" i="2"/>
  <c r="Y46" i="2"/>
  <c r="X46" i="2"/>
  <c r="W46" i="2"/>
  <c r="V46" i="2"/>
  <c r="U46" i="2"/>
  <c r="T46" i="2"/>
  <c r="S46" i="2"/>
  <c r="R46" i="2"/>
  <c r="P46" i="2"/>
  <c r="O46" i="2"/>
  <c r="N46" i="2"/>
  <c r="M46" i="2"/>
  <c r="L46" i="2"/>
  <c r="K46" i="2"/>
  <c r="J46" i="2"/>
  <c r="I46" i="2"/>
  <c r="H46" i="2"/>
  <c r="G46" i="2"/>
  <c r="F46" i="2"/>
  <c r="E46" i="2"/>
  <c r="D46" i="2"/>
  <c r="AG45" i="2"/>
  <c r="AF45" i="2"/>
  <c r="AE45" i="2"/>
  <c r="AD45" i="2"/>
  <c r="AC45" i="2"/>
  <c r="AB45" i="2"/>
  <c r="AA45" i="2"/>
  <c r="Z45" i="2"/>
  <c r="Y45" i="2"/>
  <c r="X45" i="2"/>
  <c r="W45" i="2"/>
  <c r="V45" i="2"/>
  <c r="U45" i="2"/>
  <c r="T45" i="2"/>
  <c r="S45" i="2"/>
  <c r="R45" i="2"/>
  <c r="P45" i="2"/>
  <c r="O45" i="2"/>
  <c r="N45" i="2"/>
  <c r="M45" i="2"/>
  <c r="L45" i="2"/>
  <c r="K45" i="2"/>
  <c r="J45" i="2"/>
  <c r="I45" i="2"/>
  <c r="H45" i="2"/>
  <c r="G45" i="2"/>
  <c r="F45" i="2"/>
  <c r="E45" i="2"/>
  <c r="D45" i="2"/>
  <c r="AG44" i="2"/>
  <c r="AF44" i="2"/>
  <c r="AE44" i="2"/>
  <c r="AD44" i="2"/>
  <c r="AC44" i="2"/>
  <c r="AB44" i="2"/>
  <c r="AA44" i="2"/>
  <c r="Z44" i="2"/>
  <c r="Y44" i="2"/>
  <c r="X44" i="2"/>
  <c r="W44" i="2"/>
  <c r="V44" i="2"/>
  <c r="U44" i="2"/>
  <c r="T44" i="2"/>
  <c r="S44" i="2"/>
  <c r="R44" i="2"/>
  <c r="P44" i="2"/>
  <c r="O44" i="2"/>
  <c r="N44" i="2"/>
  <c r="M44" i="2"/>
  <c r="L44" i="2"/>
  <c r="K44" i="2"/>
  <c r="J44" i="2"/>
  <c r="I44" i="2"/>
  <c r="H44" i="2"/>
  <c r="G44" i="2"/>
  <c r="F44" i="2"/>
  <c r="E44" i="2"/>
  <c r="D44" i="2"/>
  <c r="AG43" i="2"/>
  <c r="AF43" i="2"/>
  <c r="AE43" i="2"/>
  <c r="AD43" i="2"/>
  <c r="AC43" i="2"/>
  <c r="AB43" i="2"/>
  <c r="AA43" i="2"/>
  <c r="Z43" i="2"/>
  <c r="Y43" i="2"/>
  <c r="X43" i="2"/>
  <c r="W43" i="2"/>
  <c r="V43" i="2"/>
  <c r="U43" i="2"/>
  <c r="T43" i="2"/>
  <c r="S43" i="2"/>
  <c r="R43" i="2"/>
  <c r="P43" i="2"/>
  <c r="O43" i="2"/>
  <c r="N43" i="2"/>
  <c r="M43" i="2"/>
  <c r="L43" i="2"/>
  <c r="K43" i="2"/>
  <c r="J43" i="2"/>
  <c r="I43" i="2"/>
  <c r="H43" i="2"/>
  <c r="G43" i="2"/>
  <c r="F43" i="2"/>
  <c r="E43" i="2"/>
  <c r="D43" i="2"/>
  <c r="AG42" i="2"/>
  <c r="AF42" i="2"/>
  <c r="AE42" i="2"/>
  <c r="AD42" i="2"/>
  <c r="AC42" i="2"/>
  <c r="AB42" i="2"/>
  <c r="AA42" i="2"/>
  <c r="Z42" i="2"/>
  <c r="Y42" i="2"/>
  <c r="X42" i="2"/>
  <c r="W42" i="2"/>
  <c r="V42" i="2"/>
  <c r="U42" i="2"/>
  <c r="T42" i="2"/>
  <c r="S42" i="2"/>
  <c r="R42" i="2"/>
  <c r="P42" i="2"/>
  <c r="O42" i="2"/>
  <c r="N42" i="2"/>
  <c r="M42" i="2"/>
  <c r="L42" i="2"/>
  <c r="K42" i="2"/>
  <c r="J42" i="2"/>
  <c r="I42" i="2"/>
  <c r="H42" i="2"/>
  <c r="G42" i="2"/>
  <c r="F42" i="2"/>
  <c r="E42" i="2"/>
  <c r="D42" i="2"/>
  <c r="AG41" i="2"/>
  <c r="AF41" i="2"/>
  <c r="AE41" i="2"/>
  <c r="AD41" i="2"/>
  <c r="AC41" i="2"/>
  <c r="AB41" i="2"/>
  <c r="AA41" i="2"/>
  <c r="Z41" i="2"/>
  <c r="Y41" i="2"/>
  <c r="X41" i="2"/>
  <c r="W41" i="2"/>
  <c r="V41" i="2"/>
  <c r="U41" i="2"/>
  <c r="T41" i="2"/>
  <c r="S41" i="2"/>
  <c r="R41" i="2"/>
  <c r="P41" i="2"/>
  <c r="O41" i="2"/>
  <c r="N41" i="2"/>
  <c r="M41" i="2"/>
  <c r="L41" i="2"/>
  <c r="K41" i="2"/>
  <c r="J41" i="2"/>
  <c r="I41" i="2"/>
  <c r="H41" i="2"/>
  <c r="G41" i="2"/>
  <c r="F41" i="2"/>
  <c r="E41" i="2"/>
  <c r="D41" i="2"/>
  <c r="AG40" i="2"/>
  <c r="AF40" i="2"/>
  <c r="AE40" i="2"/>
  <c r="AD40" i="2"/>
  <c r="AC40" i="2"/>
  <c r="AB40" i="2"/>
  <c r="AA40" i="2"/>
  <c r="Z40" i="2"/>
  <c r="Y40" i="2"/>
  <c r="X40" i="2"/>
  <c r="W40" i="2"/>
  <c r="V40" i="2"/>
  <c r="U40" i="2"/>
  <c r="T40" i="2"/>
  <c r="S40" i="2"/>
  <c r="R40" i="2"/>
  <c r="P40" i="2"/>
  <c r="O40" i="2"/>
  <c r="N40" i="2"/>
  <c r="M40" i="2"/>
  <c r="L40" i="2"/>
  <c r="K40" i="2"/>
  <c r="J40" i="2"/>
  <c r="I40" i="2"/>
  <c r="H40" i="2"/>
  <c r="G40" i="2"/>
  <c r="F40" i="2"/>
  <c r="E40" i="2"/>
  <c r="D40" i="2"/>
  <c r="AG39" i="2"/>
  <c r="AF39" i="2"/>
  <c r="AE39" i="2"/>
  <c r="AD39" i="2"/>
  <c r="AC39" i="2"/>
  <c r="AB39" i="2"/>
  <c r="AA39" i="2"/>
  <c r="Z39" i="2"/>
  <c r="Y39" i="2"/>
  <c r="X39" i="2"/>
  <c r="W39" i="2"/>
  <c r="V39" i="2"/>
  <c r="U39" i="2"/>
  <c r="T39" i="2"/>
  <c r="S39" i="2"/>
  <c r="R39" i="2"/>
  <c r="P39" i="2"/>
  <c r="O39" i="2"/>
  <c r="N39" i="2"/>
  <c r="M39" i="2"/>
  <c r="L39" i="2"/>
  <c r="K39" i="2"/>
  <c r="J39" i="2"/>
  <c r="I39" i="2"/>
  <c r="H39" i="2"/>
  <c r="G39" i="2"/>
  <c r="F39" i="2"/>
  <c r="E39" i="2"/>
  <c r="D39" i="2"/>
  <c r="AG38" i="2"/>
  <c r="AF38" i="2"/>
  <c r="AE38" i="2"/>
  <c r="AD38" i="2"/>
  <c r="AC38" i="2"/>
  <c r="AB38" i="2"/>
  <c r="AA38" i="2"/>
  <c r="Z38" i="2"/>
  <c r="Y38" i="2"/>
  <c r="X38" i="2"/>
  <c r="W38" i="2"/>
  <c r="V38" i="2"/>
  <c r="U38" i="2"/>
  <c r="T38" i="2"/>
  <c r="S38" i="2"/>
  <c r="R38" i="2"/>
  <c r="P38" i="2"/>
  <c r="O38" i="2"/>
  <c r="N38" i="2"/>
  <c r="M38" i="2"/>
  <c r="L38" i="2"/>
  <c r="K38" i="2"/>
  <c r="J38" i="2"/>
  <c r="I38" i="2"/>
  <c r="H38" i="2"/>
  <c r="G38" i="2"/>
  <c r="F38" i="2"/>
  <c r="E38" i="2"/>
  <c r="D38" i="2"/>
  <c r="AG37" i="2"/>
  <c r="AF37" i="2"/>
  <c r="AE37" i="2"/>
  <c r="AD37" i="2"/>
  <c r="AC37" i="2"/>
  <c r="AB37" i="2"/>
  <c r="AA37" i="2"/>
  <c r="Z37" i="2"/>
  <c r="Y37" i="2"/>
  <c r="X37" i="2"/>
  <c r="W37" i="2"/>
  <c r="V37" i="2"/>
  <c r="U37" i="2"/>
  <c r="T37" i="2"/>
  <c r="S37" i="2"/>
  <c r="R37" i="2"/>
  <c r="P37" i="2"/>
  <c r="O37" i="2"/>
  <c r="N37" i="2"/>
  <c r="M37" i="2"/>
  <c r="L37" i="2"/>
  <c r="K37" i="2"/>
  <c r="J37" i="2"/>
  <c r="I37" i="2"/>
  <c r="H37" i="2"/>
  <c r="G37" i="2"/>
  <c r="F37" i="2"/>
  <c r="E37" i="2"/>
  <c r="D37" i="2"/>
  <c r="AG36" i="2"/>
  <c r="AF36" i="2"/>
  <c r="AE36" i="2"/>
  <c r="AD36" i="2"/>
  <c r="AC36" i="2"/>
  <c r="AB36" i="2"/>
  <c r="AA36" i="2"/>
  <c r="Z36" i="2"/>
  <c r="Y36" i="2"/>
  <c r="X36" i="2"/>
  <c r="W36" i="2"/>
  <c r="V36" i="2"/>
  <c r="U36" i="2"/>
  <c r="T36" i="2"/>
  <c r="S36" i="2"/>
  <c r="R36" i="2"/>
  <c r="P36" i="2"/>
  <c r="O36" i="2"/>
  <c r="N36" i="2"/>
  <c r="M36" i="2"/>
  <c r="L36" i="2"/>
  <c r="K36" i="2"/>
  <c r="J36" i="2"/>
  <c r="I36" i="2"/>
  <c r="H36" i="2"/>
  <c r="G36" i="2"/>
  <c r="F36" i="2"/>
  <c r="E36" i="2"/>
  <c r="D36" i="2"/>
  <c r="AG35" i="2"/>
  <c r="AF35" i="2"/>
  <c r="AE35" i="2"/>
  <c r="AD35" i="2"/>
  <c r="AC35" i="2"/>
  <c r="AB35" i="2"/>
  <c r="AA35" i="2"/>
  <c r="Z35" i="2"/>
  <c r="Y35" i="2"/>
  <c r="X35" i="2"/>
  <c r="W35" i="2"/>
  <c r="V35" i="2"/>
  <c r="U35" i="2"/>
  <c r="T35" i="2"/>
  <c r="S35" i="2"/>
  <c r="R35" i="2"/>
  <c r="P35" i="2"/>
  <c r="O35" i="2"/>
  <c r="N35" i="2"/>
  <c r="M35" i="2"/>
  <c r="L35" i="2"/>
  <c r="K35" i="2"/>
  <c r="J35" i="2"/>
  <c r="I35" i="2"/>
  <c r="H35" i="2"/>
  <c r="G35" i="2"/>
  <c r="F35" i="2"/>
  <c r="E35" i="2"/>
  <c r="D35" i="2"/>
  <c r="AG34" i="2"/>
  <c r="AF34" i="2"/>
  <c r="AE34" i="2"/>
  <c r="AD34" i="2"/>
  <c r="AC34" i="2"/>
  <c r="AB34" i="2"/>
  <c r="AA34" i="2"/>
  <c r="Z34" i="2"/>
  <c r="Y34" i="2"/>
  <c r="X34" i="2"/>
  <c r="W34" i="2"/>
  <c r="V34" i="2"/>
  <c r="U34" i="2"/>
  <c r="T34" i="2"/>
  <c r="S34" i="2"/>
  <c r="R34" i="2"/>
  <c r="P34" i="2"/>
  <c r="O34" i="2"/>
  <c r="N34" i="2"/>
  <c r="M34" i="2"/>
  <c r="L34" i="2"/>
  <c r="K34" i="2"/>
  <c r="J34" i="2"/>
  <c r="I34" i="2"/>
  <c r="H34" i="2"/>
  <c r="G34" i="2"/>
  <c r="F34" i="2"/>
  <c r="E34" i="2"/>
  <c r="D34" i="2"/>
  <c r="AG33" i="2"/>
  <c r="AF33" i="2"/>
  <c r="AE33" i="2"/>
  <c r="AD33" i="2"/>
  <c r="AC33" i="2"/>
  <c r="AB33" i="2"/>
  <c r="AA33" i="2"/>
  <c r="Z33" i="2"/>
  <c r="Y33" i="2"/>
  <c r="X33" i="2"/>
  <c r="W33" i="2"/>
  <c r="V33" i="2"/>
  <c r="U33" i="2"/>
  <c r="T33" i="2"/>
  <c r="S33" i="2"/>
  <c r="R33" i="2"/>
  <c r="P33" i="2"/>
  <c r="O33" i="2"/>
  <c r="N33" i="2"/>
  <c r="M33" i="2"/>
  <c r="L33" i="2"/>
  <c r="K33" i="2"/>
  <c r="J33" i="2"/>
  <c r="I33" i="2"/>
  <c r="H33" i="2"/>
  <c r="G33" i="2"/>
  <c r="F33" i="2"/>
  <c r="E33" i="2"/>
  <c r="D33" i="2"/>
  <c r="AG32" i="2"/>
  <c r="AF32" i="2"/>
  <c r="AE32" i="2"/>
  <c r="AD32" i="2"/>
  <c r="AC32" i="2"/>
  <c r="AB32" i="2"/>
  <c r="AA32" i="2"/>
  <c r="Z32" i="2"/>
  <c r="Y32" i="2"/>
  <c r="X32" i="2"/>
  <c r="W32" i="2"/>
  <c r="V32" i="2"/>
  <c r="U32" i="2"/>
  <c r="T32" i="2"/>
  <c r="S32" i="2"/>
  <c r="R32" i="2"/>
  <c r="P32" i="2"/>
  <c r="O32" i="2"/>
  <c r="N32" i="2"/>
  <c r="M32" i="2"/>
  <c r="L32" i="2"/>
  <c r="K32" i="2"/>
  <c r="J32" i="2"/>
  <c r="I32" i="2"/>
  <c r="H32" i="2"/>
  <c r="G32" i="2"/>
  <c r="F32" i="2"/>
  <c r="E32" i="2"/>
  <c r="D32" i="2"/>
  <c r="AG31" i="2"/>
  <c r="AF31" i="2"/>
  <c r="AE31" i="2"/>
  <c r="AD31" i="2"/>
  <c r="AC31" i="2"/>
  <c r="AB31" i="2"/>
  <c r="AA31" i="2"/>
  <c r="Z31" i="2"/>
  <c r="Y31" i="2"/>
  <c r="X31" i="2"/>
  <c r="W31" i="2"/>
  <c r="V31" i="2"/>
  <c r="U31" i="2"/>
  <c r="T31" i="2"/>
  <c r="S31" i="2"/>
  <c r="R31" i="2"/>
  <c r="P31" i="2"/>
  <c r="O31" i="2"/>
  <c r="N31" i="2"/>
  <c r="M31" i="2"/>
  <c r="L31" i="2"/>
  <c r="K31" i="2"/>
  <c r="J31" i="2"/>
  <c r="I31" i="2"/>
  <c r="H31" i="2"/>
  <c r="G31" i="2"/>
  <c r="F31" i="2"/>
  <c r="E31" i="2"/>
  <c r="D31" i="2"/>
  <c r="AG30" i="2"/>
  <c r="AF30" i="2"/>
  <c r="AE30" i="2"/>
  <c r="AD30" i="2"/>
  <c r="AC30" i="2"/>
  <c r="AB30" i="2"/>
  <c r="AA30" i="2"/>
  <c r="Z30" i="2"/>
  <c r="Y30" i="2"/>
  <c r="X30" i="2"/>
  <c r="W30" i="2"/>
  <c r="V30" i="2"/>
  <c r="U30" i="2"/>
  <c r="T30" i="2"/>
  <c r="S30" i="2"/>
  <c r="R30" i="2"/>
  <c r="P30" i="2"/>
  <c r="O30" i="2"/>
  <c r="N30" i="2"/>
  <c r="M30" i="2"/>
  <c r="L30" i="2"/>
  <c r="K30" i="2"/>
  <c r="J30" i="2"/>
  <c r="I30" i="2"/>
  <c r="H30" i="2"/>
  <c r="G30" i="2"/>
  <c r="F30" i="2"/>
  <c r="E30" i="2"/>
  <c r="D30" i="2"/>
  <c r="AG29" i="2"/>
  <c r="AF29" i="2"/>
  <c r="AE29" i="2"/>
  <c r="AD29" i="2"/>
  <c r="AC29" i="2"/>
  <c r="AB29" i="2"/>
  <c r="AA29" i="2"/>
  <c r="Z29" i="2"/>
  <c r="Y29" i="2"/>
  <c r="X29" i="2"/>
  <c r="W29" i="2"/>
  <c r="V29" i="2"/>
  <c r="U29" i="2"/>
  <c r="T29" i="2"/>
  <c r="S29" i="2"/>
  <c r="R29" i="2"/>
  <c r="P29" i="2"/>
  <c r="O29" i="2"/>
  <c r="N29" i="2"/>
  <c r="M29" i="2"/>
  <c r="L29" i="2"/>
  <c r="K29" i="2"/>
  <c r="J29" i="2"/>
  <c r="I29" i="2"/>
  <c r="H29" i="2"/>
  <c r="G29" i="2"/>
  <c r="F29" i="2"/>
  <c r="E29" i="2"/>
  <c r="D29" i="2"/>
  <c r="AG28" i="2"/>
  <c r="AF28" i="2"/>
  <c r="AE28" i="2"/>
  <c r="AD28" i="2"/>
  <c r="AC28" i="2"/>
  <c r="AB28" i="2"/>
  <c r="AA28" i="2"/>
  <c r="Z28" i="2"/>
  <c r="Y28" i="2"/>
  <c r="X28" i="2"/>
  <c r="W28" i="2"/>
  <c r="V28" i="2"/>
  <c r="U28" i="2"/>
  <c r="T28" i="2"/>
  <c r="S28" i="2"/>
  <c r="R28" i="2"/>
  <c r="P28" i="2"/>
  <c r="O28" i="2"/>
  <c r="N28" i="2"/>
  <c r="M28" i="2"/>
  <c r="L28" i="2"/>
  <c r="K28" i="2"/>
  <c r="J28" i="2"/>
  <c r="I28" i="2"/>
  <c r="H28" i="2"/>
  <c r="G28" i="2"/>
  <c r="F28" i="2"/>
  <c r="E28" i="2"/>
  <c r="D28" i="2"/>
  <c r="AG27" i="2"/>
  <c r="AF27" i="2"/>
  <c r="AE27" i="2"/>
  <c r="AD27" i="2"/>
  <c r="AC27" i="2"/>
  <c r="AB27" i="2"/>
  <c r="AA27" i="2"/>
  <c r="Z27" i="2"/>
  <c r="Y27" i="2"/>
  <c r="X27" i="2"/>
  <c r="W27" i="2"/>
  <c r="V27" i="2"/>
  <c r="U27" i="2"/>
  <c r="T27" i="2"/>
  <c r="S27" i="2"/>
  <c r="R27" i="2"/>
  <c r="P27" i="2"/>
  <c r="O27" i="2"/>
  <c r="N27" i="2"/>
  <c r="M27" i="2"/>
  <c r="L27" i="2"/>
  <c r="K27" i="2"/>
  <c r="J27" i="2"/>
  <c r="I27" i="2"/>
  <c r="H27" i="2"/>
  <c r="G27" i="2"/>
  <c r="F27" i="2"/>
  <c r="E27" i="2"/>
  <c r="D27" i="2"/>
  <c r="AG26" i="2"/>
  <c r="AF26" i="2"/>
  <c r="AE26" i="2"/>
  <c r="AD26" i="2"/>
  <c r="AC26" i="2"/>
  <c r="AB26" i="2"/>
  <c r="AA26" i="2"/>
  <c r="Z26" i="2"/>
  <c r="Y26" i="2"/>
  <c r="X26" i="2"/>
  <c r="W26" i="2"/>
  <c r="V26" i="2"/>
  <c r="U26" i="2"/>
  <c r="T26" i="2"/>
  <c r="S26" i="2"/>
  <c r="R26" i="2"/>
  <c r="P26" i="2"/>
  <c r="O26" i="2"/>
  <c r="N26" i="2"/>
  <c r="M26" i="2"/>
  <c r="L26" i="2"/>
  <c r="K26" i="2"/>
  <c r="J26" i="2"/>
  <c r="I26" i="2"/>
  <c r="H26" i="2"/>
  <c r="G26" i="2"/>
  <c r="F26" i="2"/>
  <c r="E26" i="2"/>
  <c r="D26" i="2"/>
  <c r="AG25" i="2"/>
  <c r="AF25" i="2"/>
  <c r="AE25" i="2"/>
  <c r="AD25" i="2"/>
  <c r="AC25" i="2"/>
  <c r="AB25" i="2"/>
  <c r="AA25" i="2"/>
  <c r="Z25" i="2"/>
  <c r="Y25" i="2"/>
  <c r="X25" i="2"/>
  <c r="W25" i="2"/>
  <c r="V25" i="2"/>
  <c r="U25" i="2"/>
  <c r="T25" i="2"/>
  <c r="S25" i="2"/>
  <c r="R25" i="2"/>
  <c r="P25" i="2"/>
  <c r="O25" i="2"/>
  <c r="N25" i="2"/>
  <c r="M25" i="2"/>
  <c r="L25" i="2"/>
  <c r="K25" i="2"/>
  <c r="J25" i="2"/>
  <c r="I25" i="2"/>
  <c r="H25" i="2"/>
  <c r="G25" i="2"/>
  <c r="F25" i="2"/>
  <c r="E25" i="2"/>
  <c r="D25" i="2"/>
  <c r="AG24" i="2"/>
  <c r="AF24" i="2"/>
  <c r="AE24" i="2"/>
  <c r="AD24" i="2"/>
  <c r="AC24" i="2"/>
  <c r="AB24" i="2"/>
  <c r="AA24" i="2"/>
  <c r="Z24" i="2"/>
  <c r="Y24" i="2"/>
  <c r="X24" i="2"/>
  <c r="W24" i="2"/>
  <c r="V24" i="2"/>
  <c r="U24" i="2"/>
  <c r="T24" i="2"/>
  <c r="S24" i="2"/>
  <c r="R24" i="2"/>
  <c r="P24" i="2"/>
  <c r="O24" i="2"/>
  <c r="N24" i="2"/>
  <c r="M24" i="2"/>
  <c r="L24" i="2"/>
  <c r="K24" i="2"/>
  <c r="J24" i="2"/>
  <c r="I24" i="2"/>
  <c r="H24" i="2"/>
  <c r="G24" i="2"/>
  <c r="F24" i="2"/>
  <c r="E24" i="2"/>
  <c r="D24" i="2"/>
  <c r="AG23" i="2"/>
  <c r="AF23" i="2"/>
  <c r="AE23" i="2"/>
  <c r="AD23" i="2"/>
  <c r="AC23" i="2"/>
  <c r="AB23" i="2"/>
  <c r="AA23" i="2"/>
  <c r="Z23" i="2"/>
  <c r="Y23" i="2"/>
  <c r="X23" i="2"/>
  <c r="W23" i="2"/>
  <c r="V23" i="2"/>
  <c r="U23" i="2"/>
  <c r="T23" i="2"/>
  <c r="S23" i="2"/>
  <c r="R23" i="2"/>
  <c r="P23" i="2"/>
  <c r="O23" i="2"/>
  <c r="N23" i="2"/>
  <c r="M23" i="2"/>
  <c r="L23" i="2"/>
  <c r="K23" i="2"/>
  <c r="J23" i="2"/>
  <c r="I23" i="2"/>
  <c r="H23" i="2"/>
  <c r="G23" i="2"/>
  <c r="F23" i="2"/>
  <c r="E23" i="2"/>
  <c r="D23" i="2"/>
  <c r="AG22" i="2"/>
  <c r="AF22" i="2"/>
  <c r="AE22" i="2"/>
  <c r="AD22" i="2"/>
  <c r="AC22" i="2"/>
  <c r="AB22" i="2"/>
  <c r="AA22" i="2"/>
  <c r="Z22" i="2"/>
  <c r="Y22" i="2"/>
  <c r="X22" i="2"/>
  <c r="W22" i="2"/>
  <c r="V22" i="2"/>
  <c r="U22" i="2"/>
  <c r="T22" i="2"/>
  <c r="S22" i="2"/>
  <c r="R22" i="2"/>
  <c r="P22" i="2"/>
  <c r="O22" i="2"/>
  <c r="N22" i="2"/>
  <c r="M22" i="2"/>
  <c r="L22" i="2"/>
  <c r="K22" i="2"/>
  <c r="J22" i="2"/>
  <c r="I22" i="2"/>
  <c r="H22" i="2"/>
  <c r="G22" i="2"/>
  <c r="F22" i="2"/>
  <c r="E22" i="2"/>
  <c r="D22" i="2"/>
  <c r="AG21" i="2"/>
  <c r="AF21" i="2"/>
  <c r="AE21" i="2"/>
  <c r="AD21" i="2"/>
  <c r="AC21" i="2"/>
  <c r="AB21" i="2"/>
  <c r="AA21" i="2"/>
  <c r="Z21" i="2"/>
  <c r="Y21" i="2"/>
  <c r="X21" i="2"/>
  <c r="W21" i="2"/>
  <c r="V21" i="2"/>
  <c r="U21" i="2"/>
  <c r="T21" i="2"/>
  <c r="S21" i="2"/>
  <c r="R21" i="2"/>
  <c r="P21" i="2"/>
  <c r="O21" i="2"/>
  <c r="N21" i="2"/>
  <c r="M21" i="2"/>
  <c r="L21" i="2"/>
  <c r="K21" i="2"/>
  <c r="J21" i="2"/>
  <c r="I21" i="2"/>
  <c r="H21" i="2"/>
  <c r="G21" i="2"/>
  <c r="F21" i="2"/>
  <c r="E21" i="2"/>
  <c r="D21" i="2"/>
  <c r="AG20" i="2"/>
  <c r="AF20" i="2"/>
  <c r="AE20" i="2"/>
  <c r="AD20" i="2"/>
  <c r="AC20" i="2"/>
  <c r="AB20" i="2"/>
  <c r="AA20" i="2"/>
  <c r="Z20" i="2"/>
  <c r="Y20" i="2"/>
  <c r="X20" i="2"/>
  <c r="W20" i="2"/>
  <c r="V20" i="2"/>
  <c r="U20" i="2"/>
  <c r="T20" i="2"/>
  <c r="S20" i="2"/>
  <c r="R20" i="2"/>
  <c r="P20" i="2"/>
  <c r="O20" i="2"/>
  <c r="N20" i="2"/>
  <c r="M20" i="2"/>
  <c r="L20" i="2"/>
  <c r="K20" i="2"/>
  <c r="J20" i="2"/>
  <c r="I20" i="2"/>
  <c r="H20" i="2"/>
  <c r="G20" i="2"/>
  <c r="F20" i="2"/>
  <c r="E20" i="2"/>
  <c r="D20" i="2"/>
  <c r="AG19" i="2"/>
  <c r="AF19" i="2"/>
  <c r="AE19" i="2"/>
  <c r="AD19" i="2"/>
  <c r="AC19" i="2"/>
  <c r="AB19" i="2"/>
  <c r="AA19" i="2"/>
  <c r="Z19" i="2"/>
  <c r="Y19" i="2"/>
  <c r="X19" i="2"/>
  <c r="W19" i="2"/>
  <c r="V19" i="2"/>
  <c r="U19" i="2"/>
  <c r="T19" i="2"/>
  <c r="S19" i="2"/>
  <c r="R19" i="2"/>
  <c r="P19" i="2"/>
  <c r="O19" i="2"/>
  <c r="N19" i="2"/>
  <c r="M19" i="2"/>
  <c r="L19" i="2"/>
  <c r="K19" i="2"/>
  <c r="J19" i="2"/>
  <c r="I19" i="2"/>
  <c r="H19" i="2"/>
  <c r="G19" i="2"/>
  <c r="F19" i="2"/>
  <c r="E19" i="2"/>
  <c r="D19" i="2"/>
  <c r="AG18" i="2"/>
  <c r="AF18" i="2"/>
  <c r="AE18" i="2"/>
  <c r="AD18" i="2"/>
  <c r="AC18" i="2"/>
  <c r="AB18" i="2"/>
  <c r="AA18" i="2"/>
  <c r="Z18" i="2"/>
  <c r="Y18" i="2"/>
  <c r="X18" i="2"/>
  <c r="W18" i="2"/>
  <c r="V18" i="2"/>
  <c r="U18" i="2"/>
  <c r="T18" i="2"/>
  <c r="S18" i="2"/>
  <c r="R18" i="2"/>
  <c r="P18" i="2"/>
  <c r="O18" i="2"/>
  <c r="N18" i="2"/>
  <c r="M18" i="2"/>
  <c r="L18" i="2"/>
  <c r="K18" i="2"/>
  <c r="J18" i="2"/>
  <c r="I18" i="2"/>
  <c r="H18" i="2"/>
  <c r="G18" i="2"/>
  <c r="F18" i="2"/>
  <c r="E18" i="2"/>
  <c r="D18" i="2"/>
  <c r="AG17" i="2"/>
  <c r="AF17" i="2"/>
  <c r="AE17" i="2"/>
  <c r="AD17" i="2"/>
  <c r="AC17" i="2"/>
  <c r="AB17" i="2"/>
  <c r="AA17" i="2"/>
  <c r="Z17" i="2"/>
  <c r="Y17" i="2"/>
  <c r="X17" i="2"/>
  <c r="W17" i="2"/>
  <c r="V17" i="2"/>
  <c r="U17" i="2"/>
  <c r="T17" i="2"/>
  <c r="S17" i="2"/>
  <c r="R17" i="2"/>
  <c r="P17" i="2"/>
  <c r="O17" i="2"/>
  <c r="N17" i="2"/>
  <c r="M17" i="2"/>
  <c r="L17" i="2"/>
  <c r="K17" i="2"/>
  <c r="J17" i="2"/>
  <c r="I17" i="2"/>
  <c r="H17" i="2"/>
  <c r="G17" i="2"/>
  <c r="F17" i="2"/>
  <c r="E17" i="2"/>
  <c r="D17" i="2"/>
  <c r="AG16" i="2"/>
  <c r="AF16" i="2"/>
  <c r="AE16" i="2"/>
  <c r="AD16" i="2"/>
  <c r="AC16" i="2"/>
  <c r="AB16" i="2"/>
  <c r="AA16" i="2"/>
  <c r="Z16" i="2"/>
  <c r="Y16" i="2"/>
  <c r="X16" i="2"/>
  <c r="W16" i="2"/>
  <c r="V16" i="2"/>
  <c r="U16" i="2"/>
  <c r="T16" i="2"/>
  <c r="S16" i="2"/>
  <c r="R16" i="2"/>
  <c r="P16" i="2"/>
  <c r="O16" i="2"/>
  <c r="N16" i="2"/>
  <c r="M16" i="2"/>
  <c r="L16" i="2"/>
  <c r="K16" i="2"/>
  <c r="J16" i="2"/>
  <c r="I16" i="2"/>
  <c r="H16" i="2"/>
  <c r="G16" i="2"/>
  <c r="F16" i="2"/>
  <c r="E16" i="2"/>
  <c r="D16" i="2"/>
  <c r="AG15" i="2"/>
  <c r="AF15" i="2"/>
  <c r="AE15" i="2"/>
  <c r="AD15" i="2"/>
  <c r="AC15" i="2"/>
  <c r="AB15" i="2"/>
  <c r="AA15" i="2"/>
  <c r="Z15" i="2"/>
  <c r="Y15" i="2"/>
  <c r="X15" i="2"/>
  <c r="W15" i="2"/>
  <c r="V15" i="2"/>
  <c r="U15" i="2"/>
  <c r="T15" i="2"/>
  <c r="S15" i="2"/>
  <c r="R15" i="2"/>
  <c r="P15" i="2"/>
  <c r="O15" i="2"/>
  <c r="N15" i="2"/>
  <c r="M15" i="2"/>
  <c r="L15" i="2"/>
  <c r="K15" i="2"/>
  <c r="J15" i="2"/>
  <c r="I15" i="2"/>
  <c r="H15" i="2"/>
  <c r="G15" i="2"/>
  <c r="F15" i="2"/>
  <c r="E15" i="2"/>
  <c r="D15" i="2"/>
  <c r="AG14" i="2"/>
  <c r="AF14" i="2"/>
  <c r="AE14" i="2"/>
  <c r="AD14" i="2"/>
  <c r="AC14" i="2"/>
  <c r="AB14" i="2"/>
  <c r="AA14" i="2"/>
  <c r="Z14" i="2"/>
  <c r="Y14" i="2"/>
  <c r="X14" i="2"/>
  <c r="W14" i="2"/>
  <c r="V14" i="2"/>
  <c r="U14" i="2"/>
  <c r="T14" i="2"/>
  <c r="S14" i="2"/>
  <c r="R14" i="2"/>
  <c r="P14" i="2"/>
  <c r="O14" i="2"/>
  <c r="N14" i="2"/>
  <c r="M14" i="2"/>
  <c r="L14" i="2"/>
  <c r="K14" i="2"/>
  <c r="J14" i="2"/>
  <c r="I14" i="2"/>
  <c r="H14" i="2"/>
  <c r="G14" i="2"/>
  <c r="F14" i="2"/>
  <c r="E14" i="2"/>
  <c r="D14" i="2"/>
  <c r="AG13" i="2"/>
  <c r="AF13" i="2"/>
  <c r="AE13" i="2"/>
  <c r="AD13" i="2"/>
  <c r="AC13" i="2"/>
  <c r="AB13" i="2"/>
  <c r="AA13" i="2"/>
  <c r="Z13" i="2"/>
  <c r="Y13" i="2"/>
  <c r="X13" i="2"/>
  <c r="W13" i="2"/>
  <c r="V13" i="2"/>
  <c r="U13" i="2"/>
  <c r="T13" i="2"/>
  <c r="S13" i="2"/>
  <c r="R13" i="2"/>
  <c r="P13" i="2"/>
  <c r="O13" i="2"/>
  <c r="N13" i="2"/>
  <c r="M13" i="2"/>
  <c r="L13" i="2"/>
  <c r="K13" i="2"/>
  <c r="J13" i="2"/>
  <c r="I13" i="2"/>
  <c r="H13" i="2"/>
  <c r="G13" i="2"/>
  <c r="F13" i="2"/>
  <c r="E13" i="2"/>
  <c r="D13" i="2"/>
  <c r="AG12" i="2"/>
  <c r="AF12" i="2"/>
  <c r="AE12" i="2"/>
  <c r="AD12" i="2"/>
  <c r="AC12" i="2"/>
  <c r="AB12" i="2"/>
  <c r="AA12" i="2"/>
  <c r="Z12" i="2"/>
  <c r="Y12" i="2"/>
  <c r="X12" i="2"/>
  <c r="W12" i="2"/>
  <c r="V12" i="2"/>
  <c r="U12" i="2"/>
  <c r="T12" i="2"/>
  <c r="S12" i="2"/>
  <c r="R12" i="2"/>
  <c r="P12" i="2"/>
  <c r="O12" i="2"/>
  <c r="N12" i="2"/>
  <c r="M12" i="2"/>
  <c r="L12" i="2"/>
  <c r="K12" i="2"/>
  <c r="J12" i="2"/>
  <c r="I12" i="2"/>
  <c r="H12" i="2"/>
  <c r="G12" i="2"/>
  <c r="F12" i="2"/>
  <c r="E12" i="2"/>
  <c r="D12" i="2"/>
  <c r="AG11" i="2"/>
  <c r="AF11" i="2"/>
  <c r="AE11" i="2"/>
  <c r="AD11" i="2"/>
  <c r="AC11" i="2"/>
  <c r="AB11" i="2"/>
  <c r="AA11" i="2"/>
  <c r="Z11" i="2"/>
  <c r="Y11" i="2"/>
  <c r="X11" i="2"/>
  <c r="W11" i="2"/>
  <c r="V11" i="2"/>
  <c r="U11" i="2"/>
  <c r="T11" i="2"/>
  <c r="S11" i="2"/>
  <c r="R11" i="2"/>
  <c r="P11" i="2"/>
  <c r="O11" i="2"/>
  <c r="N11" i="2"/>
  <c r="M11" i="2"/>
  <c r="L11" i="2"/>
  <c r="K11" i="2"/>
  <c r="J11" i="2"/>
  <c r="I11" i="2"/>
  <c r="H11" i="2"/>
  <c r="G11" i="2"/>
  <c r="F11" i="2"/>
  <c r="E11" i="2"/>
  <c r="D11" i="2"/>
  <c r="AG10" i="2"/>
  <c r="AF10" i="2"/>
  <c r="AE10" i="2"/>
  <c r="AD10" i="2"/>
  <c r="AC10" i="2"/>
  <c r="AB10" i="2"/>
  <c r="AA10" i="2"/>
  <c r="Z10" i="2"/>
  <c r="Y10" i="2"/>
  <c r="X10" i="2"/>
  <c r="W10" i="2"/>
  <c r="V10" i="2"/>
  <c r="U10" i="2"/>
  <c r="T10" i="2"/>
  <c r="S10" i="2"/>
  <c r="R10" i="2"/>
  <c r="P10" i="2"/>
  <c r="O10" i="2"/>
  <c r="N10" i="2"/>
  <c r="M10" i="2"/>
  <c r="L10" i="2"/>
  <c r="K10" i="2"/>
  <c r="J10" i="2"/>
  <c r="I10" i="2"/>
  <c r="H10" i="2"/>
  <c r="G10" i="2"/>
  <c r="F10" i="2"/>
  <c r="E10" i="2"/>
  <c r="D10" i="2"/>
  <c r="AG9" i="2"/>
  <c r="AF9" i="2"/>
  <c r="AE9" i="2"/>
  <c r="AD9" i="2"/>
  <c r="AC9" i="2"/>
  <c r="AB9" i="2"/>
  <c r="AA9" i="2"/>
  <c r="Z9" i="2"/>
  <c r="Y9" i="2"/>
  <c r="X9" i="2"/>
  <c r="W9" i="2"/>
  <c r="V9" i="2"/>
  <c r="U9" i="2"/>
  <c r="T9" i="2"/>
  <c r="S9" i="2"/>
  <c r="R9" i="2"/>
  <c r="P9" i="2"/>
  <c r="O9" i="2"/>
  <c r="N9" i="2"/>
  <c r="M9" i="2"/>
  <c r="L9" i="2"/>
  <c r="K9" i="2"/>
  <c r="J9" i="2"/>
  <c r="I9" i="2"/>
  <c r="H9" i="2"/>
  <c r="G9" i="2"/>
  <c r="F9" i="2"/>
  <c r="E9" i="2"/>
  <c r="D9" i="2"/>
  <c r="AG8" i="2"/>
  <c r="AF8" i="2"/>
  <c r="AE8" i="2"/>
  <c r="AD8" i="2"/>
  <c r="AC8" i="2"/>
  <c r="AB8" i="2"/>
  <c r="AA8" i="2"/>
  <c r="Z8" i="2"/>
  <c r="Y8" i="2"/>
  <c r="X8" i="2"/>
  <c r="W8" i="2"/>
  <c r="V8" i="2"/>
  <c r="U8" i="2"/>
  <c r="T8" i="2"/>
  <c r="S8" i="2"/>
  <c r="R8" i="2"/>
  <c r="P8" i="2"/>
  <c r="O8" i="2"/>
  <c r="N8" i="2"/>
  <c r="M8" i="2"/>
  <c r="L8" i="2"/>
  <c r="K8" i="2"/>
  <c r="J8" i="2"/>
  <c r="I8" i="2"/>
  <c r="H8" i="2"/>
  <c r="G8" i="2"/>
  <c r="F8" i="2"/>
  <c r="E8" i="2"/>
  <c r="D8" i="2"/>
  <c r="AG188" i="1"/>
  <c r="AF188" i="1"/>
  <c r="AE188" i="1"/>
  <c r="AD188" i="1"/>
  <c r="AC188" i="1"/>
  <c r="AB188" i="1"/>
  <c r="AA188" i="1"/>
  <c r="Z188" i="1"/>
  <c r="Y188" i="1"/>
  <c r="X188" i="1"/>
  <c r="W188" i="1"/>
  <c r="V188" i="1"/>
  <c r="U188" i="1"/>
  <c r="T188" i="1"/>
  <c r="S188" i="1"/>
  <c r="R188" i="1"/>
  <c r="P188" i="1"/>
  <c r="O188" i="1"/>
  <c r="N188" i="1"/>
  <c r="M188" i="1"/>
  <c r="L188" i="1"/>
  <c r="K188" i="1"/>
  <c r="J188" i="1"/>
  <c r="I188" i="1"/>
  <c r="H188" i="1"/>
  <c r="G188" i="1"/>
  <c r="F188" i="1"/>
  <c r="E188" i="1"/>
  <c r="D188" i="1"/>
  <c r="AG187" i="1"/>
  <c r="AF187" i="1"/>
  <c r="AE187" i="1"/>
  <c r="AD187" i="1"/>
  <c r="AC187" i="1"/>
  <c r="AB187" i="1"/>
  <c r="AA187" i="1"/>
  <c r="Z187" i="1"/>
  <c r="Y187" i="1"/>
  <c r="X187" i="1"/>
  <c r="W187" i="1"/>
  <c r="V187" i="1"/>
  <c r="U187" i="1"/>
  <c r="T187" i="1"/>
  <c r="S187" i="1"/>
  <c r="R187" i="1"/>
  <c r="P187" i="1"/>
  <c r="O187" i="1"/>
  <c r="N187" i="1"/>
  <c r="M187" i="1"/>
  <c r="L187" i="1"/>
  <c r="K187" i="1"/>
  <c r="J187" i="1"/>
  <c r="I187" i="1"/>
  <c r="H187" i="1"/>
  <c r="G187" i="1"/>
  <c r="F187" i="1"/>
  <c r="E187" i="1"/>
  <c r="D187" i="1"/>
  <c r="AG186" i="1"/>
  <c r="AF186" i="1"/>
  <c r="AE186" i="1"/>
  <c r="AD186" i="1"/>
  <c r="AC186" i="1"/>
  <c r="AB186" i="1"/>
  <c r="AA186" i="1"/>
  <c r="Z186" i="1"/>
  <c r="Y186" i="1"/>
  <c r="X186" i="1"/>
  <c r="W186" i="1"/>
  <c r="V186" i="1"/>
  <c r="U186" i="1"/>
  <c r="T186" i="1"/>
  <c r="S186" i="1"/>
  <c r="R186" i="1"/>
  <c r="P186" i="1"/>
  <c r="O186" i="1"/>
  <c r="N186" i="1"/>
  <c r="M186" i="1"/>
  <c r="L186" i="1"/>
  <c r="K186" i="1"/>
  <c r="J186" i="1"/>
  <c r="I186" i="1"/>
  <c r="H186" i="1"/>
  <c r="G186" i="1"/>
  <c r="F186" i="1"/>
  <c r="E186" i="1"/>
  <c r="D186" i="1"/>
  <c r="AG185" i="1"/>
  <c r="AF185" i="1"/>
  <c r="AE185" i="1"/>
  <c r="AD185" i="1"/>
  <c r="AC185" i="1"/>
  <c r="AB185" i="1"/>
  <c r="AA185" i="1"/>
  <c r="Z185" i="1"/>
  <c r="Y185" i="1"/>
  <c r="X185" i="1"/>
  <c r="W185" i="1"/>
  <c r="V185" i="1"/>
  <c r="U185" i="1"/>
  <c r="T185" i="1"/>
  <c r="S185" i="1"/>
  <c r="R185" i="1"/>
  <c r="P185" i="1"/>
  <c r="O185" i="1"/>
  <c r="N185" i="1"/>
  <c r="M185" i="1"/>
  <c r="L185" i="1"/>
  <c r="K185" i="1"/>
  <c r="J185" i="1"/>
  <c r="I185" i="1"/>
  <c r="H185" i="1"/>
  <c r="G185" i="1"/>
  <c r="F185" i="1"/>
  <c r="E185" i="1"/>
  <c r="D185" i="1"/>
  <c r="AG184" i="1"/>
  <c r="AF184" i="1"/>
  <c r="AE184" i="1"/>
  <c r="AD184" i="1"/>
  <c r="AC184" i="1"/>
  <c r="AB184" i="1"/>
  <c r="AA184" i="1"/>
  <c r="Z184" i="1"/>
  <c r="Y184" i="1"/>
  <c r="X184" i="1"/>
  <c r="W184" i="1"/>
  <c r="V184" i="1"/>
  <c r="U184" i="1"/>
  <c r="T184" i="1"/>
  <c r="S184" i="1"/>
  <c r="R184" i="1"/>
  <c r="P184" i="1"/>
  <c r="O184" i="1"/>
  <c r="N184" i="1"/>
  <c r="M184" i="1"/>
  <c r="L184" i="1"/>
  <c r="K184" i="1"/>
  <c r="J184" i="1"/>
  <c r="I184" i="1"/>
  <c r="H184" i="1"/>
  <c r="G184" i="1"/>
  <c r="F184" i="1"/>
  <c r="E184" i="1"/>
  <c r="D184" i="1"/>
  <c r="AG183" i="1"/>
  <c r="AF183" i="1"/>
  <c r="AE183" i="1"/>
  <c r="AD183" i="1"/>
  <c r="AC183" i="1"/>
  <c r="AB183" i="1"/>
  <c r="AA183" i="1"/>
  <c r="Z183" i="1"/>
  <c r="Y183" i="1"/>
  <c r="X183" i="1"/>
  <c r="W183" i="1"/>
  <c r="V183" i="1"/>
  <c r="U183" i="1"/>
  <c r="T183" i="1"/>
  <c r="S183" i="1"/>
  <c r="R183" i="1"/>
  <c r="P183" i="1"/>
  <c r="O183" i="1"/>
  <c r="N183" i="1"/>
  <c r="M183" i="1"/>
  <c r="L183" i="1"/>
  <c r="K183" i="1"/>
  <c r="J183" i="1"/>
  <c r="I183" i="1"/>
  <c r="H183" i="1"/>
  <c r="G183" i="1"/>
  <c r="F183" i="1"/>
  <c r="E183" i="1"/>
  <c r="D183" i="1"/>
  <c r="AG182" i="1"/>
  <c r="AF182" i="1"/>
  <c r="AE182" i="1"/>
  <c r="AD182" i="1"/>
  <c r="AC182" i="1"/>
  <c r="AB182" i="1"/>
  <c r="AA182" i="1"/>
  <c r="Z182" i="1"/>
  <c r="Y182" i="1"/>
  <c r="X182" i="1"/>
  <c r="W182" i="1"/>
  <c r="V182" i="1"/>
  <c r="U182" i="1"/>
  <c r="T182" i="1"/>
  <c r="S182" i="1"/>
  <c r="R182" i="1"/>
  <c r="P182" i="1"/>
  <c r="O182" i="1"/>
  <c r="N182" i="1"/>
  <c r="M182" i="1"/>
  <c r="L182" i="1"/>
  <c r="K182" i="1"/>
  <c r="J182" i="1"/>
  <c r="I182" i="1"/>
  <c r="H182" i="1"/>
  <c r="G182" i="1"/>
  <c r="F182" i="1"/>
  <c r="E182" i="1"/>
  <c r="D182" i="1"/>
  <c r="AG181" i="1"/>
  <c r="AF181" i="1"/>
  <c r="AE181" i="1"/>
  <c r="AD181" i="1"/>
  <c r="AC181" i="1"/>
  <c r="AB181" i="1"/>
  <c r="AA181" i="1"/>
  <c r="Z181" i="1"/>
  <c r="Y181" i="1"/>
  <c r="X181" i="1"/>
  <c r="W181" i="1"/>
  <c r="V181" i="1"/>
  <c r="U181" i="1"/>
  <c r="T181" i="1"/>
  <c r="S181" i="1"/>
  <c r="R181" i="1"/>
  <c r="P181" i="1"/>
  <c r="O181" i="1"/>
  <c r="N181" i="1"/>
  <c r="M181" i="1"/>
  <c r="L181" i="1"/>
  <c r="K181" i="1"/>
  <c r="J181" i="1"/>
  <c r="I181" i="1"/>
  <c r="H181" i="1"/>
  <c r="G181" i="1"/>
  <c r="F181" i="1"/>
  <c r="E181" i="1"/>
  <c r="D181" i="1"/>
  <c r="AG180" i="1"/>
  <c r="AF180" i="1"/>
  <c r="AE180" i="1"/>
  <c r="AD180" i="1"/>
  <c r="AC180" i="1"/>
  <c r="AB180" i="1"/>
  <c r="AA180" i="1"/>
  <c r="Z180" i="1"/>
  <c r="Y180" i="1"/>
  <c r="X180" i="1"/>
  <c r="W180" i="1"/>
  <c r="V180" i="1"/>
  <c r="U180" i="1"/>
  <c r="T180" i="1"/>
  <c r="S180" i="1"/>
  <c r="R180" i="1"/>
  <c r="P180" i="1"/>
  <c r="O180" i="1"/>
  <c r="N180" i="1"/>
  <c r="M180" i="1"/>
  <c r="L180" i="1"/>
  <c r="K180" i="1"/>
  <c r="J180" i="1"/>
  <c r="I180" i="1"/>
  <c r="H180" i="1"/>
  <c r="G180" i="1"/>
  <c r="F180" i="1"/>
  <c r="E180" i="1"/>
  <c r="D180" i="1"/>
  <c r="AG179" i="1"/>
  <c r="AF179" i="1"/>
  <c r="AE179" i="1"/>
  <c r="AD179" i="1"/>
  <c r="AC179" i="1"/>
  <c r="AB179" i="1"/>
  <c r="AA179" i="1"/>
  <c r="Z179" i="1"/>
  <c r="Y179" i="1"/>
  <c r="X179" i="1"/>
  <c r="W179" i="1"/>
  <c r="V179" i="1"/>
  <c r="U179" i="1"/>
  <c r="T179" i="1"/>
  <c r="S179" i="1"/>
  <c r="R179" i="1"/>
  <c r="P179" i="1"/>
  <c r="O179" i="1"/>
  <c r="N179" i="1"/>
  <c r="M179" i="1"/>
  <c r="L179" i="1"/>
  <c r="K179" i="1"/>
  <c r="J179" i="1"/>
  <c r="I179" i="1"/>
  <c r="H179" i="1"/>
  <c r="G179" i="1"/>
  <c r="F179" i="1"/>
  <c r="E179" i="1"/>
  <c r="D179" i="1"/>
  <c r="AG178" i="1"/>
  <c r="AF178" i="1"/>
  <c r="AE178" i="1"/>
  <c r="AD178" i="1"/>
  <c r="AC178" i="1"/>
  <c r="AB178" i="1"/>
  <c r="AA178" i="1"/>
  <c r="Z178" i="1"/>
  <c r="Y178" i="1"/>
  <c r="X178" i="1"/>
  <c r="W178" i="1"/>
  <c r="V178" i="1"/>
  <c r="U178" i="1"/>
  <c r="T178" i="1"/>
  <c r="S178" i="1"/>
  <c r="R178" i="1"/>
  <c r="P178" i="1"/>
  <c r="O178" i="1"/>
  <c r="N178" i="1"/>
  <c r="M178" i="1"/>
  <c r="L178" i="1"/>
  <c r="K178" i="1"/>
  <c r="J178" i="1"/>
  <c r="I178" i="1"/>
  <c r="H178" i="1"/>
  <c r="G178" i="1"/>
  <c r="F178" i="1"/>
  <c r="E178" i="1"/>
  <c r="D178" i="1"/>
  <c r="AG177" i="1"/>
  <c r="AF177" i="1"/>
  <c r="AE177" i="1"/>
  <c r="AD177" i="1"/>
  <c r="AC177" i="1"/>
  <c r="AB177" i="1"/>
  <c r="AA177" i="1"/>
  <c r="Z177" i="1"/>
  <c r="Y177" i="1"/>
  <c r="X177" i="1"/>
  <c r="W177" i="1"/>
  <c r="V177" i="1"/>
  <c r="U177" i="1"/>
  <c r="T177" i="1"/>
  <c r="S177" i="1"/>
  <c r="R177" i="1"/>
  <c r="P177" i="1"/>
  <c r="O177" i="1"/>
  <c r="N177" i="1"/>
  <c r="M177" i="1"/>
  <c r="L177" i="1"/>
  <c r="K177" i="1"/>
  <c r="J177" i="1"/>
  <c r="I177" i="1"/>
  <c r="H177" i="1"/>
  <c r="G177" i="1"/>
  <c r="F177" i="1"/>
  <c r="E177" i="1"/>
  <c r="D177" i="1"/>
  <c r="AG176" i="1"/>
  <c r="AF176" i="1"/>
  <c r="AE176" i="1"/>
  <c r="AD176" i="1"/>
  <c r="AC176" i="1"/>
  <c r="AB176" i="1"/>
  <c r="AA176" i="1"/>
  <c r="Z176" i="1"/>
  <c r="Y176" i="1"/>
  <c r="X176" i="1"/>
  <c r="W176" i="1"/>
  <c r="V176" i="1"/>
  <c r="U176" i="1"/>
  <c r="T176" i="1"/>
  <c r="S176" i="1"/>
  <c r="R176" i="1"/>
  <c r="P176" i="1"/>
  <c r="O176" i="1"/>
  <c r="N176" i="1"/>
  <c r="M176" i="1"/>
  <c r="L176" i="1"/>
  <c r="K176" i="1"/>
  <c r="J176" i="1"/>
  <c r="I176" i="1"/>
  <c r="H176" i="1"/>
  <c r="G176" i="1"/>
  <c r="F176" i="1"/>
  <c r="E176" i="1"/>
  <c r="D176" i="1"/>
  <c r="AG175" i="1"/>
  <c r="AF175" i="1"/>
  <c r="AE175" i="1"/>
  <c r="AD175" i="1"/>
  <c r="AC175" i="1"/>
  <c r="AB175" i="1"/>
  <c r="AA175" i="1"/>
  <c r="Z175" i="1"/>
  <c r="Y175" i="1"/>
  <c r="X175" i="1"/>
  <c r="W175" i="1"/>
  <c r="V175" i="1"/>
  <c r="U175" i="1"/>
  <c r="T175" i="1"/>
  <c r="S175" i="1"/>
  <c r="R175" i="1"/>
  <c r="P175" i="1"/>
  <c r="O175" i="1"/>
  <c r="N175" i="1"/>
  <c r="M175" i="1"/>
  <c r="L175" i="1"/>
  <c r="K175" i="1"/>
  <c r="J175" i="1"/>
  <c r="I175" i="1"/>
  <c r="H175" i="1"/>
  <c r="G175" i="1"/>
  <c r="F175" i="1"/>
  <c r="E175" i="1"/>
  <c r="D175" i="1"/>
  <c r="AG174" i="1"/>
  <c r="AF174" i="1"/>
  <c r="AE174" i="1"/>
  <c r="AD174" i="1"/>
  <c r="AC174" i="1"/>
  <c r="AB174" i="1"/>
  <c r="AA174" i="1"/>
  <c r="Z174" i="1"/>
  <c r="Y174" i="1"/>
  <c r="X174" i="1"/>
  <c r="W174" i="1"/>
  <c r="V174" i="1"/>
  <c r="U174" i="1"/>
  <c r="T174" i="1"/>
  <c r="S174" i="1"/>
  <c r="R174" i="1"/>
  <c r="P174" i="1"/>
  <c r="O174" i="1"/>
  <c r="N174" i="1"/>
  <c r="M174" i="1"/>
  <c r="L174" i="1"/>
  <c r="K174" i="1"/>
  <c r="J174" i="1"/>
  <c r="I174" i="1"/>
  <c r="H174" i="1"/>
  <c r="G174" i="1"/>
  <c r="F174" i="1"/>
  <c r="E174" i="1"/>
  <c r="D174" i="1"/>
  <c r="AG173" i="1"/>
  <c r="AF173" i="1"/>
  <c r="AE173" i="1"/>
  <c r="AD173" i="1"/>
  <c r="AC173" i="1"/>
  <c r="AB173" i="1"/>
  <c r="AA173" i="1"/>
  <c r="Z173" i="1"/>
  <c r="Y173" i="1"/>
  <c r="X173" i="1"/>
  <c r="W173" i="1"/>
  <c r="V173" i="1"/>
  <c r="U173" i="1"/>
  <c r="T173" i="1"/>
  <c r="S173" i="1"/>
  <c r="R173" i="1"/>
  <c r="P173" i="1"/>
  <c r="O173" i="1"/>
  <c r="N173" i="1"/>
  <c r="M173" i="1"/>
  <c r="L173" i="1"/>
  <c r="K173" i="1"/>
  <c r="J173" i="1"/>
  <c r="I173" i="1"/>
  <c r="H173" i="1"/>
  <c r="G173" i="1"/>
  <c r="F173" i="1"/>
  <c r="E173" i="1"/>
  <c r="D173" i="1"/>
  <c r="AG172" i="1"/>
  <c r="AF172" i="1"/>
  <c r="AE172" i="1"/>
  <c r="AD172" i="1"/>
  <c r="AC172" i="1"/>
  <c r="AB172" i="1"/>
  <c r="AA172" i="1"/>
  <c r="Z172" i="1"/>
  <c r="Y172" i="1"/>
  <c r="X172" i="1"/>
  <c r="W172" i="1"/>
  <c r="V172" i="1"/>
  <c r="U172" i="1"/>
  <c r="T172" i="1"/>
  <c r="S172" i="1"/>
  <c r="R172" i="1"/>
  <c r="P172" i="1"/>
  <c r="O172" i="1"/>
  <c r="N172" i="1"/>
  <c r="M172" i="1"/>
  <c r="L172" i="1"/>
  <c r="K172" i="1"/>
  <c r="J172" i="1"/>
  <c r="I172" i="1"/>
  <c r="H172" i="1"/>
  <c r="G172" i="1"/>
  <c r="F172" i="1"/>
  <c r="E172" i="1"/>
  <c r="D172" i="1"/>
  <c r="AG171" i="1"/>
  <c r="AF171" i="1"/>
  <c r="AE171" i="1"/>
  <c r="AD171" i="1"/>
  <c r="AC171" i="1"/>
  <c r="AB171" i="1"/>
  <c r="AA171" i="1"/>
  <c r="Z171" i="1"/>
  <c r="Y171" i="1"/>
  <c r="X171" i="1"/>
  <c r="W171" i="1"/>
  <c r="V171" i="1"/>
  <c r="U171" i="1"/>
  <c r="T171" i="1"/>
  <c r="S171" i="1"/>
  <c r="R171" i="1"/>
  <c r="P171" i="1"/>
  <c r="O171" i="1"/>
  <c r="N171" i="1"/>
  <c r="M171" i="1"/>
  <c r="L171" i="1"/>
  <c r="K171" i="1"/>
  <c r="J171" i="1"/>
  <c r="I171" i="1"/>
  <c r="H171" i="1"/>
  <c r="G171" i="1"/>
  <c r="F171" i="1"/>
  <c r="E171" i="1"/>
  <c r="D171" i="1"/>
  <c r="AG170" i="1"/>
  <c r="AF170" i="1"/>
  <c r="AE170" i="1"/>
  <c r="AD170" i="1"/>
  <c r="AC170" i="1"/>
  <c r="AB170" i="1"/>
  <c r="AA170" i="1"/>
  <c r="Z170" i="1"/>
  <c r="Y170" i="1"/>
  <c r="X170" i="1"/>
  <c r="W170" i="1"/>
  <c r="V170" i="1"/>
  <c r="U170" i="1"/>
  <c r="T170" i="1"/>
  <c r="S170" i="1"/>
  <c r="R170" i="1"/>
  <c r="P170" i="1"/>
  <c r="O170" i="1"/>
  <c r="N170" i="1"/>
  <c r="M170" i="1"/>
  <c r="L170" i="1"/>
  <c r="K170" i="1"/>
  <c r="J170" i="1"/>
  <c r="I170" i="1"/>
  <c r="H170" i="1"/>
  <c r="G170" i="1"/>
  <c r="F170" i="1"/>
  <c r="E170" i="1"/>
  <c r="D170" i="1"/>
  <c r="AG169" i="1"/>
  <c r="AF169" i="1"/>
  <c r="AE169" i="1"/>
  <c r="AD169" i="1"/>
  <c r="AC169" i="1"/>
  <c r="AB169" i="1"/>
  <c r="AA169" i="1"/>
  <c r="Z169" i="1"/>
  <c r="Y169" i="1"/>
  <c r="X169" i="1"/>
  <c r="W169" i="1"/>
  <c r="V169" i="1"/>
  <c r="U169" i="1"/>
  <c r="T169" i="1"/>
  <c r="S169" i="1"/>
  <c r="R169" i="1"/>
  <c r="P169" i="1"/>
  <c r="O169" i="1"/>
  <c r="N169" i="1"/>
  <c r="M169" i="1"/>
  <c r="L169" i="1"/>
  <c r="K169" i="1"/>
  <c r="J169" i="1"/>
  <c r="I169" i="1"/>
  <c r="H169" i="1"/>
  <c r="G169" i="1"/>
  <c r="F169" i="1"/>
  <c r="E169" i="1"/>
  <c r="D169" i="1"/>
  <c r="AG168" i="1"/>
  <c r="AF168" i="1"/>
  <c r="AE168" i="1"/>
  <c r="AD168" i="1"/>
  <c r="AC168" i="1"/>
  <c r="AB168" i="1"/>
  <c r="AA168" i="1"/>
  <c r="Z168" i="1"/>
  <c r="Y168" i="1"/>
  <c r="X168" i="1"/>
  <c r="W168" i="1"/>
  <c r="V168" i="1"/>
  <c r="U168" i="1"/>
  <c r="T168" i="1"/>
  <c r="S168" i="1"/>
  <c r="R168" i="1"/>
  <c r="P168" i="1"/>
  <c r="O168" i="1"/>
  <c r="N168" i="1"/>
  <c r="M168" i="1"/>
  <c r="L168" i="1"/>
  <c r="K168" i="1"/>
  <c r="J168" i="1"/>
  <c r="I168" i="1"/>
  <c r="H168" i="1"/>
  <c r="G168" i="1"/>
  <c r="F168" i="1"/>
  <c r="E168" i="1"/>
  <c r="D168" i="1"/>
  <c r="AG167" i="1"/>
  <c r="AF167" i="1"/>
  <c r="AE167" i="1"/>
  <c r="AD167" i="1"/>
  <c r="AC167" i="1"/>
  <c r="AB167" i="1"/>
  <c r="AA167" i="1"/>
  <c r="Z167" i="1"/>
  <c r="Y167" i="1"/>
  <c r="X167" i="1"/>
  <c r="W167" i="1"/>
  <c r="V167" i="1"/>
  <c r="U167" i="1"/>
  <c r="T167" i="1"/>
  <c r="S167" i="1"/>
  <c r="R167" i="1"/>
  <c r="P167" i="1"/>
  <c r="O167" i="1"/>
  <c r="N167" i="1"/>
  <c r="M167" i="1"/>
  <c r="L167" i="1"/>
  <c r="K167" i="1"/>
  <c r="J167" i="1"/>
  <c r="I167" i="1"/>
  <c r="H167" i="1"/>
  <c r="G167" i="1"/>
  <c r="F167" i="1"/>
  <c r="E167" i="1"/>
  <c r="D167" i="1"/>
  <c r="AG166" i="1"/>
  <c r="AF166" i="1"/>
  <c r="AE166" i="1"/>
  <c r="AD166" i="1"/>
  <c r="AC166" i="1"/>
  <c r="AB166" i="1"/>
  <c r="AA166" i="1"/>
  <c r="Z166" i="1"/>
  <c r="Y166" i="1"/>
  <c r="X166" i="1"/>
  <c r="W166" i="1"/>
  <c r="V166" i="1"/>
  <c r="U166" i="1"/>
  <c r="T166" i="1"/>
  <c r="S166" i="1"/>
  <c r="R166" i="1"/>
  <c r="P166" i="1"/>
  <c r="O166" i="1"/>
  <c r="N166" i="1"/>
  <c r="M166" i="1"/>
  <c r="L166" i="1"/>
  <c r="K166" i="1"/>
  <c r="J166" i="1"/>
  <c r="I166" i="1"/>
  <c r="H166" i="1"/>
  <c r="G166" i="1"/>
  <c r="F166" i="1"/>
  <c r="E166" i="1"/>
  <c r="D166" i="1"/>
  <c r="AG165" i="1"/>
  <c r="AF165" i="1"/>
  <c r="AE165" i="1"/>
  <c r="AD165" i="1"/>
  <c r="AC165" i="1"/>
  <c r="AB165" i="1"/>
  <c r="AA165" i="1"/>
  <c r="Z165" i="1"/>
  <c r="Y165" i="1"/>
  <c r="X165" i="1"/>
  <c r="W165" i="1"/>
  <c r="V165" i="1"/>
  <c r="U165" i="1"/>
  <c r="T165" i="1"/>
  <c r="S165" i="1"/>
  <c r="R165" i="1"/>
  <c r="P165" i="1"/>
  <c r="O165" i="1"/>
  <c r="N165" i="1"/>
  <c r="M165" i="1"/>
  <c r="L165" i="1"/>
  <c r="K165" i="1"/>
  <c r="J165" i="1"/>
  <c r="I165" i="1"/>
  <c r="H165" i="1"/>
  <c r="G165" i="1"/>
  <c r="F165" i="1"/>
  <c r="E165" i="1"/>
  <c r="D165" i="1"/>
  <c r="AG164" i="1"/>
  <c r="AF164" i="1"/>
  <c r="AE164" i="1"/>
  <c r="AD164" i="1"/>
  <c r="AC164" i="1"/>
  <c r="AB164" i="1"/>
  <c r="AA164" i="1"/>
  <c r="Z164" i="1"/>
  <c r="Y164" i="1"/>
  <c r="X164" i="1"/>
  <c r="W164" i="1"/>
  <c r="V164" i="1"/>
  <c r="U164" i="1"/>
  <c r="T164" i="1"/>
  <c r="S164" i="1"/>
  <c r="R164" i="1"/>
  <c r="P164" i="1"/>
  <c r="O164" i="1"/>
  <c r="N164" i="1"/>
  <c r="M164" i="1"/>
  <c r="L164" i="1"/>
  <c r="K164" i="1"/>
  <c r="J164" i="1"/>
  <c r="I164" i="1"/>
  <c r="H164" i="1"/>
  <c r="G164" i="1"/>
  <c r="F164" i="1"/>
  <c r="E164" i="1"/>
  <c r="D164" i="1"/>
  <c r="AG163" i="1"/>
  <c r="AF163" i="1"/>
  <c r="AE163" i="1"/>
  <c r="AD163" i="1"/>
  <c r="AC163" i="1"/>
  <c r="AB163" i="1"/>
  <c r="AA163" i="1"/>
  <c r="Z163" i="1"/>
  <c r="Y163" i="1"/>
  <c r="X163" i="1"/>
  <c r="W163" i="1"/>
  <c r="V163" i="1"/>
  <c r="U163" i="1"/>
  <c r="T163" i="1"/>
  <c r="S163" i="1"/>
  <c r="R163" i="1"/>
  <c r="P163" i="1"/>
  <c r="O163" i="1"/>
  <c r="N163" i="1"/>
  <c r="M163" i="1"/>
  <c r="L163" i="1"/>
  <c r="K163" i="1"/>
  <c r="J163" i="1"/>
  <c r="I163" i="1"/>
  <c r="H163" i="1"/>
  <c r="G163" i="1"/>
  <c r="F163" i="1"/>
  <c r="E163" i="1"/>
  <c r="D163" i="1"/>
  <c r="AG162" i="1"/>
  <c r="AF162" i="1"/>
  <c r="AE162" i="1"/>
  <c r="AD162" i="1"/>
  <c r="AC162" i="1"/>
  <c r="AB162" i="1"/>
  <c r="AA162" i="1"/>
  <c r="Z162" i="1"/>
  <c r="Y162" i="1"/>
  <c r="X162" i="1"/>
  <c r="W162" i="1"/>
  <c r="V162" i="1"/>
  <c r="U162" i="1"/>
  <c r="T162" i="1"/>
  <c r="S162" i="1"/>
  <c r="R162" i="1"/>
  <c r="P162" i="1"/>
  <c r="O162" i="1"/>
  <c r="N162" i="1"/>
  <c r="M162" i="1"/>
  <c r="L162" i="1"/>
  <c r="K162" i="1"/>
  <c r="J162" i="1"/>
  <c r="I162" i="1"/>
  <c r="H162" i="1"/>
  <c r="G162" i="1"/>
  <c r="F162" i="1"/>
  <c r="E162" i="1"/>
  <c r="D162" i="1"/>
  <c r="AG161" i="1"/>
  <c r="AF161" i="1"/>
  <c r="AE161" i="1"/>
  <c r="AD161" i="1"/>
  <c r="AC161" i="1"/>
  <c r="AB161" i="1"/>
  <c r="AA161" i="1"/>
  <c r="Z161" i="1"/>
  <c r="Y161" i="1"/>
  <c r="X161" i="1"/>
  <c r="W161" i="1"/>
  <c r="V161" i="1"/>
  <c r="U161" i="1"/>
  <c r="T161" i="1"/>
  <c r="S161" i="1"/>
  <c r="R161" i="1"/>
  <c r="P161" i="1"/>
  <c r="O161" i="1"/>
  <c r="N161" i="1"/>
  <c r="M161" i="1"/>
  <c r="L161" i="1"/>
  <c r="K161" i="1"/>
  <c r="J161" i="1"/>
  <c r="I161" i="1"/>
  <c r="H161" i="1"/>
  <c r="G161" i="1"/>
  <c r="F161" i="1"/>
  <c r="E161" i="1"/>
  <c r="D161" i="1"/>
  <c r="AG160" i="1"/>
  <c r="AF160" i="1"/>
  <c r="AE160" i="1"/>
  <c r="AD160" i="1"/>
  <c r="AC160" i="1"/>
  <c r="AB160" i="1"/>
  <c r="AA160" i="1"/>
  <c r="Z160" i="1"/>
  <c r="Y160" i="1"/>
  <c r="X160" i="1"/>
  <c r="W160" i="1"/>
  <c r="V160" i="1"/>
  <c r="U160" i="1"/>
  <c r="T160" i="1"/>
  <c r="S160" i="1"/>
  <c r="R160" i="1"/>
  <c r="P160" i="1"/>
  <c r="O160" i="1"/>
  <c r="N160" i="1"/>
  <c r="M160" i="1"/>
  <c r="L160" i="1"/>
  <c r="K160" i="1"/>
  <c r="J160" i="1"/>
  <c r="I160" i="1"/>
  <c r="H160" i="1"/>
  <c r="G160" i="1"/>
  <c r="F160" i="1"/>
  <c r="E160" i="1"/>
  <c r="D160" i="1"/>
  <c r="AG159" i="1"/>
  <c r="AF159" i="1"/>
  <c r="AE159" i="1"/>
  <c r="AD159" i="1"/>
  <c r="AC159" i="1"/>
  <c r="AB159" i="1"/>
  <c r="AA159" i="1"/>
  <c r="Z159" i="1"/>
  <c r="Y159" i="1"/>
  <c r="X159" i="1"/>
  <c r="W159" i="1"/>
  <c r="V159" i="1"/>
  <c r="U159" i="1"/>
  <c r="T159" i="1"/>
  <c r="S159" i="1"/>
  <c r="R159" i="1"/>
  <c r="P159" i="1"/>
  <c r="O159" i="1"/>
  <c r="N159" i="1"/>
  <c r="M159" i="1"/>
  <c r="L159" i="1"/>
  <c r="K159" i="1"/>
  <c r="J159" i="1"/>
  <c r="I159" i="1"/>
  <c r="H159" i="1"/>
  <c r="G159" i="1"/>
  <c r="F159" i="1"/>
  <c r="E159" i="1"/>
  <c r="D159" i="1"/>
  <c r="AG158" i="1"/>
  <c r="AF158" i="1"/>
  <c r="AE158" i="1"/>
  <c r="AD158" i="1"/>
  <c r="AC158" i="1"/>
  <c r="AB158" i="1"/>
  <c r="AA158" i="1"/>
  <c r="Z158" i="1"/>
  <c r="Y158" i="1"/>
  <c r="X158" i="1"/>
  <c r="W158" i="1"/>
  <c r="V158" i="1"/>
  <c r="U158" i="1"/>
  <c r="T158" i="1"/>
  <c r="S158" i="1"/>
  <c r="R158" i="1"/>
  <c r="P158" i="1"/>
  <c r="O158" i="1"/>
  <c r="N158" i="1"/>
  <c r="M158" i="1"/>
  <c r="L158" i="1"/>
  <c r="K158" i="1"/>
  <c r="J158" i="1"/>
  <c r="I158" i="1"/>
  <c r="H158" i="1"/>
  <c r="G158" i="1"/>
  <c r="F158" i="1"/>
  <c r="E158" i="1"/>
  <c r="D158" i="1"/>
  <c r="AG157" i="1"/>
  <c r="AF157" i="1"/>
  <c r="AE157" i="1"/>
  <c r="AD157" i="1"/>
  <c r="AC157" i="1"/>
  <c r="AB157" i="1"/>
  <c r="AA157" i="1"/>
  <c r="Z157" i="1"/>
  <c r="Y157" i="1"/>
  <c r="X157" i="1"/>
  <c r="W157" i="1"/>
  <c r="V157" i="1"/>
  <c r="U157" i="1"/>
  <c r="T157" i="1"/>
  <c r="S157" i="1"/>
  <c r="R157" i="1"/>
  <c r="P157" i="1"/>
  <c r="O157" i="1"/>
  <c r="N157" i="1"/>
  <c r="M157" i="1"/>
  <c r="L157" i="1"/>
  <c r="K157" i="1"/>
  <c r="J157" i="1"/>
  <c r="I157" i="1"/>
  <c r="H157" i="1"/>
  <c r="G157" i="1"/>
  <c r="F157" i="1"/>
  <c r="E157" i="1"/>
  <c r="D157" i="1"/>
  <c r="AG156" i="1"/>
  <c r="AF156" i="1"/>
  <c r="AE156" i="1"/>
  <c r="AD156" i="1"/>
  <c r="AC156" i="1"/>
  <c r="AB156" i="1"/>
  <c r="AA156" i="1"/>
  <c r="Z156" i="1"/>
  <c r="Y156" i="1"/>
  <c r="X156" i="1"/>
  <c r="W156" i="1"/>
  <c r="V156" i="1"/>
  <c r="U156" i="1"/>
  <c r="T156" i="1"/>
  <c r="S156" i="1"/>
  <c r="R156" i="1"/>
  <c r="P156" i="1"/>
  <c r="O156" i="1"/>
  <c r="N156" i="1"/>
  <c r="M156" i="1"/>
  <c r="L156" i="1"/>
  <c r="K156" i="1"/>
  <c r="J156" i="1"/>
  <c r="I156" i="1"/>
  <c r="H156" i="1"/>
  <c r="G156" i="1"/>
  <c r="F156" i="1"/>
  <c r="E156" i="1"/>
  <c r="D156" i="1"/>
  <c r="AG155" i="1"/>
  <c r="AF155" i="1"/>
  <c r="AE155" i="1"/>
  <c r="AD155" i="1"/>
  <c r="AC155" i="1"/>
  <c r="AB155" i="1"/>
  <c r="AA155" i="1"/>
  <c r="Z155" i="1"/>
  <c r="Y155" i="1"/>
  <c r="X155" i="1"/>
  <c r="W155" i="1"/>
  <c r="V155" i="1"/>
  <c r="U155" i="1"/>
  <c r="T155" i="1"/>
  <c r="S155" i="1"/>
  <c r="R155" i="1"/>
  <c r="P155" i="1"/>
  <c r="O155" i="1"/>
  <c r="N155" i="1"/>
  <c r="M155" i="1"/>
  <c r="L155" i="1"/>
  <c r="K155" i="1"/>
  <c r="J155" i="1"/>
  <c r="I155" i="1"/>
  <c r="H155" i="1"/>
  <c r="G155" i="1"/>
  <c r="F155" i="1"/>
  <c r="E155" i="1"/>
  <c r="D155" i="1"/>
  <c r="AG154" i="1"/>
  <c r="AF154" i="1"/>
  <c r="AE154" i="1"/>
  <c r="AD154" i="1"/>
  <c r="AC154" i="1"/>
  <c r="AB154" i="1"/>
  <c r="AA154" i="1"/>
  <c r="Z154" i="1"/>
  <c r="Y154" i="1"/>
  <c r="X154" i="1"/>
  <c r="W154" i="1"/>
  <c r="V154" i="1"/>
  <c r="U154" i="1"/>
  <c r="T154" i="1"/>
  <c r="S154" i="1"/>
  <c r="R154" i="1"/>
  <c r="P154" i="1"/>
  <c r="O154" i="1"/>
  <c r="N154" i="1"/>
  <c r="M154" i="1"/>
  <c r="L154" i="1"/>
  <c r="K154" i="1"/>
  <c r="J154" i="1"/>
  <c r="I154" i="1"/>
  <c r="H154" i="1"/>
  <c r="G154" i="1"/>
  <c r="F154" i="1"/>
  <c r="E154" i="1"/>
  <c r="D154" i="1"/>
  <c r="AG153" i="1"/>
  <c r="AF153" i="1"/>
  <c r="AE153" i="1"/>
  <c r="AD153" i="1"/>
  <c r="AC153" i="1"/>
  <c r="AB153" i="1"/>
  <c r="AA153" i="1"/>
  <c r="Z153" i="1"/>
  <c r="Y153" i="1"/>
  <c r="X153" i="1"/>
  <c r="W153" i="1"/>
  <c r="V153" i="1"/>
  <c r="U153" i="1"/>
  <c r="T153" i="1"/>
  <c r="S153" i="1"/>
  <c r="R153" i="1"/>
  <c r="P153" i="1"/>
  <c r="O153" i="1"/>
  <c r="N153" i="1"/>
  <c r="M153" i="1"/>
  <c r="L153" i="1"/>
  <c r="K153" i="1"/>
  <c r="J153" i="1"/>
  <c r="I153" i="1"/>
  <c r="H153" i="1"/>
  <c r="G153" i="1"/>
  <c r="F153" i="1"/>
  <c r="E153" i="1"/>
  <c r="D153" i="1"/>
  <c r="AG152" i="1"/>
  <c r="AF152" i="1"/>
  <c r="AE152" i="1"/>
  <c r="AD152" i="1"/>
  <c r="AC152" i="1"/>
  <c r="AB152" i="1"/>
  <c r="AA152" i="1"/>
  <c r="Z152" i="1"/>
  <c r="Y152" i="1"/>
  <c r="X152" i="1"/>
  <c r="W152" i="1"/>
  <c r="V152" i="1"/>
  <c r="U152" i="1"/>
  <c r="T152" i="1"/>
  <c r="S152" i="1"/>
  <c r="R152" i="1"/>
  <c r="P152" i="1"/>
  <c r="O152" i="1"/>
  <c r="N152" i="1"/>
  <c r="M152" i="1"/>
  <c r="L152" i="1"/>
  <c r="K152" i="1"/>
  <c r="J152" i="1"/>
  <c r="I152" i="1"/>
  <c r="H152" i="1"/>
  <c r="G152" i="1"/>
  <c r="F152" i="1"/>
  <c r="E152" i="1"/>
  <c r="D152" i="1"/>
  <c r="AG151" i="1"/>
  <c r="AF151" i="1"/>
  <c r="AE151" i="1"/>
  <c r="AD151" i="1"/>
  <c r="AC151" i="1"/>
  <c r="AB151" i="1"/>
  <c r="AA151" i="1"/>
  <c r="Z151" i="1"/>
  <c r="Y151" i="1"/>
  <c r="X151" i="1"/>
  <c r="W151" i="1"/>
  <c r="V151" i="1"/>
  <c r="U151" i="1"/>
  <c r="T151" i="1"/>
  <c r="S151" i="1"/>
  <c r="R151" i="1"/>
  <c r="P151" i="1"/>
  <c r="O151" i="1"/>
  <c r="N151" i="1"/>
  <c r="M151" i="1"/>
  <c r="L151" i="1"/>
  <c r="K151" i="1"/>
  <c r="J151" i="1"/>
  <c r="I151" i="1"/>
  <c r="H151" i="1"/>
  <c r="G151" i="1"/>
  <c r="F151" i="1"/>
  <c r="E151" i="1"/>
  <c r="D151" i="1"/>
  <c r="AG150" i="1"/>
  <c r="AF150" i="1"/>
  <c r="AE150" i="1"/>
  <c r="AD150" i="1"/>
  <c r="AC150" i="1"/>
  <c r="AB150" i="1"/>
  <c r="AA150" i="1"/>
  <c r="Z150" i="1"/>
  <c r="Y150" i="1"/>
  <c r="X150" i="1"/>
  <c r="W150" i="1"/>
  <c r="V150" i="1"/>
  <c r="U150" i="1"/>
  <c r="T150" i="1"/>
  <c r="S150" i="1"/>
  <c r="R150" i="1"/>
  <c r="P150" i="1"/>
  <c r="O150" i="1"/>
  <c r="N150" i="1"/>
  <c r="M150" i="1"/>
  <c r="L150" i="1"/>
  <c r="K150" i="1"/>
  <c r="J150" i="1"/>
  <c r="I150" i="1"/>
  <c r="H150" i="1"/>
  <c r="G150" i="1"/>
  <c r="F150" i="1"/>
  <c r="E150" i="1"/>
  <c r="D150" i="1"/>
  <c r="AG149" i="1"/>
  <c r="AF149" i="1"/>
  <c r="AE149" i="1"/>
  <c r="AD149" i="1"/>
  <c r="AC149" i="1"/>
  <c r="AB149" i="1"/>
  <c r="AA149" i="1"/>
  <c r="Z149" i="1"/>
  <c r="Y149" i="1"/>
  <c r="X149" i="1"/>
  <c r="W149" i="1"/>
  <c r="V149" i="1"/>
  <c r="U149" i="1"/>
  <c r="T149" i="1"/>
  <c r="S149" i="1"/>
  <c r="R149" i="1"/>
  <c r="P149" i="1"/>
  <c r="O149" i="1"/>
  <c r="N149" i="1"/>
  <c r="M149" i="1"/>
  <c r="L149" i="1"/>
  <c r="K149" i="1"/>
  <c r="J149" i="1"/>
  <c r="I149" i="1"/>
  <c r="H149" i="1"/>
  <c r="G149" i="1"/>
  <c r="F149" i="1"/>
  <c r="E149" i="1"/>
  <c r="D149" i="1"/>
  <c r="AG148" i="1"/>
  <c r="AF148" i="1"/>
  <c r="AE148" i="1"/>
  <c r="AD148" i="1"/>
  <c r="AC148" i="1"/>
  <c r="AB148" i="1"/>
  <c r="AA148" i="1"/>
  <c r="Z148" i="1"/>
  <c r="Y148" i="1"/>
  <c r="X148" i="1"/>
  <c r="W148" i="1"/>
  <c r="V148" i="1"/>
  <c r="U148" i="1"/>
  <c r="T148" i="1"/>
  <c r="S148" i="1"/>
  <c r="R148" i="1"/>
  <c r="P148" i="1"/>
  <c r="O148" i="1"/>
  <c r="N148" i="1"/>
  <c r="M148" i="1"/>
  <c r="L148" i="1"/>
  <c r="K148" i="1"/>
  <c r="J148" i="1"/>
  <c r="I148" i="1"/>
  <c r="H148" i="1"/>
  <c r="G148" i="1"/>
  <c r="F148" i="1"/>
  <c r="E148" i="1"/>
  <c r="D148" i="1"/>
  <c r="AG147" i="1"/>
  <c r="AF147" i="1"/>
  <c r="AE147" i="1"/>
  <c r="AD147" i="1"/>
  <c r="AC147" i="1"/>
  <c r="AB147" i="1"/>
  <c r="AA147" i="1"/>
  <c r="Z147" i="1"/>
  <c r="Y147" i="1"/>
  <c r="X147" i="1"/>
  <c r="W147" i="1"/>
  <c r="V147" i="1"/>
  <c r="U147" i="1"/>
  <c r="T147" i="1"/>
  <c r="S147" i="1"/>
  <c r="R147" i="1"/>
  <c r="P147" i="1"/>
  <c r="O147" i="1"/>
  <c r="N147" i="1"/>
  <c r="M147" i="1"/>
  <c r="L147" i="1"/>
  <c r="K147" i="1"/>
  <c r="J147" i="1"/>
  <c r="I147" i="1"/>
  <c r="H147" i="1"/>
  <c r="G147" i="1"/>
  <c r="F147" i="1"/>
  <c r="E147" i="1"/>
  <c r="D147" i="1"/>
  <c r="AG146" i="1"/>
  <c r="AF146" i="1"/>
  <c r="AE146" i="1"/>
  <c r="AD146" i="1"/>
  <c r="AC146" i="1"/>
  <c r="AB146" i="1"/>
  <c r="AA146" i="1"/>
  <c r="Z146" i="1"/>
  <c r="Y146" i="1"/>
  <c r="X146" i="1"/>
  <c r="W146" i="1"/>
  <c r="V146" i="1"/>
  <c r="U146" i="1"/>
  <c r="T146" i="1"/>
  <c r="S146" i="1"/>
  <c r="R146" i="1"/>
  <c r="P146" i="1"/>
  <c r="O146" i="1"/>
  <c r="N146" i="1"/>
  <c r="M146" i="1"/>
  <c r="L146" i="1"/>
  <c r="K146" i="1"/>
  <c r="J146" i="1"/>
  <c r="I146" i="1"/>
  <c r="H146" i="1"/>
  <c r="G146" i="1"/>
  <c r="F146" i="1"/>
  <c r="E146" i="1"/>
  <c r="D146" i="1"/>
  <c r="AG145" i="1"/>
  <c r="AF145" i="1"/>
  <c r="AE145" i="1"/>
  <c r="AD145" i="1"/>
  <c r="AC145" i="1"/>
  <c r="AB145" i="1"/>
  <c r="AA145" i="1"/>
  <c r="Z145" i="1"/>
  <c r="Y145" i="1"/>
  <c r="X145" i="1"/>
  <c r="W145" i="1"/>
  <c r="V145" i="1"/>
  <c r="U145" i="1"/>
  <c r="T145" i="1"/>
  <c r="S145" i="1"/>
  <c r="R145" i="1"/>
  <c r="P145" i="1"/>
  <c r="O145" i="1"/>
  <c r="N145" i="1"/>
  <c r="M145" i="1"/>
  <c r="L145" i="1"/>
  <c r="K145" i="1"/>
  <c r="J145" i="1"/>
  <c r="I145" i="1"/>
  <c r="H145" i="1"/>
  <c r="G145" i="1"/>
  <c r="F145" i="1"/>
  <c r="E145" i="1"/>
  <c r="D145" i="1"/>
  <c r="AG144" i="1"/>
  <c r="AF144" i="1"/>
  <c r="AE144" i="1"/>
  <c r="AD144" i="1"/>
  <c r="AC144" i="1"/>
  <c r="AB144" i="1"/>
  <c r="AA144" i="1"/>
  <c r="Z144" i="1"/>
  <c r="Y144" i="1"/>
  <c r="X144" i="1"/>
  <c r="W144" i="1"/>
  <c r="V144" i="1"/>
  <c r="U144" i="1"/>
  <c r="T144" i="1"/>
  <c r="S144" i="1"/>
  <c r="R144" i="1"/>
  <c r="P144" i="1"/>
  <c r="O144" i="1"/>
  <c r="N144" i="1"/>
  <c r="M144" i="1"/>
  <c r="L144" i="1"/>
  <c r="K144" i="1"/>
  <c r="J144" i="1"/>
  <c r="I144" i="1"/>
  <c r="H144" i="1"/>
  <c r="G144" i="1"/>
  <c r="F144" i="1"/>
  <c r="E144" i="1"/>
  <c r="D144" i="1"/>
  <c r="AG143" i="1"/>
  <c r="AF143" i="1"/>
  <c r="AE143" i="1"/>
  <c r="AD143" i="1"/>
  <c r="AC143" i="1"/>
  <c r="AB143" i="1"/>
  <c r="AA143" i="1"/>
  <c r="Z143" i="1"/>
  <c r="Y143" i="1"/>
  <c r="X143" i="1"/>
  <c r="W143" i="1"/>
  <c r="V143" i="1"/>
  <c r="U143" i="1"/>
  <c r="T143" i="1"/>
  <c r="S143" i="1"/>
  <c r="R143" i="1"/>
  <c r="P143" i="1"/>
  <c r="O143" i="1"/>
  <c r="N143" i="1"/>
  <c r="M143" i="1"/>
  <c r="L143" i="1"/>
  <c r="K143" i="1"/>
  <c r="J143" i="1"/>
  <c r="I143" i="1"/>
  <c r="H143" i="1"/>
  <c r="G143" i="1"/>
  <c r="F143" i="1"/>
  <c r="E143" i="1"/>
  <c r="D143" i="1"/>
  <c r="AG142" i="1"/>
  <c r="AF142" i="1"/>
  <c r="AE142" i="1"/>
  <c r="AD142" i="1"/>
  <c r="AC142" i="1"/>
  <c r="AB142" i="1"/>
  <c r="AA142" i="1"/>
  <c r="Z142" i="1"/>
  <c r="Y142" i="1"/>
  <c r="X142" i="1"/>
  <c r="W142" i="1"/>
  <c r="V142" i="1"/>
  <c r="U142" i="1"/>
  <c r="T142" i="1"/>
  <c r="S142" i="1"/>
  <c r="R142" i="1"/>
  <c r="P142" i="1"/>
  <c r="O142" i="1"/>
  <c r="N142" i="1"/>
  <c r="M142" i="1"/>
  <c r="L142" i="1"/>
  <c r="K142" i="1"/>
  <c r="J142" i="1"/>
  <c r="I142" i="1"/>
  <c r="H142" i="1"/>
  <c r="G142" i="1"/>
  <c r="F142" i="1"/>
  <c r="E142" i="1"/>
  <c r="D142" i="1"/>
  <c r="AG141" i="1"/>
  <c r="AF141" i="1"/>
  <c r="AE141" i="1"/>
  <c r="AD141" i="1"/>
  <c r="AC141" i="1"/>
  <c r="AB141" i="1"/>
  <c r="AA141" i="1"/>
  <c r="Z141" i="1"/>
  <c r="Y141" i="1"/>
  <c r="X141" i="1"/>
  <c r="W141" i="1"/>
  <c r="V141" i="1"/>
  <c r="U141" i="1"/>
  <c r="T141" i="1"/>
  <c r="S141" i="1"/>
  <c r="R141" i="1"/>
  <c r="P141" i="1"/>
  <c r="O141" i="1"/>
  <c r="N141" i="1"/>
  <c r="M141" i="1"/>
  <c r="L141" i="1"/>
  <c r="K141" i="1"/>
  <c r="J141" i="1"/>
  <c r="I141" i="1"/>
  <c r="H141" i="1"/>
  <c r="G141" i="1"/>
  <c r="F141" i="1"/>
  <c r="E141" i="1"/>
  <c r="D141" i="1"/>
  <c r="AG140" i="1"/>
  <c r="AF140" i="1"/>
  <c r="AE140" i="1"/>
  <c r="AD140" i="1"/>
  <c r="AC140" i="1"/>
  <c r="AB140" i="1"/>
  <c r="AA140" i="1"/>
  <c r="Z140" i="1"/>
  <c r="Y140" i="1"/>
  <c r="X140" i="1"/>
  <c r="W140" i="1"/>
  <c r="V140" i="1"/>
  <c r="U140" i="1"/>
  <c r="T140" i="1"/>
  <c r="S140" i="1"/>
  <c r="R140" i="1"/>
  <c r="P140" i="1"/>
  <c r="O140" i="1"/>
  <c r="N140" i="1"/>
  <c r="M140" i="1"/>
  <c r="L140" i="1"/>
  <c r="K140" i="1"/>
  <c r="J140" i="1"/>
  <c r="I140" i="1"/>
  <c r="H140" i="1"/>
  <c r="G140" i="1"/>
  <c r="F140" i="1"/>
  <c r="E140" i="1"/>
  <c r="D140" i="1"/>
  <c r="AG139" i="1"/>
  <c r="AF139" i="1"/>
  <c r="AE139" i="1"/>
  <c r="AD139" i="1"/>
  <c r="AC139" i="1"/>
  <c r="AB139" i="1"/>
  <c r="AA139" i="1"/>
  <c r="Z139" i="1"/>
  <c r="Y139" i="1"/>
  <c r="X139" i="1"/>
  <c r="W139" i="1"/>
  <c r="V139" i="1"/>
  <c r="U139" i="1"/>
  <c r="T139" i="1"/>
  <c r="S139" i="1"/>
  <c r="R139" i="1"/>
  <c r="P139" i="1"/>
  <c r="O139" i="1"/>
  <c r="N139" i="1"/>
  <c r="M139" i="1"/>
  <c r="L139" i="1"/>
  <c r="K139" i="1"/>
  <c r="J139" i="1"/>
  <c r="I139" i="1"/>
  <c r="H139" i="1"/>
  <c r="G139" i="1"/>
  <c r="F139" i="1"/>
  <c r="E139" i="1"/>
  <c r="D139" i="1"/>
  <c r="AG138" i="1"/>
  <c r="AF138" i="1"/>
  <c r="AE138" i="1"/>
  <c r="AD138" i="1"/>
  <c r="AC138" i="1"/>
  <c r="AB138" i="1"/>
  <c r="AA138" i="1"/>
  <c r="Z138" i="1"/>
  <c r="Y138" i="1"/>
  <c r="X138" i="1"/>
  <c r="W138" i="1"/>
  <c r="V138" i="1"/>
  <c r="U138" i="1"/>
  <c r="T138" i="1"/>
  <c r="S138" i="1"/>
  <c r="R138" i="1"/>
  <c r="P138" i="1"/>
  <c r="O138" i="1"/>
  <c r="N138" i="1"/>
  <c r="M138" i="1"/>
  <c r="L138" i="1"/>
  <c r="K138" i="1"/>
  <c r="J138" i="1"/>
  <c r="I138" i="1"/>
  <c r="H138" i="1"/>
  <c r="G138" i="1"/>
  <c r="F138" i="1"/>
  <c r="E138" i="1"/>
  <c r="D138" i="1"/>
  <c r="AG137" i="1"/>
  <c r="AF137" i="1"/>
  <c r="AE137" i="1"/>
  <c r="AD137" i="1"/>
  <c r="AC137" i="1"/>
  <c r="AB137" i="1"/>
  <c r="AA137" i="1"/>
  <c r="Z137" i="1"/>
  <c r="Y137" i="1"/>
  <c r="X137" i="1"/>
  <c r="W137" i="1"/>
  <c r="V137" i="1"/>
  <c r="U137" i="1"/>
  <c r="T137" i="1"/>
  <c r="S137" i="1"/>
  <c r="R137" i="1"/>
  <c r="P137" i="1"/>
  <c r="O137" i="1"/>
  <c r="N137" i="1"/>
  <c r="M137" i="1"/>
  <c r="L137" i="1"/>
  <c r="K137" i="1"/>
  <c r="J137" i="1"/>
  <c r="I137" i="1"/>
  <c r="H137" i="1"/>
  <c r="G137" i="1"/>
  <c r="F137" i="1"/>
  <c r="E137" i="1"/>
  <c r="D137" i="1"/>
  <c r="AG136" i="1"/>
  <c r="AF136" i="1"/>
  <c r="AE136" i="1"/>
  <c r="AD136" i="1"/>
  <c r="AC136" i="1"/>
  <c r="AB136" i="1"/>
  <c r="AA136" i="1"/>
  <c r="Z136" i="1"/>
  <c r="Y136" i="1"/>
  <c r="X136" i="1"/>
  <c r="W136" i="1"/>
  <c r="V136" i="1"/>
  <c r="U136" i="1"/>
  <c r="T136" i="1"/>
  <c r="S136" i="1"/>
  <c r="R136" i="1"/>
  <c r="P136" i="1"/>
  <c r="O136" i="1"/>
  <c r="N136" i="1"/>
  <c r="M136" i="1"/>
  <c r="L136" i="1"/>
  <c r="K136" i="1"/>
  <c r="J136" i="1"/>
  <c r="I136" i="1"/>
  <c r="H136" i="1"/>
  <c r="G136" i="1"/>
  <c r="F136" i="1"/>
  <c r="E136" i="1"/>
  <c r="D136" i="1"/>
  <c r="AG135" i="1"/>
  <c r="AF135" i="1"/>
  <c r="AE135" i="1"/>
  <c r="AD135" i="1"/>
  <c r="AC135" i="1"/>
  <c r="AB135" i="1"/>
  <c r="AA135" i="1"/>
  <c r="Z135" i="1"/>
  <c r="Y135" i="1"/>
  <c r="X135" i="1"/>
  <c r="W135" i="1"/>
  <c r="V135" i="1"/>
  <c r="U135" i="1"/>
  <c r="T135" i="1"/>
  <c r="S135" i="1"/>
  <c r="R135" i="1"/>
  <c r="P135" i="1"/>
  <c r="O135" i="1"/>
  <c r="N135" i="1"/>
  <c r="M135" i="1"/>
  <c r="L135" i="1"/>
  <c r="K135" i="1"/>
  <c r="J135" i="1"/>
  <c r="I135" i="1"/>
  <c r="H135" i="1"/>
  <c r="G135" i="1"/>
  <c r="F135" i="1"/>
  <c r="E135" i="1"/>
  <c r="D135" i="1"/>
  <c r="AG134" i="1"/>
  <c r="AF134" i="1"/>
  <c r="AE134" i="1"/>
  <c r="AD134" i="1"/>
  <c r="AC134" i="1"/>
  <c r="AB134" i="1"/>
  <c r="AA134" i="1"/>
  <c r="Z134" i="1"/>
  <c r="Y134" i="1"/>
  <c r="X134" i="1"/>
  <c r="W134" i="1"/>
  <c r="V134" i="1"/>
  <c r="U134" i="1"/>
  <c r="T134" i="1"/>
  <c r="S134" i="1"/>
  <c r="R134" i="1"/>
  <c r="P134" i="1"/>
  <c r="O134" i="1"/>
  <c r="N134" i="1"/>
  <c r="M134" i="1"/>
  <c r="L134" i="1"/>
  <c r="K134" i="1"/>
  <c r="J134" i="1"/>
  <c r="I134" i="1"/>
  <c r="H134" i="1"/>
  <c r="G134" i="1"/>
  <c r="F134" i="1"/>
  <c r="E134" i="1"/>
  <c r="D134" i="1"/>
  <c r="AG133" i="1"/>
  <c r="AF133" i="1"/>
  <c r="AE133" i="1"/>
  <c r="AD133" i="1"/>
  <c r="AC133" i="1"/>
  <c r="AB133" i="1"/>
  <c r="AA133" i="1"/>
  <c r="Z133" i="1"/>
  <c r="Y133" i="1"/>
  <c r="X133" i="1"/>
  <c r="W133" i="1"/>
  <c r="V133" i="1"/>
  <c r="U133" i="1"/>
  <c r="T133" i="1"/>
  <c r="S133" i="1"/>
  <c r="R133" i="1"/>
  <c r="P133" i="1"/>
  <c r="O133" i="1"/>
  <c r="N133" i="1"/>
  <c r="M133" i="1"/>
  <c r="L133" i="1"/>
  <c r="K133" i="1"/>
  <c r="J133" i="1"/>
  <c r="I133" i="1"/>
  <c r="H133" i="1"/>
  <c r="G133" i="1"/>
  <c r="F133" i="1"/>
  <c r="E133" i="1"/>
  <c r="D133" i="1"/>
  <c r="AG132" i="1"/>
  <c r="AF132" i="1"/>
  <c r="AE132" i="1"/>
  <c r="AD132" i="1"/>
  <c r="AC132" i="1"/>
  <c r="AB132" i="1"/>
  <c r="AA132" i="1"/>
  <c r="Z132" i="1"/>
  <c r="Y132" i="1"/>
  <c r="X132" i="1"/>
  <c r="W132" i="1"/>
  <c r="V132" i="1"/>
  <c r="U132" i="1"/>
  <c r="T132" i="1"/>
  <c r="S132" i="1"/>
  <c r="R132" i="1"/>
  <c r="P132" i="1"/>
  <c r="O132" i="1"/>
  <c r="N132" i="1"/>
  <c r="M132" i="1"/>
  <c r="L132" i="1"/>
  <c r="K132" i="1"/>
  <c r="J132" i="1"/>
  <c r="I132" i="1"/>
  <c r="H132" i="1"/>
  <c r="G132" i="1"/>
  <c r="F132" i="1"/>
  <c r="E132" i="1"/>
  <c r="D132" i="1"/>
  <c r="AG131" i="1"/>
  <c r="AF131" i="1"/>
  <c r="AE131" i="1"/>
  <c r="AD131" i="1"/>
  <c r="AC131" i="1"/>
  <c r="AB131" i="1"/>
  <c r="AA131" i="1"/>
  <c r="Z131" i="1"/>
  <c r="Y131" i="1"/>
  <c r="X131" i="1"/>
  <c r="W131" i="1"/>
  <c r="V131" i="1"/>
  <c r="U131" i="1"/>
  <c r="T131" i="1"/>
  <c r="S131" i="1"/>
  <c r="R131" i="1"/>
  <c r="P131" i="1"/>
  <c r="O131" i="1"/>
  <c r="N131" i="1"/>
  <c r="M131" i="1"/>
  <c r="L131" i="1"/>
  <c r="K131" i="1"/>
  <c r="J131" i="1"/>
  <c r="I131" i="1"/>
  <c r="H131" i="1"/>
  <c r="G131" i="1"/>
  <c r="F131" i="1"/>
  <c r="E131" i="1"/>
  <c r="D131" i="1"/>
  <c r="AG130" i="1"/>
  <c r="AF130" i="1"/>
  <c r="AE130" i="1"/>
  <c r="AD130" i="1"/>
  <c r="AC130" i="1"/>
  <c r="AB130" i="1"/>
  <c r="AA130" i="1"/>
  <c r="Z130" i="1"/>
  <c r="Y130" i="1"/>
  <c r="X130" i="1"/>
  <c r="W130" i="1"/>
  <c r="V130" i="1"/>
  <c r="U130" i="1"/>
  <c r="T130" i="1"/>
  <c r="S130" i="1"/>
  <c r="R130" i="1"/>
  <c r="P130" i="1"/>
  <c r="O130" i="1"/>
  <c r="N130" i="1"/>
  <c r="M130" i="1"/>
  <c r="L130" i="1"/>
  <c r="K130" i="1"/>
  <c r="J130" i="1"/>
  <c r="I130" i="1"/>
  <c r="H130" i="1"/>
  <c r="G130" i="1"/>
  <c r="F130" i="1"/>
  <c r="E130" i="1"/>
  <c r="D130" i="1"/>
  <c r="AG129" i="1"/>
  <c r="AF129" i="1"/>
  <c r="AE129" i="1"/>
  <c r="AD129" i="1"/>
  <c r="AC129" i="1"/>
  <c r="AB129" i="1"/>
  <c r="AA129" i="1"/>
  <c r="Z129" i="1"/>
  <c r="Y129" i="1"/>
  <c r="X129" i="1"/>
  <c r="W129" i="1"/>
  <c r="V129" i="1"/>
  <c r="U129" i="1"/>
  <c r="T129" i="1"/>
  <c r="S129" i="1"/>
  <c r="R129" i="1"/>
  <c r="P129" i="1"/>
  <c r="O129" i="1"/>
  <c r="N129" i="1"/>
  <c r="M129" i="1"/>
  <c r="L129" i="1"/>
  <c r="K129" i="1"/>
  <c r="J129" i="1"/>
  <c r="I129" i="1"/>
  <c r="H129" i="1"/>
  <c r="G129" i="1"/>
  <c r="F129" i="1"/>
  <c r="E129" i="1"/>
  <c r="D129" i="1"/>
  <c r="AG128" i="1"/>
  <c r="AF128" i="1"/>
  <c r="AE128" i="1"/>
  <c r="AD128" i="1"/>
  <c r="AC128" i="1"/>
  <c r="AB128" i="1"/>
  <c r="AA128" i="1"/>
  <c r="Z128" i="1"/>
  <c r="Y128" i="1"/>
  <c r="X128" i="1"/>
  <c r="W128" i="1"/>
  <c r="V128" i="1"/>
  <c r="U128" i="1"/>
  <c r="T128" i="1"/>
  <c r="S128" i="1"/>
  <c r="R128" i="1"/>
  <c r="P128" i="1"/>
  <c r="O128" i="1"/>
  <c r="N128" i="1"/>
  <c r="M128" i="1"/>
  <c r="L128" i="1"/>
  <c r="K128" i="1"/>
  <c r="J128" i="1"/>
  <c r="I128" i="1"/>
  <c r="H128" i="1"/>
  <c r="G128" i="1"/>
  <c r="F128" i="1"/>
  <c r="E128" i="1"/>
  <c r="D128" i="1"/>
  <c r="AG127" i="1"/>
  <c r="AF127" i="1"/>
  <c r="AE127" i="1"/>
  <c r="AD127" i="1"/>
  <c r="AC127" i="1"/>
  <c r="AB127" i="1"/>
  <c r="AA127" i="1"/>
  <c r="Z127" i="1"/>
  <c r="Y127" i="1"/>
  <c r="X127" i="1"/>
  <c r="W127" i="1"/>
  <c r="V127" i="1"/>
  <c r="U127" i="1"/>
  <c r="T127" i="1"/>
  <c r="S127" i="1"/>
  <c r="R127" i="1"/>
  <c r="P127" i="1"/>
  <c r="O127" i="1"/>
  <c r="N127" i="1"/>
  <c r="M127" i="1"/>
  <c r="L127" i="1"/>
  <c r="K127" i="1"/>
  <c r="J127" i="1"/>
  <c r="I127" i="1"/>
  <c r="H127" i="1"/>
  <c r="G127" i="1"/>
  <c r="F127" i="1"/>
  <c r="E127" i="1"/>
  <c r="D127" i="1"/>
  <c r="AG126" i="1"/>
  <c r="AF126" i="1"/>
  <c r="AE126" i="1"/>
  <c r="AD126" i="1"/>
  <c r="AC126" i="1"/>
  <c r="AB126" i="1"/>
  <c r="AA126" i="1"/>
  <c r="Z126" i="1"/>
  <c r="Y126" i="1"/>
  <c r="X126" i="1"/>
  <c r="W126" i="1"/>
  <c r="V126" i="1"/>
  <c r="U126" i="1"/>
  <c r="T126" i="1"/>
  <c r="S126" i="1"/>
  <c r="R126" i="1"/>
  <c r="P126" i="1"/>
  <c r="O126" i="1"/>
  <c r="N126" i="1"/>
  <c r="M126" i="1"/>
  <c r="L126" i="1"/>
  <c r="K126" i="1"/>
  <c r="J126" i="1"/>
  <c r="I126" i="1"/>
  <c r="H126" i="1"/>
  <c r="G126" i="1"/>
  <c r="F126" i="1"/>
  <c r="E126" i="1"/>
  <c r="D126" i="1"/>
  <c r="AG125" i="1"/>
  <c r="AF125" i="1"/>
  <c r="AE125" i="1"/>
  <c r="AD125" i="1"/>
  <c r="AC125" i="1"/>
  <c r="AB125" i="1"/>
  <c r="AA125" i="1"/>
  <c r="Z125" i="1"/>
  <c r="Y125" i="1"/>
  <c r="X125" i="1"/>
  <c r="W125" i="1"/>
  <c r="V125" i="1"/>
  <c r="U125" i="1"/>
  <c r="T125" i="1"/>
  <c r="S125" i="1"/>
  <c r="R125" i="1"/>
  <c r="P125" i="1"/>
  <c r="O125" i="1"/>
  <c r="N125" i="1"/>
  <c r="M125" i="1"/>
  <c r="L125" i="1"/>
  <c r="K125" i="1"/>
  <c r="J125" i="1"/>
  <c r="I125" i="1"/>
  <c r="H125" i="1"/>
  <c r="G125" i="1"/>
  <c r="F125" i="1"/>
  <c r="E125" i="1"/>
  <c r="D125" i="1"/>
  <c r="AG124" i="1"/>
  <c r="AF124" i="1"/>
  <c r="AE124" i="1"/>
  <c r="AD124" i="1"/>
  <c r="AC124" i="1"/>
  <c r="AB124" i="1"/>
  <c r="AA124" i="1"/>
  <c r="Z124" i="1"/>
  <c r="Y124" i="1"/>
  <c r="X124" i="1"/>
  <c r="W124" i="1"/>
  <c r="V124" i="1"/>
  <c r="U124" i="1"/>
  <c r="T124" i="1"/>
  <c r="S124" i="1"/>
  <c r="R124" i="1"/>
  <c r="P124" i="1"/>
  <c r="O124" i="1"/>
  <c r="N124" i="1"/>
  <c r="M124" i="1"/>
  <c r="L124" i="1"/>
  <c r="K124" i="1"/>
  <c r="J124" i="1"/>
  <c r="I124" i="1"/>
  <c r="H124" i="1"/>
  <c r="G124" i="1"/>
  <c r="F124" i="1"/>
  <c r="E124" i="1"/>
  <c r="D124" i="1"/>
  <c r="AG123" i="1"/>
  <c r="AF123" i="1"/>
  <c r="AE123" i="1"/>
  <c r="AD123" i="1"/>
  <c r="AC123" i="1"/>
  <c r="AB123" i="1"/>
  <c r="AA123" i="1"/>
  <c r="Z123" i="1"/>
  <c r="Y123" i="1"/>
  <c r="X123" i="1"/>
  <c r="W123" i="1"/>
  <c r="V123" i="1"/>
  <c r="U123" i="1"/>
  <c r="T123" i="1"/>
  <c r="S123" i="1"/>
  <c r="R123" i="1"/>
  <c r="P123" i="1"/>
  <c r="O123" i="1"/>
  <c r="N123" i="1"/>
  <c r="M123" i="1"/>
  <c r="L123" i="1"/>
  <c r="K123" i="1"/>
  <c r="J123" i="1"/>
  <c r="I123" i="1"/>
  <c r="H123" i="1"/>
  <c r="G123" i="1"/>
  <c r="F123" i="1"/>
  <c r="E123" i="1"/>
  <c r="D123" i="1"/>
  <c r="AG122" i="1"/>
  <c r="AF122" i="1"/>
  <c r="AE122" i="1"/>
  <c r="AD122" i="1"/>
  <c r="AC122" i="1"/>
  <c r="AB122" i="1"/>
  <c r="AA122" i="1"/>
  <c r="Z122" i="1"/>
  <c r="Y122" i="1"/>
  <c r="X122" i="1"/>
  <c r="W122" i="1"/>
  <c r="V122" i="1"/>
  <c r="U122" i="1"/>
  <c r="T122" i="1"/>
  <c r="S122" i="1"/>
  <c r="R122" i="1"/>
  <c r="P122" i="1"/>
  <c r="O122" i="1"/>
  <c r="N122" i="1"/>
  <c r="M122" i="1"/>
  <c r="L122" i="1"/>
  <c r="K122" i="1"/>
  <c r="J122" i="1"/>
  <c r="I122" i="1"/>
  <c r="H122" i="1"/>
  <c r="G122" i="1"/>
  <c r="F122" i="1"/>
  <c r="E122" i="1"/>
  <c r="D122" i="1"/>
  <c r="AG121" i="1"/>
  <c r="AF121" i="1"/>
  <c r="AE121" i="1"/>
  <c r="AD121" i="1"/>
  <c r="AC121" i="1"/>
  <c r="AB121" i="1"/>
  <c r="AA121" i="1"/>
  <c r="Z121" i="1"/>
  <c r="Y121" i="1"/>
  <c r="X121" i="1"/>
  <c r="W121" i="1"/>
  <c r="V121" i="1"/>
  <c r="U121" i="1"/>
  <c r="T121" i="1"/>
  <c r="S121" i="1"/>
  <c r="R121" i="1"/>
  <c r="P121" i="1"/>
  <c r="O121" i="1"/>
  <c r="N121" i="1"/>
  <c r="M121" i="1"/>
  <c r="L121" i="1"/>
  <c r="K121" i="1"/>
  <c r="J121" i="1"/>
  <c r="I121" i="1"/>
  <c r="H121" i="1"/>
  <c r="G121" i="1"/>
  <c r="F121" i="1"/>
  <c r="E121" i="1"/>
  <c r="D121" i="1"/>
  <c r="AG120" i="1"/>
  <c r="AF120" i="1"/>
  <c r="AE120" i="1"/>
  <c r="AD120" i="1"/>
  <c r="AC120" i="1"/>
  <c r="AB120" i="1"/>
  <c r="AA120" i="1"/>
  <c r="Z120" i="1"/>
  <c r="Y120" i="1"/>
  <c r="X120" i="1"/>
  <c r="W120" i="1"/>
  <c r="V120" i="1"/>
  <c r="U120" i="1"/>
  <c r="T120" i="1"/>
  <c r="S120" i="1"/>
  <c r="R120" i="1"/>
  <c r="P120" i="1"/>
  <c r="O120" i="1"/>
  <c r="N120" i="1"/>
  <c r="M120" i="1"/>
  <c r="L120" i="1"/>
  <c r="K120" i="1"/>
  <c r="J120" i="1"/>
  <c r="I120" i="1"/>
  <c r="H120" i="1"/>
  <c r="G120" i="1"/>
  <c r="F120" i="1"/>
  <c r="E120" i="1"/>
  <c r="D120" i="1"/>
  <c r="AG119" i="1"/>
  <c r="AF119" i="1"/>
  <c r="AE119" i="1"/>
  <c r="AD119" i="1"/>
  <c r="AC119" i="1"/>
  <c r="AB119" i="1"/>
  <c r="AA119" i="1"/>
  <c r="Z119" i="1"/>
  <c r="Y119" i="1"/>
  <c r="X119" i="1"/>
  <c r="W119" i="1"/>
  <c r="V119" i="1"/>
  <c r="U119" i="1"/>
  <c r="T119" i="1"/>
  <c r="S119" i="1"/>
  <c r="R119" i="1"/>
  <c r="P119" i="1"/>
  <c r="O119" i="1"/>
  <c r="N119" i="1"/>
  <c r="M119" i="1"/>
  <c r="L119" i="1"/>
  <c r="K119" i="1"/>
  <c r="J119" i="1"/>
  <c r="I119" i="1"/>
  <c r="H119" i="1"/>
  <c r="G119" i="1"/>
  <c r="F119" i="1"/>
  <c r="E119" i="1"/>
  <c r="D119" i="1"/>
  <c r="AG118" i="1"/>
  <c r="AF118" i="1"/>
  <c r="AE118" i="1"/>
  <c r="AD118" i="1"/>
  <c r="AC118" i="1"/>
  <c r="AB118" i="1"/>
  <c r="AA118" i="1"/>
  <c r="Z118" i="1"/>
  <c r="Y118" i="1"/>
  <c r="X118" i="1"/>
  <c r="W118" i="1"/>
  <c r="V118" i="1"/>
  <c r="U118" i="1"/>
  <c r="T118" i="1"/>
  <c r="S118" i="1"/>
  <c r="R118" i="1"/>
  <c r="P118" i="1"/>
  <c r="O118" i="1"/>
  <c r="N118" i="1"/>
  <c r="M118" i="1"/>
  <c r="L118" i="1"/>
  <c r="K118" i="1"/>
  <c r="J118" i="1"/>
  <c r="I118" i="1"/>
  <c r="H118" i="1"/>
  <c r="G118" i="1"/>
  <c r="F118" i="1"/>
  <c r="E118" i="1"/>
  <c r="D118" i="1"/>
  <c r="AG117" i="1"/>
  <c r="AF117" i="1"/>
  <c r="AE117" i="1"/>
  <c r="AD117" i="1"/>
  <c r="AC117" i="1"/>
  <c r="AB117" i="1"/>
  <c r="AA117" i="1"/>
  <c r="Z117" i="1"/>
  <c r="Y117" i="1"/>
  <c r="X117" i="1"/>
  <c r="W117" i="1"/>
  <c r="V117" i="1"/>
  <c r="U117" i="1"/>
  <c r="T117" i="1"/>
  <c r="S117" i="1"/>
  <c r="R117" i="1"/>
  <c r="P117" i="1"/>
  <c r="O117" i="1"/>
  <c r="N117" i="1"/>
  <c r="M117" i="1"/>
  <c r="L117" i="1"/>
  <c r="K117" i="1"/>
  <c r="J117" i="1"/>
  <c r="I117" i="1"/>
  <c r="H117" i="1"/>
  <c r="G117" i="1"/>
  <c r="F117" i="1"/>
  <c r="E117" i="1"/>
  <c r="D117" i="1"/>
  <c r="AG116" i="1"/>
  <c r="AF116" i="1"/>
  <c r="AE116" i="1"/>
  <c r="AD116" i="1"/>
  <c r="AC116" i="1"/>
  <c r="AB116" i="1"/>
  <c r="AA116" i="1"/>
  <c r="Z116" i="1"/>
  <c r="Y116" i="1"/>
  <c r="X116" i="1"/>
  <c r="W116" i="1"/>
  <c r="V116" i="1"/>
  <c r="U116" i="1"/>
  <c r="T116" i="1"/>
  <c r="S116" i="1"/>
  <c r="R116" i="1"/>
  <c r="P116" i="1"/>
  <c r="O116" i="1"/>
  <c r="N116" i="1"/>
  <c r="M116" i="1"/>
  <c r="L116" i="1"/>
  <c r="K116" i="1"/>
  <c r="J116" i="1"/>
  <c r="I116" i="1"/>
  <c r="H116" i="1"/>
  <c r="G116" i="1"/>
  <c r="F116" i="1"/>
  <c r="E116" i="1"/>
  <c r="D116" i="1"/>
  <c r="AG115" i="1"/>
  <c r="AF115" i="1"/>
  <c r="AE115" i="1"/>
  <c r="AD115" i="1"/>
  <c r="AC115" i="1"/>
  <c r="AB115" i="1"/>
  <c r="AA115" i="1"/>
  <c r="Z115" i="1"/>
  <c r="Y115" i="1"/>
  <c r="X115" i="1"/>
  <c r="W115" i="1"/>
  <c r="V115" i="1"/>
  <c r="U115" i="1"/>
  <c r="T115" i="1"/>
  <c r="S115" i="1"/>
  <c r="R115" i="1"/>
  <c r="P115" i="1"/>
  <c r="O115" i="1"/>
  <c r="N115" i="1"/>
  <c r="M115" i="1"/>
  <c r="L115" i="1"/>
  <c r="K115" i="1"/>
  <c r="J115" i="1"/>
  <c r="I115" i="1"/>
  <c r="H115" i="1"/>
  <c r="G115" i="1"/>
  <c r="F115" i="1"/>
  <c r="E115" i="1"/>
  <c r="D115" i="1"/>
  <c r="AG114" i="1"/>
  <c r="AF114" i="1"/>
  <c r="AE114" i="1"/>
  <c r="AD114" i="1"/>
  <c r="AC114" i="1"/>
  <c r="AB114" i="1"/>
  <c r="AA114" i="1"/>
  <c r="Z114" i="1"/>
  <c r="Y114" i="1"/>
  <c r="X114" i="1"/>
  <c r="W114" i="1"/>
  <c r="V114" i="1"/>
  <c r="U114" i="1"/>
  <c r="T114" i="1"/>
  <c r="S114" i="1"/>
  <c r="R114" i="1"/>
  <c r="P114" i="1"/>
  <c r="O114" i="1"/>
  <c r="N114" i="1"/>
  <c r="M114" i="1"/>
  <c r="L114" i="1"/>
  <c r="K114" i="1"/>
  <c r="J114" i="1"/>
  <c r="I114" i="1"/>
  <c r="H114" i="1"/>
  <c r="G114" i="1"/>
  <c r="F114" i="1"/>
  <c r="E114" i="1"/>
  <c r="D114" i="1"/>
  <c r="AG113" i="1"/>
  <c r="AF113" i="1"/>
  <c r="AE113" i="1"/>
  <c r="AD113" i="1"/>
  <c r="AC113" i="1"/>
  <c r="AB113" i="1"/>
  <c r="AA113" i="1"/>
  <c r="Z113" i="1"/>
  <c r="Y113" i="1"/>
  <c r="X113" i="1"/>
  <c r="W113" i="1"/>
  <c r="V113" i="1"/>
  <c r="U113" i="1"/>
  <c r="T113" i="1"/>
  <c r="S113" i="1"/>
  <c r="R113" i="1"/>
  <c r="P113" i="1"/>
  <c r="O113" i="1"/>
  <c r="N113" i="1"/>
  <c r="M113" i="1"/>
  <c r="L113" i="1"/>
  <c r="K113" i="1"/>
  <c r="J113" i="1"/>
  <c r="I113" i="1"/>
  <c r="H113" i="1"/>
  <c r="G113" i="1"/>
  <c r="F113" i="1"/>
  <c r="E113" i="1"/>
  <c r="D113" i="1"/>
  <c r="AG112" i="1"/>
  <c r="AF112" i="1"/>
  <c r="AE112" i="1"/>
  <c r="AD112" i="1"/>
  <c r="AC112" i="1"/>
  <c r="AB112" i="1"/>
  <c r="AA112" i="1"/>
  <c r="Z112" i="1"/>
  <c r="Y112" i="1"/>
  <c r="X112" i="1"/>
  <c r="W112" i="1"/>
  <c r="V112" i="1"/>
  <c r="U112" i="1"/>
  <c r="T112" i="1"/>
  <c r="S112" i="1"/>
  <c r="R112" i="1"/>
  <c r="P112" i="1"/>
  <c r="O112" i="1"/>
  <c r="N112" i="1"/>
  <c r="M112" i="1"/>
  <c r="L112" i="1"/>
  <c r="K112" i="1"/>
  <c r="J112" i="1"/>
  <c r="I112" i="1"/>
  <c r="H112" i="1"/>
  <c r="G112" i="1"/>
  <c r="F112" i="1"/>
  <c r="E112" i="1"/>
  <c r="D112" i="1"/>
  <c r="AG111" i="1"/>
  <c r="AF111" i="1"/>
  <c r="AE111" i="1"/>
  <c r="AD111" i="1"/>
  <c r="AC111" i="1"/>
  <c r="AB111" i="1"/>
  <c r="AA111" i="1"/>
  <c r="Z111" i="1"/>
  <c r="Y111" i="1"/>
  <c r="X111" i="1"/>
  <c r="W111" i="1"/>
  <c r="V111" i="1"/>
  <c r="U111" i="1"/>
  <c r="T111" i="1"/>
  <c r="S111" i="1"/>
  <c r="R111" i="1"/>
  <c r="P111" i="1"/>
  <c r="O111" i="1"/>
  <c r="N111" i="1"/>
  <c r="M111" i="1"/>
  <c r="L111" i="1"/>
  <c r="K111" i="1"/>
  <c r="J111" i="1"/>
  <c r="I111" i="1"/>
  <c r="H111" i="1"/>
  <c r="G111" i="1"/>
  <c r="F111" i="1"/>
  <c r="E111" i="1"/>
  <c r="D111" i="1"/>
  <c r="AG110" i="1"/>
  <c r="AF110" i="1"/>
  <c r="AE110" i="1"/>
  <c r="AD110" i="1"/>
  <c r="AC110" i="1"/>
  <c r="AB110" i="1"/>
  <c r="AA110" i="1"/>
  <c r="Z110" i="1"/>
  <c r="Y110" i="1"/>
  <c r="X110" i="1"/>
  <c r="W110" i="1"/>
  <c r="V110" i="1"/>
  <c r="U110" i="1"/>
  <c r="T110" i="1"/>
  <c r="S110" i="1"/>
  <c r="R110" i="1"/>
  <c r="P110" i="1"/>
  <c r="O110" i="1"/>
  <c r="N110" i="1"/>
  <c r="M110" i="1"/>
  <c r="L110" i="1"/>
  <c r="K110" i="1"/>
  <c r="J110" i="1"/>
  <c r="I110" i="1"/>
  <c r="H110" i="1"/>
  <c r="G110" i="1"/>
  <c r="F110" i="1"/>
  <c r="E110" i="1"/>
  <c r="D110" i="1"/>
  <c r="AG109" i="1"/>
  <c r="AF109" i="1"/>
  <c r="AE109" i="1"/>
  <c r="AD109" i="1"/>
  <c r="AC109" i="1"/>
  <c r="AB109" i="1"/>
  <c r="AA109" i="1"/>
  <c r="Z109" i="1"/>
  <c r="Y109" i="1"/>
  <c r="X109" i="1"/>
  <c r="W109" i="1"/>
  <c r="V109" i="1"/>
  <c r="U109" i="1"/>
  <c r="T109" i="1"/>
  <c r="S109" i="1"/>
  <c r="R109" i="1"/>
  <c r="P109" i="1"/>
  <c r="O109" i="1"/>
  <c r="N109" i="1"/>
  <c r="M109" i="1"/>
  <c r="L109" i="1"/>
  <c r="K109" i="1"/>
  <c r="J109" i="1"/>
  <c r="I109" i="1"/>
  <c r="H109" i="1"/>
  <c r="G109" i="1"/>
  <c r="F109" i="1"/>
  <c r="E109" i="1"/>
  <c r="D109" i="1"/>
  <c r="AG108" i="1"/>
  <c r="AF108" i="1"/>
  <c r="AE108" i="1"/>
  <c r="AD108" i="1"/>
  <c r="AC108" i="1"/>
  <c r="AB108" i="1"/>
  <c r="AA108" i="1"/>
  <c r="Z108" i="1"/>
  <c r="Y108" i="1"/>
  <c r="X108" i="1"/>
  <c r="W108" i="1"/>
  <c r="V108" i="1"/>
  <c r="U108" i="1"/>
  <c r="T108" i="1"/>
  <c r="S108" i="1"/>
  <c r="R108" i="1"/>
  <c r="P108" i="1"/>
  <c r="O108" i="1"/>
  <c r="N108" i="1"/>
  <c r="M108" i="1"/>
  <c r="L108" i="1"/>
  <c r="K108" i="1"/>
  <c r="J108" i="1"/>
  <c r="I108" i="1"/>
  <c r="H108" i="1"/>
  <c r="G108" i="1"/>
  <c r="F108" i="1"/>
  <c r="E108" i="1"/>
  <c r="D108" i="1"/>
  <c r="AG107" i="1"/>
  <c r="AF107" i="1"/>
  <c r="AE107" i="1"/>
  <c r="AD107" i="1"/>
  <c r="AC107" i="1"/>
  <c r="AB107" i="1"/>
  <c r="AA107" i="1"/>
  <c r="Z107" i="1"/>
  <c r="Y107" i="1"/>
  <c r="X107" i="1"/>
  <c r="W107" i="1"/>
  <c r="V107" i="1"/>
  <c r="U107" i="1"/>
  <c r="T107" i="1"/>
  <c r="S107" i="1"/>
  <c r="R107" i="1"/>
  <c r="P107" i="1"/>
  <c r="O107" i="1"/>
  <c r="N107" i="1"/>
  <c r="M107" i="1"/>
  <c r="L107" i="1"/>
  <c r="K107" i="1"/>
  <c r="J107" i="1"/>
  <c r="I107" i="1"/>
  <c r="H107" i="1"/>
  <c r="G107" i="1"/>
  <c r="F107" i="1"/>
  <c r="E107" i="1"/>
  <c r="D107" i="1"/>
  <c r="AG106" i="1"/>
  <c r="AF106" i="1"/>
  <c r="AE106" i="1"/>
  <c r="AD106" i="1"/>
  <c r="AC106" i="1"/>
  <c r="AB106" i="1"/>
  <c r="AA106" i="1"/>
  <c r="Z106" i="1"/>
  <c r="Y106" i="1"/>
  <c r="X106" i="1"/>
  <c r="W106" i="1"/>
  <c r="V106" i="1"/>
  <c r="U106" i="1"/>
  <c r="T106" i="1"/>
  <c r="S106" i="1"/>
  <c r="R106" i="1"/>
  <c r="P106" i="1"/>
  <c r="O106" i="1"/>
  <c r="N106" i="1"/>
  <c r="M106" i="1"/>
  <c r="L106" i="1"/>
  <c r="K106" i="1"/>
  <c r="J106" i="1"/>
  <c r="I106" i="1"/>
  <c r="H106" i="1"/>
  <c r="G106" i="1"/>
  <c r="F106" i="1"/>
  <c r="E106" i="1"/>
  <c r="D106" i="1"/>
  <c r="AG105" i="1"/>
  <c r="AF105" i="1"/>
  <c r="AE105" i="1"/>
  <c r="AD105" i="1"/>
  <c r="AC105" i="1"/>
  <c r="AB105" i="1"/>
  <c r="AA105" i="1"/>
  <c r="Z105" i="1"/>
  <c r="Y105" i="1"/>
  <c r="X105" i="1"/>
  <c r="W105" i="1"/>
  <c r="V105" i="1"/>
  <c r="U105" i="1"/>
  <c r="T105" i="1"/>
  <c r="S105" i="1"/>
  <c r="R105" i="1"/>
  <c r="P105" i="1"/>
  <c r="O105" i="1"/>
  <c r="N105" i="1"/>
  <c r="M105" i="1"/>
  <c r="L105" i="1"/>
  <c r="K105" i="1"/>
  <c r="J105" i="1"/>
  <c r="I105" i="1"/>
  <c r="H105" i="1"/>
  <c r="G105" i="1"/>
  <c r="F105" i="1"/>
  <c r="E105" i="1"/>
  <c r="D105" i="1"/>
  <c r="AG104" i="1"/>
  <c r="AF104" i="1"/>
  <c r="AE104" i="1"/>
  <c r="AD104" i="1"/>
  <c r="AC104" i="1"/>
  <c r="AB104" i="1"/>
  <c r="AA104" i="1"/>
  <c r="Z104" i="1"/>
  <c r="Y104" i="1"/>
  <c r="X104" i="1"/>
  <c r="W104" i="1"/>
  <c r="V104" i="1"/>
  <c r="U104" i="1"/>
  <c r="T104" i="1"/>
  <c r="S104" i="1"/>
  <c r="R104" i="1"/>
  <c r="P104" i="1"/>
  <c r="O104" i="1"/>
  <c r="N104" i="1"/>
  <c r="M104" i="1"/>
  <c r="L104" i="1"/>
  <c r="K104" i="1"/>
  <c r="J104" i="1"/>
  <c r="I104" i="1"/>
  <c r="H104" i="1"/>
  <c r="G104" i="1"/>
  <c r="F104" i="1"/>
  <c r="E104" i="1"/>
  <c r="D104" i="1"/>
  <c r="AG103" i="1"/>
  <c r="AF103" i="1"/>
  <c r="AE103" i="1"/>
  <c r="AD103" i="1"/>
  <c r="AC103" i="1"/>
  <c r="AB103" i="1"/>
  <c r="AA103" i="1"/>
  <c r="Z103" i="1"/>
  <c r="Y103" i="1"/>
  <c r="X103" i="1"/>
  <c r="W103" i="1"/>
  <c r="V103" i="1"/>
  <c r="U103" i="1"/>
  <c r="T103" i="1"/>
  <c r="S103" i="1"/>
  <c r="R103" i="1"/>
  <c r="P103" i="1"/>
  <c r="O103" i="1"/>
  <c r="N103" i="1"/>
  <c r="M103" i="1"/>
  <c r="L103" i="1"/>
  <c r="K103" i="1"/>
  <c r="J103" i="1"/>
  <c r="I103" i="1"/>
  <c r="H103" i="1"/>
  <c r="G103" i="1"/>
  <c r="F103" i="1"/>
  <c r="E103" i="1"/>
  <c r="D103" i="1"/>
  <c r="AG102" i="1"/>
  <c r="AF102" i="1"/>
  <c r="AE102" i="1"/>
  <c r="AD102" i="1"/>
  <c r="AC102" i="1"/>
  <c r="AB102" i="1"/>
  <c r="AA102" i="1"/>
  <c r="Z102" i="1"/>
  <c r="Y102" i="1"/>
  <c r="X102" i="1"/>
  <c r="W102" i="1"/>
  <c r="V102" i="1"/>
  <c r="U102" i="1"/>
  <c r="T102" i="1"/>
  <c r="S102" i="1"/>
  <c r="R102" i="1"/>
  <c r="P102" i="1"/>
  <c r="O102" i="1"/>
  <c r="N102" i="1"/>
  <c r="M102" i="1"/>
  <c r="L102" i="1"/>
  <c r="K102" i="1"/>
  <c r="J102" i="1"/>
  <c r="I102" i="1"/>
  <c r="H102" i="1"/>
  <c r="G102" i="1"/>
  <c r="F102" i="1"/>
  <c r="E102" i="1"/>
  <c r="D102" i="1"/>
  <c r="AG101" i="1"/>
  <c r="AF101" i="1"/>
  <c r="AE101" i="1"/>
  <c r="AD101" i="1"/>
  <c r="AC101" i="1"/>
  <c r="AB101" i="1"/>
  <c r="AA101" i="1"/>
  <c r="Z101" i="1"/>
  <c r="Y101" i="1"/>
  <c r="X101" i="1"/>
  <c r="W101" i="1"/>
  <c r="V101" i="1"/>
  <c r="U101" i="1"/>
  <c r="T101" i="1"/>
  <c r="S101" i="1"/>
  <c r="R101" i="1"/>
  <c r="P101" i="1"/>
  <c r="O101" i="1"/>
  <c r="N101" i="1"/>
  <c r="M101" i="1"/>
  <c r="L101" i="1"/>
  <c r="K101" i="1"/>
  <c r="J101" i="1"/>
  <c r="I101" i="1"/>
  <c r="H101" i="1"/>
  <c r="G101" i="1"/>
  <c r="F101" i="1"/>
  <c r="E101" i="1"/>
  <c r="D101" i="1"/>
  <c r="AG100" i="1"/>
  <c r="AF100" i="1"/>
  <c r="AE100" i="1"/>
  <c r="AD100" i="1"/>
  <c r="AC100" i="1"/>
  <c r="AB100" i="1"/>
  <c r="AA100" i="1"/>
  <c r="Z100" i="1"/>
  <c r="Y100" i="1"/>
  <c r="X100" i="1"/>
  <c r="W100" i="1"/>
  <c r="V100" i="1"/>
  <c r="U100" i="1"/>
  <c r="T100" i="1"/>
  <c r="S100" i="1"/>
  <c r="R100" i="1"/>
  <c r="P100" i="1"/>
  <c r="O100" i="1"/>
  <c r="N100" i="1"/>
  <c r="M100" i="1"/>
  <c r="L100" i="1"/>
  <c r="K100" i="1"/>
  <c r="J100" i="1"/>
  <c r="I100" i="1"/>
  <c r="H100" i="1"/>
  <c r="G100" i="1"/>
  <c r="F100" i="1"/>
  <c r="E100" i="1"/>
  <c r="D100" i="1"/>
  <c r="AG99" i="1"/>
  <c r="AF99" i="1"/>
  <c r="AE99" i="1"/>
  <c r="AD99" i="1"/>
  <c r="AC99" i="1"/>
  <c r="AB99" i="1"/>
  <c r="AA99" i="1"/>
  <c r="Z99" i="1"/>
  <c r="Y99" i="1"/>
  <c r="X99" i="1"/>
  <c r="W99" i="1"/>
  <c r="V99" i="1"/>
  <c r="U99" i="1"/>
  <c r="T99" i="1"/>
  <c r="S99" i="1"/>
  <c r="R99" i="1"/>
  <c r="P99" i="1"/>
  <c r="O99" i="1"/>
  <c r="N99" i="1"/>
  <c r="M99" i="1"/>
  <c r="L99" i="1"/>
  <c r="K99" i="1"/>
  <c r="J99" i="1"/>
  <c r="I99" i="1"/>
  <c r="H99" i="1"/>
  <c r="G99" i="1"/>
  <c r="F99" i="1"/>
  <c r="E99" i="1"/>
  <c r="D99" i="1"/>
  <c r="AG98" i="1"/>
  <c r="AF98" i="1"/>
  <c r="AE98" i="1"/>
  <c r="AD98" i="1"/>
  <c r="AC98" i="1"/>
  <c r="AB98" i="1"/>
  <c r="AA98" i="1"/>
  <c r="Z98" i="1"/>
  <c r="Y98" i="1"/>
  <c r="X98" i="1"/>
  <c r="W98" i="1"/>
  <c r="V98" i="1"/>
  <c r="U98" i="1"/>
  <c r="T98" i="1"/>
  <c r="S98" i="1"/>
  <c r="R98" i="1"/>
  <c r="P98" i="1"/>
  <c r="O98" i="1"/>
  <c r="N98" i="1"/>
  <c r="M98" i="1"/>
  <c r="L98" i="1"/>
  <c r="K98" i="1"/>
  <c r="J98" i="1"/>
  <c r="I98" i="1"/>
  <c r="H98" i="1"/>
  <c r="G98" i="1"/>
  <c r="F98" i="1"/>
  <c r="E98" i="1"/>
  <c r="D98" i="1"/>
  <c r="AG97" i="1"/>
  <c r="AF97" i="1"/>
  <c r="AE97" i="1"/>
  <c r="AD97" i="1"/>
  <c r="AC97" i="1"/>
  <c r="AB97" i="1"/>
  <c r="AA97" i="1"/>
  <c r="Z97" i="1"/>
  <c r="Y97" i="1"/>
  <c r="X97" i="1"/>
  <c r="W97" i="1"/>
  <c r="V97" i="1"/>
  <c r="U97" i="1"/>
  <c r="T97" i="1"/>
  <c r="S97" i="1"/>
  <c r="R97" i="1"/>
  <c r="P97" i="1"/>
  <c r="O97" i="1"/>
  <c r="N97" i="1"/>
  <c r="M97" i="1"/>
  <c r="L97" i="1"/>
  <c r="K97" i="1"/>
  <c r="J97" i="1"/>
  <c r="I97" i="1"/>
  <c r="H97" i="1"/>
  <c r="G97" i="1"/>
  <c r="F97" i="1"/>
  <c r="E97" i="1"/>
  <c r="D97" i="1"/>
  <c r="AG96" i="1"/>
  <c r="AF96" i="1"/>
  <c r="AE96" i="1"/>
  <c r="AD96" i="1"/>
  <c r="AC96" i="1"/>
  <c r="AB96" i="1"/>
  <c r="AA96" i="1"/>
  <c r="Z96" i="1"/>
  <c r="Y96" i="1"/>
  <c r="X96" i="1"/>
  <c r="W96" i="1"/>
  <c r="V96" i="1"/>
  <c r="U96" i="1"/>
  <c r="T96" i="1"/>
  <c r="S96" i="1"/>
  <c r="R96" i="1"/>
  <c r="P96" i="1"/>
  <c r="O96" i="1"/>
  <c r="N96" i="1"/>
  <c r="M96" i="1"/>
  <c r="L96" i="1"/>
  <c r="K96" i="1"/>
  <c r="J96" i="1"/>
  <c r="I96" i="1"/>
  <c r="H96" i="1"/>
  <c r="G96" i="1"/>
  <c r="F96" i="1"/>
  <c r="E96" i="1"/>
  <c r="D96" i="1"/>
  <c r="AG95" i="1"/>
  <c r="AF95" i="1"/>
  <c r="AE95" i="1"/>
  <c r="AD95" i="1"/>
  <c r="AC95" i="1"/>
  <c r="AB95" i="1"/>
  <c r="AA95" i="1"/>
  <c r="Z95" i="1"/>
  <c r="Y95" i="1"/>
  <c r="X95" i="1"/>
  <c r="W95" i="1"/>
  <c r="V95" i="1"/>
  <c r="U95" i="1"/>
  <c r="T95" i="1"/>
  <c r="S95" i="1"/>
  <c r="R95" i="1"/>
  <c r="P95" i="1"/>
  <c r="O95" i="1"/>
  <c r="N95" i="1"/>
  <c r="M95" i="1"/>
  <c r="L95" i="1"/>
  <c r="K95" i="1"/>
  <c r="J95" i="1"/>
  <c r="I95" i="1"/>
  <c r="H95" i="1"/>
  <c r="G95" i="1"/>
  <c r="F95" i="1"/>
  <c r="E95" i="1"/>
  <c r="D95" i="1"/>
  <c r="AG94" i="1"/>
  <c r="AF94" i="1"/>
  <c r="AE94" i="1"/>
  <c r="AD94" i="1"/>
  <c r="AC94" i="1"/>
  <c r="AB94" i="1"/>
  <c r="AA94" i="1"/>
  <c r="Z94" i="1"/>
  <c r="Y94" i="1"/>
  <c r="X94" i="1"/>
  <c r="W94" i="1"/>
  <c r="V94" i="1"/>
  <c r="U94" i="1"/>
  <c r="T94" i="1"/>
  <c r="S94" i="1"/>
  <c r="R94" i="1"/>
  <c r="P94" i="1"/>
  <c r="O94" i="1"/>
  <c r="N94" i="1"/>
  <c r="M94" i="1"/>
  <c r="L94" i="1"/>
  <c r="K94" i="1"/>
  <c r="J94" i="1"/>
  <c r="I94" i="1"/>
  <c r="H94" i="1"/>
  <c r="G94" i="1"/>
  <c r="F94" i="1"/>
  <c r="E94" i="1"/>
  <c r="D94" i="1"/>
  <c r="AG93" i="1"/>
  <c r="AF93" i="1"/>
  <c r="AE93" i="1"/>
  <c r="AD93" i="1"/>
  <c r="AC93" i="1"/>
  <c r="AB93" i="1"/>
  <c r="AA93" i="1"/>
  <c r="Z93" i="1"/>
  <c r="Y93" i="1"/>
  <c r="X93" i="1"/>
  <c r="W93" i="1"/>
  <c r="V93" i="1"/>
  <c r="U93" i="1"/>
  <c r="T93" i="1"/>
  <c r="S93" i="1"/>
  <c r="R93" i="1"/>
  <c r="P93" i="1"/>
  <c r="O93" i="1"/>
  <c r="N93" i="1"/>
  <c r="M93" i="1"/>
  <c r="L93" i="1"/>
  <c r="K93" i="1"/>
  <c r="J93" i="1"/>
  <c r="I93" i="1"/>
  <c r="H93" i="1"/>
  <c r="G93" i="1"/>
  <c r="F93" i="1"/>
  <c r="E93" i="1"/>
  <c r="D93" i="1"/>
  <c r="AG92" i="1"/>
  <c r="AF92" i="1"/>
  <c r="AE92" i="1"/>
  <c r="AD92" i="1"/>
  <c r="AC92" i="1"/>
  <c r="AB92" i="1"/>
  <c r="AA92" i="1"/>
  <c r="Z92" i="1"/>
  <c r="Y92" i="1"/>
  <c r="X92" i="1"/>
  <c r="W92" i="1"/>
  <c r="V92" i="1"/>
  <c r="U92" i="1"/>
  <c r="T92" i="1"/>
  <c r="S92" i="1"/>
  <c r="R92" i="1"/>
  <c r="P92" i="1"/>
  <c r="O92" i="1"/>
  <c r="N92" i="1"/>
  <c r="M92" i="1"/>
  <c r="L92" i="1"/>
  <c r="K92" i="1"/>
  <c r="J92" i="1"/>
  <c r="I92" i="1"/>
  <c r="H92" i="1"/>
  <c r="G92" i="1"/>
  <c r="F92" i="1"/>
  <c r="E92" i="1"/>
  <c r="D92" i="1"/>
  <c r="AG91" i="1"/>
  <c r="AF91" i="1"/>
  <c r="AE91" i="1"/>
  <c r="AD91" i="1"/>
  <c r="AC91" i="1"/>
  <c r="AB91" i="1"/>
  <c r="AA91" i="1"/>
  <c r="Z91" i="1"/>
  <c r="Y91" i="1"/>
  <c r="X91" i="1"/>
  <c r="W91" i="1"/>
  <c r="V91" i="1"/>
  <c r="U91" i="1"/>
  <c r="T91" i="1"/>
  <c r="S91" i="1"/>
  <c r="R91" i="1"/>
  <c r="P91" i="1"/>
  <c r="O91" i="1"/>
  <c r="N91" i="1"/>
  <c r="M91" i="1"/>
  <c r="L91" i="1"/>
  <c r="K91" i="1"/>
  <c r="J91" i="1"/>
  <c r="I91" i="1"/>
  <c r="H91" i="1"/>
  <c r="G91" i="1"/>
  <c r="F91" i="1"/>
  <c r="E91" i="1"/>
  <c r="D91" i="1"/>
  <c r="AG90" i="1"/>
  <c r="AF90" i="1"/>
  <c r="AE90" i="1"/>
  <c r="AD90" i="1"/>
  <c r="AC90" i="1"/>
  <c r="AB90" i="1"/>
  <c r="AA90" i="1"/>
  <c r="Z90" i="1"/>
  <c r="Y90" i="1"/>
  <c r="X90" i="1"/>
  <c r="W90" i="1"/>
  <c r="V90" i="1"/>
  <c r="U90" i="1"/>
  <c r="T90" i="1"/>
  <c r="S90" i="1"/>
  <c r="R90" i="1"/>
  <c r="P90" i="1"/>
  <c r="O90" i="1"/>
  <c r="N90" i="1"/>
  <c r="M90" i="1"/>
  <c r="L90" i="1"/>
  <c r="K90" i="1"/>
  <c r="J90" i="1"/>
  <c r="I90" i="1"/>
  <c r="H90" i="1"/>
  <c r="G90" i="1"/>
  <c r="F90" i="1"/>
  <c r="E90" i="1"/>
  <c r="D90" i="1"/>
  <c r="AG89" i="1"/>
  <c r="AF89" i="1"/>
  <c r="AE89" i="1"/>
  <c r="AD89" i="1"/>
  <c r="AC89" i="1"/>
  <c r="AB89" i="1"/>
  <c r="AA89" i="1"/>
  <c r="Z89" i="1"/>
  <c r="Y89" i="1"/>
  <c r="X89" i="1"/>
  <c r="W89" i="1"/>
  <c r="V89" i="1"/>
  <c r="U89" i="1"/>
  <c r="T89" i="1"/>
  <c r="S89" i="1"/>
  <c r="R89" i="1"/>
  <c r="P89" i="1"/>
  <c r="O89" i="1"/>
  <c r="N89" i="1"/>
  <c r="M89" i="1"/>
  <c r="L89" i="1"/>
  <c r="K89" i="1"/>
  <c r="J89" i="1"/>
  <c r="I89" i="1"/>
  <c r="H89" i="1"/>
  <c r="G89" i="1"/>
  <c r="F89" i="1"/>
  <c r="E89" i="1"/>
  <c r="D89" i="1"/>
  <c r="AG88" i="1"/>
  <c r="AF88" i="1"/>
  <c r="AE88" i="1"/>
  <c r="AD88" i="1"/>
  <c r="AC88" i="1"/>
  <c r="AB88" i="1"/>
  <c r="AA88" i="1"/>
  <c r="Z88" i="1"/>
  <c r="Y88" i="1"/>
  <c r="X88" i="1"/>
  <c r="W88" i="1"/>
  <c r="V88" i="1"/>
  <c r="U88" i="1"/>
  <c r="T88" i="1"/>
  <c r="S88" i="1"/>
  <c r="R88" i="1"/>
  <c r="P88" i="1"/>
  <c r="O88" i="1"/>
  <c r="N88" i="1"/>
  <c r="M88" i="1"/>
  <c r="L88" i="1"/>
  <c r="K88" i="1"/>
  <c r="J88" i="1"/>
  <c r="I88" i="1"/>
  <c r="H88" i="1"/>
  <c r="G88" i="1"/>
  <c r="F88" i="1"/>
  <c r="E88" i="1"/>
  <c r="D88" i="1"/>
  <c r="AG87" i="1"/>
  <c r="AF87" i="1"/>
  <c r="AE87" i="1"/>
  <c r="AD87" i="1"/>
  <c r="AC87" i="1"/>
  <c r="AB87" i="1"/>
  <c r="AA87" i="1"/>
  <c r="Z87" i="1"/>
  <c r="Y87" i="1"/>
  <c r="X87" i="1"/>
  <c r="W87" i="1"/>
  <c r="V87" i="1"/>
  <c r="U87" i="1"/>
  <c r="T87" i="1"/>
  <c r="S87" i="1"/>
  <c r="R87" i="1"/>
  <c r="P87" i="1"/>
  <c r="O87" i="1"/>
  <c r="N87" i="1"/>
  <c r="M87" i="1"/>
  <c r="L87" i="1"/>
  <c r="K87" i="1"/>
  <c r="J87" i="1"/>
  <c r="I87" i="1"/>
  <c r="H87" i="1"/>
  <c r="G87" i="1"/>
  <c r="F87" i="1"/>
  <c r="E87" i="1"/>
  <c r="D87" i="1"/>
  <c r="AG86" i="1"/>
  <c r="AF86" i="1"/>
  <c r="AE86" i="1"/>
  <c r="AD86" i="1"/>
  <c r="AC86" i="1"/>
  <c r="AB86" i="1"/>
  <c r="AA86" i="1"/>
  <c r="Z86" i="1"/>
  <c r="Y86" i="1"/>
  <c r="X86" i="1"/>
  <c r="W86" i="1"/>
  <c r="V86" i="1"/>
  <c r="U86" i="1"/>
  <c r="T86" i="1"/>
  <c r="S86" i="1"/>
  <c r="R86" i="1"/>
  <c r="P86" i="1"/>
  <c r="O86" i="1"/>
  <c r="N86" i="1"/>
  <c r="M86" i="1"/>
  <c r="L86" i="1"/>
  <c r="K86" i="1"/>
  <c r="J86" i="1"/>
  <c r="I86" i="1"/>
  <c r="H86" i="1"/>
  <c r="G86" i="1"/>
  <c r="F86" i="1"/>
  <c r="E86" i="1"/>
  <c r="D86" i="1"/>
  <c r="AG85" i="1"/>
  <c r="AF85" i="1"/>
  <c r="AE85" i="1"/>
  <c r="AD85" i="1"/>
  <c r="AC85" i="1"/>
  <c r="AB85" i="1"/>
  <c r="AA85" i="1"/>
  <c r="Z85" i="1"/>
  <c r="Y85" i="1"/>
  <c r="X85" i="1"/>
  <c r="W85" i="1"/>
  <c r="V85" i="1"/>
  <c r="U85" i="1"/>
  <c r="T85" i="1"/>
  <c r="S85" i="1"/>
  <c r="R85" i="1"/>
  <c r="P85" i="1"/>
  <c r="O85" i="1"/>
  <c r="N85" i="1"/>
  <c r="M85" i="1"/>
  <c r="L85" i="1"/>
  <c r="K85" i="1"/>
  <c r="J85" i="1"/>
  <c r="I85" i="1"/>
  <c r="H85" i="1"/>
  <c r="G85" i="1"/>
  <c r="F85" i="1"/>
  <c r="E85" i="1"/>
  <c r="D85" i="1"/>
  <c r="AG84" i="1"/>
  <c r="AF84" i="1"/>
  <c r="AE84" i="1"/>
  <c r="AD84" i="1"/>
  <c r="AC84" i="1"/>
  <c r="AB84" i="1"/>
  <c r="AA84" i="1"/>
  <c r="Z84" i="1"/>
  <c r="Y84" i="1"/>
  <c r="X84" i="1"/>
  <c r="W84" i="1"/>
  <c r="V84" i="1"/>
  <c r="U84" i="1"/>
  <c r="T84" i="1"/>
  <c r="S84" i="1"/>
  <c r="R84" i="1"/>
  <c r="P84" i="1"/>
  <c r="O84" i="1"/>
  <c r="N84" i="1"/>
  <c r="M84" i="1"/>
  <c r="L84" i="1"/>
  <c r="K84" i="1"/>
  <c r="J84" i="1"/>
  <c r="I84" i="1"/>
  <c r="H84" i="1"/>
  <c r="G84" i="1"/>
  <c r="F84" i="1"/>
  <c r="E84" i="1"/>
  <c r="D84" i="1"/>
  <c r="AG83" i="1"/>
  <c r="AF83" i="1"/>
  <c r="AE83" i="1"/>
  <c r="AD83" i="1"/>
  <c r="AC83" i="1"/>
  <c r="AB83" i="1"/>
  <c r="AA83" i="1"/>
  <c r="Z83" i="1"/>
  <c r="Y83" i="1"/>
  <c r="X83" i="1"/>
  <c r="W83" i="1"/>
  <c r="V83" i="1"/>
  <c r="U83" i="1"/>
  <c r="T83" i="1"/>
  <c r="S83" i="1"/>
  <c r="R83" i="1"/>
  <c r="P83" i="1"/>
  <c r="O83" i="1"/>
  <c r="N83" i="1"/>
  <c r="M83" i="1"/>
  <c r="L83" i="1"/>
  <c r="K83" i="1"/>
  <c r="J83" i="1"/>
  <c r="I83" i="1"/>
  <c r="H83" i="1"/>
  <c r="G83" i="1"/>
  <c r="F83" i="1"/>
  <c r="E83" i="1"/>
  <c r="D83" i="1"/>
  <c r="AG82" i="1"/>
  <c r="AF82" i="1"/>
  <c r="AE82" i="1"/>
  <c r="AD82" i="1"/>
  <c r="AC82" i="1"/>
  <c r="AB82" i="1"/>
  <c r="AA82" i="1"/>
  <c r="Z82" i="1"/>
  <c r="Y82" i="1"/>
  <c r="X82" i="1"/>
  <c r="W82" i="1"/>
  <c r="V82" i="1"/>
  <c r="U82" i="1"/>
  <c r="T82" i="1"/>
  <c r="S82" i="1"/>
  <c r="R82" i="1"/>
  <c r="P82" i="1"/>
  <c r="O82" i="1"/>
  <c r="N82" i="1"/>
  <c r="M82" i="1"/>
  <c r="L82" i="1"/>
  <c r="K82" i="1"/>
  <c r="J82" i="1"/>
  <c r="I82" i="1"/>
  <c r="H82" i="1"/>
  <c r="G82" i="1"/>
  <c r="F82" i="1"/>
  <c r="E82" i="1"/>
  <c r="D82" i="1"/>
  <c r="AG81" i="1"/>
  <c r="AF81" i="1"/>
  <c r="AE81" i="1"/>
  <c r="AD81" i="1"/>
  <c r="AC81" i="1"/>
  <c r="AB81" i="1"/>
  <c r="AA81" i="1"/>
  <c r="Z81" i="1"/>
  <c r="Y81" i="1"/>
  <c r="X81" i="1"/>
  <c r="W81" i="1"/>
  <c r="V81" i="1"/>
  <c r="U81" i="1"/>
  <c r="T81" i="1"/>
  <c r="S81" i="1"/>
  <c r="R81" i="1"/>
  <c r="P81" i="1"/>
  <c r="O81" i="1"/>
  <c r="N81" i="1"/>
  <c r="M81" i="1"/>
  <c r="L81" i="1"/>
  <c r="K81" i="1"/>
  <c r="J81" i="1"/>
  <c r="I81" i="1"/>
  <c r="H81" i="1"/>
  <c r="G81" i="1"/>
  <c r="F81" i="1"/>
  <c r="E81" i="1"/>
  <c r="D81" i="1"/>
  <c r="AG80" i="1"/>
  <c r="AF80" i="1"/>
  <c r="AE80" i="1"/>
  <c r="AD80" i="1"/>
  <c r="AC80" i="1"/>
  <c r="AB80" i="1"/>
  <c r="AA80" i="1"/>
  <c r="Z80" i="1"/>
  <c r="Y80" i="1"/>
  <c r="X80" i="1"/>
  <c r="W80" i="1"/>
  <c r="V80" i="1"/>
  <c r="U80" i="1"/>
  <c r="T80" i="1"/>
  <c r="S80" i="1"/>
  <c r="R80" i="1"/>
  <c r="P80" i="1"/>
  <c r="O80" i="1"/>
  <c r="N80" i="1"/>
  <c r="M80" i="1"/>
  <c r="L80" i="1"/>
  <c r="K80" i="1"/>
  <c r="J80" i="1"/>
  <c r="I80" i="1"/>
  <c r="H80" i="1"/>
  <c r="G80" i="1"/>
  <c r="F80" i="1"/>
  <c r="E80" i="1"/>
  <c r="D80" i="1"/>
  <c r="AG79" i="1"/>
  <c r="AF79" i="1"/>
  <c r="AE79" i="1"/>
  <c r="AD79" i="1"/>
  <c r="AC79" i="1"/>
  <c r="AB79" i="1"/>
  <c r="AA79" i="1"/>
  <c r="Z79" i="1"/>
  <c r="Y79" i="1"/>
  <c r="X79" i="1"/>
  <c r="W79" i="1"/>
  <c r="V79" i="1"/>
  <c r="U79" i="1"/>
  <c r="T79" i="1"/>
  <c r="S79" i="1"/>
  <c r="R79" i="1"/>
  <c r="P79" i="1"/>
  <c r="O79" i="1"/>
  <c r="N79" i="1"/>
  <c r="M79" i="1"/>
  <c r="L79" i="1"/>
  <c r="K79" i="1"/>
  <c r="J79" i="1"/>
  <c r="I79" i="1"/>
  <c r="H79" i="1"/>
  <c r="G79" i="1"/>
  <c r="F79" i="1"/>
  <c r="E79" i="1"/>
  <c r="D79" i="1"/>
  <c r="AG78" i="1"/>
  <c r="AF78" i="1"/>
  <c r="AE78" i="1"/>
  <c r="AD78" i="1"/>
  <c r="AC78" i="1"/>
  <c r="AB78" i="1"/>
  <c r="AA78" i="1"/>
  <c r="Z78" i="1"/>
  <c r="Y78" i="1"/>
  <c r="X78" i="1"/>
  <c r="W78" i="1"/>
  <c r="V78" i="1"/>
  <c r="U78" i="1"/>
  <c r="T78" i="1"/>
  <c r="S78" i="1"/>
  <c r="R78" i="1"/>
  <c r="P78" i="1"/>
  <c r="O78" i="1"/>
  <c r="N78" i="1"/>
  <c r="M78" i="1"/>
  <c r="L78" i="1"/>
  <c r="K78" i="1"/>
  <c r="J78" i="1"/>
  <c r="I78" i="1"/>
  <c r="H78" i="1"/>
  <c r="G78" i="1"/>
  <c r="F78" i="1"/>
  <c r="E78" i="1"/>
  <c r="D78" i="1"/>
  <c r="AG77" i="1"/>
  <c r="AF77" i="1"/>
  <c r="AE77" i="1"/>
  <c r="AD77" i="1"/>
  <c r="AC77" i="1"/>
  <c r="AB77" i="1"/>
  <c r="AA77" i="1"/>
  <c r="Z77" i="1"/>
  <c r="Y77" i="1"/>
  <c r="X77" i="1"/>
  <c r="W77" i="1"/>
  <c r="V77" i="1"/>
  <c r="U77" i="1"/>
  <c r="T77" i="1"/>
  <c r="S77" i="1"/>
  <c r="R77" i="1"/>
  <c r="P77" i="1"/>
  <c r="O77" i="1"/>
  <c r="N77" i="1"/>
  <c r="M77" i="1"/>
  <c r="L77" i="1"/>
  <c r="K77" i="1"/>
  <c r="J77" i="1"/>
  <c r="I77" i="1"/>
  <c r="H77" i="1"/>
  <c r="G77" i="1"/>
  <c r="F77" i="1"/>
  <c r="E77" i="1"/>
  <c r="D77" i="1"/>
  <c r="AG76" i="1"/>
  <c r="AF76" i="1"/>
  <c r="AE76" i="1"/>
  <c r="AD76" i="1"/>
  <c r="AC76" i="1"/>
  <c r="AB76" i="1"/>
  <c r="AA76" i="1"/>
  <c r="Z76" i="1"/>
  <c r="Y76" i="1"/>
  <c r="X76" i="1"/>
  <c r="W76" i="1"/>
  <c r="V76" i="1"/>
  <c r="U76" i="1"/>
  <c r="T76" i="1"/>
  <c r="S76" i="1"/>
  <c r="R76" i="1"/>
  <c r="P76" i="1"/>
  <c r="O76" i="1"/>
  <c r="N76" i="1"/>
  <c r="M76" i="1"/>
  <c r="L76" i="1"/>
  <c r="K76" i="1"/>
  <c r="J76" i="1"/>
  <c r="I76" i="1"/>
  <c r="H76" i="1"/>
  <c r="G76" i="1"/>
  <c r="F76" i="1"/>
  <c r="E76" i="1"/>
  <c r="D76" i="1"/>
  <c r="AG75" i="1"/>
  <c r="AF75" i="1"/>
  <c r="AE75" i="1"/>
  <c r="AD75" i="1"/>
  <c r="AC75" i="1"/>
  <c r="AB75" i="1"/>
  <c r="AA75" i="1"/>
  <c r="Z75" i="1"/>
  <c r="Y75" i="1"/>
  <c r="X75" i="1"/>
  <c r="W75" i="1"/>
  <c r="V75" i="1"/>
  <c r="U75" i="1"/>
  <c r="T75" i="1"/>
  <c r="S75" i="1"/>
  <c r="R75" i="1"/>
  <c r="P75" i="1"/>
  <c r="O75" i="1"/>
  <c r="N75" i="1"/>
  <c r="M75" i="1"/>
  <c r="L75" i="1"/>
  <c r="K75" i="1"/>
  <c r="J75" i="1"/>
  <c r="I75" i="1"/>
  <c r="H75" i="1"/>
  <c r="G75" i="1"/>
  <c r="F75" i="1"/>
  <c r="E75" i="1"/>
  <c r="D75" i="1"/>
  <c r="AG74" i="1"/>
  <c r="AF74" i="1"/>
  <c r="AE74" i="1"/>
  <c r="AD74" i="1"/>
  <c r="AC74" i="1"/>
  <c r="AB74" i="1"/>
  <c r="AA74" i="1"/>
  <c r="Z74" i="1"/>
  <c r="Y74" i="1"/>
  <c r="X74" i="1"/>
  <c r="W74" i="1"/>
  <c r="V74" i="1"/>
  <c r="U74" i="1"/>
  <c r="T74" i="1"/>
  <c r="S74" i="1"/>
  <c r="R74" i="1"/>
  <c r="P74" i="1"/>
  <c r="O74" i="1"/>
  <c r="N74" i="1"/>
  <c r="M74" i="1"/>
  <c r="L74" i="1"/>
  <c r="K74" i="1"/>
  <c r="J74" i="1"/>
  <c r="I74" i="1"/>
  <c r="H74" i="1"/>
  <c r="G74" i="1"/>
  <c r="F74" i="1"/>
  <c r="E74" i="1"/>
  <c r="D74" i="1"/>
  <c r="AG73" i="1"/>
  <c r="AF73" i="1"/>
  <c r="AE73" i="1"/>
  <c r="AD73" i="1"/>
  <c r="AC73" i="1"/>
  <c r="AB73" i="1"/>
  <c r="AA73" i="1"/>
  <c r="Z73" i="1"/>
  <c r="Y73" i="1"/>
  <c r="X73" i="1"/>
  <c r="W73" i="1"/>
  <c r="V73" i="1"/>
  <c r="U73" i="1"/>
  <c r="T73" i="1"/>
  <c r="S73" i="1"/>
  <c r="R73" i="1"/>
  <c r="P73" i="1"/>
  <c r="O73" i="1"/>
  <c r="N73" i="1"/>
  <c r="M73" i="1"/>
  <c r="L73" i="1"/>
  <c r="K73" i="1"/>
  <c r="J73" i="1"/>
  <c r="I73" i="1"/>
  <c r="H73" i="1"/>
  <c r="G73" i="1"/>
  <c r="F73" i="1"/>
  <c r="E73" i="1"/>
  <c r="D73" i="1"/>
  <c r="AG72" i="1"/>
  <c r="AF72" i="1"/>
  <c r="AE72" i="1"/>
  <c r="AD72" i="1"/>
  <c r="AC72" i="1"/>
  <c r="AB72" i="1"/>
  <c r="AA72" i="1"/>
  <c r="Z72" i="1"/>
  <c r="Y72" i="1"/>
  <c r="X72" i="1"/>
  <c r="W72" i="1"/>
  <c r="V72" i="1"/>
  <c r="U72" i="1"/>
  <c r="T72" i="1"/>
  <c r="S72" i="1"/>
  <c r="R72" i="1"/>
  <c r="P72" i="1"/>
  <c r="O72" i="1"/>
  <c r="N72" i="1"/>
  <c r="M72" i="1"/>
  <c r="L72" i="1"/>
  <c r="K72" i="1"/>
  <c r="J72" i="1"/>
  <c r="I72" i="1"/>
  <c r="H72" i="1"/>
  <c r="G72" i="1"/>
  <c r="F72" i="1"/>
  <c r="E72" i="1"/>
  <c r="D72" i="1"/>
  <c r="AG71" i="1"/>
  <c r="AF71" i="1"/>
  <c r="AE71" i="1"/>
  <c r="AD71" i="1"/>
  <c r="AC71" i="1"/>
  <c r="AB71" i="1"/>
  <c r="AA71" i="1"/>
  <c r="Z71" i="1"/>
  <c r="Y71" i="1"/>
  <c r="X71" i="1"/>
  <c r="W71" i="1"/>
  <c r="V71" i="1"/>
  <c r="U71" i="1"/>
  <c r="T71" i="1"/>
  <c r="S71" i="1"/>
  <c r="R71" i="1"/>
  <c r="P71" i="1"/>
  <c r="O71" i="1"/>
  <c r="N71" i="1"/>
  <c r="M71" i="1"/>
  <c r="L71" i="1"/>
  <c r="K71" i="1"/>
  <c r="J71" i="1"/>
  <c r="I71" i="1"/>
  <c r="H71" i="1"/>
  <c r="G71" i="1"/>
  <c r="F71" i="1"/>
  <c r="E71" i="1"/>
  <c r="D71" i="1"/>
  <c r="AG70" i="1"/>
  <c r="AF70" i="1"/>
  <c r="AE70" i="1"/>
  <c r="AD70" i="1"/>
  <c r="AC70" i="1"/>
  <c r="AB70" i="1"/>
  <c r="AA70" i="1"/>
  <c r="Z70" i="1"/>
  <c r="Y70" i="1"/>
  <c r="X70" i="1"/>
  <c r="W70" i="1"/>
  <c r="V70" i="1"/>
  <c r="U70" i="1"/>
  <c r="T70" i="1"/>
  <c r="S70" i="1"/>
  <c r="R70" i="1"/>
  <c r="P70" i="1"/>
  <c r="O70" i="1"/>
  <c r="N70" i="1"/>
  <c r="M70" i="1"/>
  <c r="L70" i="1"/>
  <c r="K70" i="1"/>
  <c r="J70" i="1"/>
  <c r="I70" i="1"/>
  <c r="H70" i="1"/>
  <c r="G70" i="1"/>
  <c r="F70" i="1"/>
  <c r="E70" i="1"/>
  <c r="D70" i="1"/>
  <c r="AG69" i="1"/>
  <c r="AF69" i="1"/>
  <c r="AE69" i="1"/>
  <c r="AD69" i="1"/>
  <c r="AC69" i="1"/>
  <c r="AB69" i="1"/>
  <c r="AA69" i="1"/>
  <c r="Z69" i="1"/>
  <c r="Y69" i="1"/>
  <c r="X69" i="1"/>
  <c r="W69" i="1"/>
  <c r="V69" i="1"/>
  <c r="U69" i="1"/>
  <c r="T69" i="1"/>
  <c r="S69" i="1"/>
  <c r="R69" i="1"/>
  <c r="P69" i="1"/>
  <c r="O69" i="1"/>
  <c r="N69" i="1"/>
  <c r="M69" i="1"/>
  <c r="L69" i="1"/>
  <c r="K69" i="1"/>
  <c r="J69" i="1"/>
  <c r="I69" i="1"/>
  <c r="H69" i="1"/>
  <c r="G69" i="1"/>
  <c r="F69" i="1"/>
  <c r="E69" i="1"/>
  <c r="D69" i="1"/>
  <c r="AG68" i="1"/>
  <c r="AF68" i="1"/>
  <c r="AE68" i="1"/>
  <c r="AD68" i="1"/>
  <c r="AC68" i="1"/>
  <c r="AB68" i="1"/>
  <c r="AA68" i="1"/>
  <c r="Z68" i="1"/>
  <c r="Y68" i="1"/>
  <c r="X68" i="1"/>
  <c r="W68" i="1"/>
  <c r="V68" i="1"/>
  <c r="U68" i="1"/>
  <c r="T68" i="1"/>
  <c r="S68" i="1"/>
  <c r="R68" i="1"/>
  <c r="P68" i="1"/>
  <c r="O68" i="1"/>
  <c r="N68" i="1"/>
  <c r="M68" i="1"/>
  <c r="L68" i="1"/>
  <c r="K68" i="1"/>
  <c r="J68" i="1"/>
  <c r="I68" i="1"/>
  <c r="H68" i="1"/>
  <c r="G68" i="1"/>
  <c r="F68" i="1"/>
  <c r="E68" i="1"/>
  <c r="D68" i="1"/>
  <c r="AG67" i="1"/>
  <c r="AF67" i="1"/>
  <c r="AE67" i="1"/>
  <c r="AD67" i="1"/>
  <c r="AC67" i="1"/>
  <c r="AB67" i="1"/>
  <c r="AA67" i="1"/>
  <c r="Z67" i="1"/>
  <c r="Y67" i="1"/>
  <c r="X67" i="1"/>
  <c r="W67" i="1"/>
  <c r="V67" i="1"/>
  <c r="U67" i="1"/>
  <c r="T67" i="1"/>
  <c r="S67" i="1"/>
  <c r="R67" i="1"/>
  <c r="P67" i="1"/>
  <c r="O67" i="1"/>
  <c r="N67" i="1"/>
  <c r="M67" i="1"/>
  <c r="L67" i="1"/>
  <c r="K67" i="1"/>
  <c r="J67" i="1"/>
  <c r="I67" i="1"/>
  <c r="H67" i="1"/>
  <c r="G67" i="1"/>
  <c r="F67" i="1"/>
  <c r="E67" i="1"/>
  <c r="D67" i="1"/>
  <c r="AG66" i="1"/>
  <c r="AF66" i="1"/>
  <c r="AE66" i="1"/>
  <c r="AD66" i="1"/>
  <c r="AC66" i="1"/>
  <c r="AB66" i="1"/>
  <c r="AA66" i="1"/>
  <c r="Z66" i="1"/>
  <c r="Y66" i="1"/>
  <c r="X66" i="1"/>
  <c r="W66" i="1"/>
  <c r="V66" i="1"/>
  <c r="U66" i="1"/>
  <c r="T66" i="1"/>
  <c r="S66" i="1"/>
  <c r="R66" i="1"/>
  <c r="P66" i="1"/>
  <c r="O66" i="1"/>
  <c r="N66" i="1"/>
  <c r="M66" i="1"/>
  <c r="L66" i="1"/>
  <c r="K66" i="1"/>
  <c r="J66" i="1"/>
  <c r="I66" i="1"/>
  <c r="H66" i="1"/>
  <c r="G66" i="1"/>
  <c r="F66" i="1"/>
  <c r="E66" i="1"/>
  <c r="D66" i="1"/>
  <c r="AG65" i="1"/>
  <c r="AF65" i="1"/>
  <c r="AE65" i="1"/>
  <c r="AD65" i="1"/>
  <c r="AC65" i="1"/>
  <c r="AB65" i="1"/>
  <c r="AA65" i="1"/>
  <c r="Z65" i="1"/>
  <c r="Y65" i="1"/>
  <c r="X65" i="1"/>
  <c r="W65" i="1"/>
  <c r="V65" i="1"/>
  <c r="U65" i="1"/>
  <c r="T65" i="1"/>
  <c r="S65" i="1"/>
  <c r="R65" i="1"/>
  <c r="P65" i="1"/>
  <c r="O65" i="1"/>
  <c r="N65" i="1"/>
  <c r="M65" i="1"/>
  <c r="L65" i="1"/>
  <c r="K65" i="1"/>
  <c r="J65" i="1"/>
  <c r="I65" i="1"/>
  <c r="H65" i="1"/>
  <c r="G65" i="1"/>
  <c r="F65" i="1"/>
  <c r="E65" i="1"/>
  <c r="D65" i="1"/>
  <c r="AG64" i="1"/>
  <c r="AF64" i="1"/>
  <c r="AE64" i="1"/>
  <c r="AD64" i="1"/>
  <c r="AC64" i="1"/>
  <c r="AB64" i="1"/>
  <c r="AA64" i="1"/>
  <c r="Z64" i="1"/>
  <c r="Y64" i="1"/>
  <c r="X64" i="1"/>
  <c r="W64" i="1"/>
  <c r="V64" i="1"/>
  <c r="U64" i="1"/>
  <c r="T64" i="1"/>
  <c r="S64" i="1"/>
  <c r="R64" i="1"/>
  <c r="P64" i="1"/>
  <c r="O64" i="1"/>
  <c r="N64" i="1"/>
  <c r="M64" i="1"/>
  <c r="L64" i="1"/>
  <c r="K64" i="1"/>
  <c r="J64" i="1"/>
  <c r="I64" i="1"/>
  <c r="H64" i="1"/>
  <c r="G64" i="1"/>
  <c r="F64" i="1"/>
  <c r="E64" i="1"/>
  <c r="D64" i="1"/>
  <c r="AG63" i="1"/>
  <c r="AF63" i="1"/>
  <c r="AE63" i="1"/>
  <c r="AD63" i="1"/>
  <c r="AC63" i="1"/>
  <c r="AB63" i="1"/>
  <c r="AA63" i="1"/>
  <c r="Z63" i="1"/>
  <c r="Y63" i="1"/>
  <c r="X63" i="1"/>
  <c r="W63" i="1"/>
  <c r="V63" i="1"/>
  <c r="U63" i="1"/>
  <c r="T63" i="1"/>
  <c r="S63" i="1"/>
  <c r="R63" i="1"/>
  <c r="P63" i="1"/>
  <c r="O63" i="1"/>
  <c r="N63" i="1"/>
  <c r="M63" i="1"/>
  <c r="L63" i="1"/>
  <c r="K63" i="1"/>
  <c r="J63" i="1"/>
  <c r="I63" i="1"/>
  <c r="H63" i="1"/>
  <c r="G63" i="1"/>
  <c r="F63" i="1"/>
  <c r="E63" i="1"/>
  <c r="D63" i="1"/>
  <c r="AG62" i="1"/>
  <c r="AF62" i="1"/>
  <c r="AE62" i="1"/>
  <c r="AD62" i="1"/>
  <c r="AC62" i="1"/>
  <c r="AB62" i="1"/>
  <c r="AA62" i="1"/>
  <c r="Z62" i="1"/>
  <c r="Y62" i="1"/>
  <c r="X62" i="1"/>
  <c r="W62" i="1"/>
  <c r="V62" i="1"/>
  <c r="U62" i="1"/>
  <c r="T62" i="1"/>
  <c r="S62" i="1"/>
  <c r="R62" i="1"/>
  <c r="P62" i="1"/>
  <c r="O62" i="1"/>
  <c r="N62" i="1"/>
  <c r="M62" i="1"/>
  <c r="L62" i="1"/>
  <c r="K62" i="1"/>
  <c r="J62" i="1"/>
  <c r="I62" i="1"/>
  <c r="H62" i="1"/>
  <c r="G62" i="1"/>
  <c r="F62" i="1"/>
  <c r="E62" i="1"/>
  <c r="D62" i="1"/>
  <c r="AG61" i="1"/>
  <c r="AF61" i="1"/>
  <c r="AE61" i="1"/>
  <c r="AD61" i="1"/>
  <c r="AC61" i="1"/>
  <c r="AB61" i="1"/>
  <c r="AA61" i="1"/>
  <c r="Z61" i="1"/>
  <c r="Y61" i="1"/>
  <c r="X61" i="1"/>
  <c r="W61" i="1"/>
  <c r="V61" i="1"/>
  <c r="U61" i="1"/>
  <c r="T61" i="1"/>
  <c r="S61" i="1"/>
  <c r="R61" i="1"/>
  <c r="P61" i="1"/>
  <c r="O61" i="1"/>
  <c r="N61" i="1"/>
  <c r="M61" i="1"/>
  <c r="L61" i="1"/>
  <c r="K61" i="1"/>
  <c r="J61" i="1"/>
  <c r="I61" i="1"/>
  <c r="H61" i="1"/>
  <c r="G61" i="1"/>
  <c r="F61" i="1"/>
  <c r="E61" i="1"/>
  <c r="D61" i="1"/>
  <c r="AG60" i="1"/>
  <c r="AF60" i="1"/>
  <c r="AE60" i="1"/>
  <c r="AD60" i="1"/>
  <c r="AC60" i="1"/>
  <c r="AB60" i="1"/>
  <c r="AA60" i="1"/>
  <c r="Z60" i="1"/>
  <c r="Y60" i="1"/>
  <c r="X60" i="1"/>
  <c r="W60" i="1"/>
  <c r="V60" i="1"/>
  <c r="U60" i="1"/>
  <c r="T60" i="1"/>
  <c r="S60" i="1"/>
  <c r="R60" i="1"/>
  <c r="P60" i="1"/>
  <c r="O60" i="1"/>
  <c r="N60" i="1"/>
  <c r="M60" i="1"/>
  <c r="L60" i="1"/>
  <c r="K60" i="1"/>
  <c r="J60" i="1"/>
  <c r="I60" i="1"/>
  <c r="H60" i="1"/>
  <c r="G60" i="1"/>
  <c r="F60" i="1"/>
  <c r="E60" i="1"/>
  <c r="D60" i="1"/>
  <c r="AG59" i="1"/>
  <c r="AF59" i="1"/>
  <c r="AE59" i="1"/>
  <c r="AD59" i="1"/>
  <c r="AC59" i="1"/>
  <c r="AB59" i="1"/>
  <c r="AA59" i="1"/>
  <c r="Z59" i="1"/>
  <c r="Y59" i="1"/>
  <c r="X59" i="1"/>
  <c r="W59" i="1"/>
  <c r="V59" i="1"/>
  <c r="U59" i="1"/>
  <c r="T59" i="1"/>
  <c r="S59" i="1"/>
  <c r="R59" i="1"/>
  <c r="P59" i="1"/>
  <c r="O59" i="1"/>
  <c r="N59" i="1"/>
  <c r="M59" i="1"/>
  <c r="L59" i="1"/>
  <c r="K59" i="1"/>
  <c r="J59" i="1"/>
  <c r="I59" i="1"/>
  <c r="H59" i="1"/>
  <c r="G59" i="1"/>
  <c r="F59" i="1"/>
  <c r="E59" i="1"/>
  <c r="D59" i="1"/>
  <c r="AG58" i="1"/>
  <c r="AF58" i="1"/>
  <c r="AE58" i="1"/>
  <c r="AD58" i="1"/>
  <c r="AC58" i="1"/>
  <c r="AB58" i="1"/>
  <c r="AA58" i="1"/>
  <c r="Z58" i="1"/>
  <c r="Y58" i="1"/>
  <c r="X58" i="1"/>
  <c r="W58" i="1"/>
  <c r="V58" i="1"/>
  <c r="U58" i="1"/>
  <c r="T58" i="1"/>
  <c r="S58" i="1"/>
  <c r="R58" i="1"/>
  <c r="P58" i="1"/>
  <c r="O58" i="1"/>
  <c r="N58" i="1"/>
  <c r="M58" i="1"/>
  <c r="L58" i="1"/>
  <c r="K58" i="1"/>
  <c r="J58" i="1"/>
  <c r="I58" i="1"/>
  <c r="H58" i="1"/>
  <c r="G58" i="1"/>
  <c r="F58" i="1"/>
  <c r="E58" i="1"/>
  <c r="D58" i="1"/>
  <c r="AG57" i="1"/>
  <c r="AF57" i="1"/>
  <c r="AE57" i="1"/>
  <c r="AD57" i="1"/>
  <c r="AC57" i="1"/>
  <c r="AB57" i="1"/>
  <c r="AA57" i="1"/>
  <c r="Z57" i="1"/>
  <c r="Y57" i="1"/>
  <c r="X57" i="1"/>
  <c r="W57" i="1"/>
  <c r="V57" i="1"/>
  <c r="U57" i="1"/>
  <c r="T57" i="1"/>
  <c r="S57" i="1"/>
  <c r="R57" i="1"/>
  <c r="P57" i="1"/>
  <c r="O57" i="1"/>
  <c r="N57" i="1"/>
  <c r="M57" i="1"/>
  <c r="L57" i="1"/>
  <c r="K57" i="1"/>
  <c r="J57" i="1"/>
  <c r="I57" i="1"/>
  <c r="H57" i="1"/>
  <c r="G57" i="1"/>
  <c r="F57" i="1"/>
  <c r="E57" i="1"/>
  <c r="D57" i="1"/>
  <c r="AG56" i="1"/>
  <c r="AF56" i="1"/>
  <c r="AE56" i="1"/>
  <c r="AD56" i="1"/>
  <c r="AC56" i="1"/>
  <c r="AB56" i="1"/>
  <c r="AA56" i="1"/>
  <c r="Z56" i="1"/>
  <c r="Y56" i="1"/>
  <c r="X56" i="1"/>
  <c r="W56" i="1"/>
  <c r="V56" i="1"/>
  <c r="U56" i="1"/>
  <c r="T56" i="1"/>
  <c r="S56" i="1"/>
  <c r="R56" i="1"/>
  <c r="P56" i="1"/>
  <c r="O56" i="1"/>
  <c r="N56" i="1"/>
  <c r="M56" i="1"/>
  <c r="L56" i="1"/>
  <c r="K56" i="1"/>
  <c r="J56" i="1"/>
  <c r="I56" i="1"/>
  <c r="H56" i="1"/>
  <c r="G56" i="1"/>
  <c r="F56" i="1"/>
  <c r="E56" i="1"/>
  <c r="D56" i="1"/>
  <c r="AG55" i="1"/>
  <c r="AF55" i="1"/>
  <c r="AE55" i="1"/>
  <c r="AD55" i="1"/>
  <c r="AC55" i="1"/>
  <c r="AB55" i="1"/>
  <c r="AA55" i="1"/>
  <c r="Z55" i="1"/>
  <c r="Y55" i="1"/>
  <c r="X55" i="1"/>
  <c r="W55" i="1"/>
  <c r="V55" i="1"/>
  <c r="U55" i="1"/>
  <c r="T55" i="1"/>
  <c r="S55" i="1"/>
  <c r="R55" i="1"/>
  <c r="P55" i="1"/>
  <c r="O55" i="1"/>
  <c r="N55" i="1"/>
  <c r="M55" i="1"/>
  <c r="L55" i="1"/>
  <c r="K55" i="1"/>
  <c r="J55" i="1"/>
  <c r="I55" i="1"/>
  <c r="H55" i="1"/>
  <c r="G55" i="1"/>
  <c r="F55" i="1"/>
  <c r="E55" i="1"/>
  <c r="D55" i="1"/>
  <c r="AG54" i="1"/>
  <c r="AF54" i="1"/>
  <c r="AE54" i="1"/>
  <c r="AD54" i="1"/>
  <c r="AC54" i="1"/>
  <c r="AB54" i="1"/>
  <c r="AA54" i="1"/>
  <c r="Z54" i="1"/>
  <c r="Y54" i="1"/>
  <c r="X54" i="1"/>
  <c r="W54" i="1"/>
  <c r="V54" i="1"/>
  <c r="U54" i="1"/>
  <c r="T54" i="1"/>
  <c r="S54" i="1"/>
  <c r="R54" i="1"/>
  <c r="P54" i="1"/>
  <c r="O54" i="1"/>
  <c r="N54" i="1"/>
  <c r="M54" i="1"/>
  <c r="L54" i="1"/>
  <c r="K54" i="1"/>
  <c r="J54" i="1"/>
  <c r="I54" i="1"/>
  <c r="H54" i="1"/>
  <c r="G54" i="1"/>
  <c r="F54" i="1"/>
  <c r="E54" i="1"/>
  <c r="D54" i="1"/>
  <c r="AG53" i="1"/>
  <c r="AF53" i="1"/>
  <c r="AE53" i="1"/>
  <c r="AD53" i="1"/>
  <c r="AC53" i="1"/>
  <c r="AB53" i="1"/>
  <c r="AA53" i="1"/>
  <c r="Z53" i="1"/>
  <c r="Y53" i="1"/>
  <c r="X53" i="1"/>
  <c r="W53" i="1"/>
  <c r="V53" i="1"/>
  <c r="U53" i="1"/>
  <c r="T53" i="1"/>
  <c r="S53" i="1"/>
  <c r="R53" i="1"/>
  <c r="P53" i="1"/>
  <c r="O53" i="1"/>
  <c r="N53" i="1"/>
  <c r="M53" i="1"/>
  <c r="L53" i="1"/>
  <c r="K53" i="1"/>
  <c r="J53" i="1"/>
  <c r="I53" i="1"/>
  <c r="H53" i="1"/>
  <c r="G53" i="1"/>
  <c r="F53" i="1"/>
  <c r="E53" i="1"/>
  <c r="D53" i="1"/>
  <c r="AG52" i="1"/>
  <c r="AF52" i="1"/>
  <c r="AE52" i="1"/>
  <c r="AD52" i="1"/>
  <c r="AC52" i="1"/>
  <c r="AB52" i="1"/>
  <c r="AA52" i="1"/>
  <c r="Z52" i="1"/>
  <c r="Y52" i="1"/>
  <c r="X52" i="1"/>
  <c r="W52" i="1"/>
  <c r="V52" i="1"/>
  <c r="U52" i="1"/>
  <c r="T52" i="1"/>
  <c r="S52" i="1"/>
  <c r="R52" i="1"/>
  <c r="P52" i="1"/>
  <c r="O52" i="1"/>
  <c r="N52" i="1"/>
  <c r="M52" i="1"/>
  <c r="L52" i="1"/>
  <c r="K52" i="1"/>
  <c r="J52" i="1"/>
  <c r="I52" i="1"/>
  <c r="H52" i="1"/>
  <c r="G52" i="1"/>
  <c r="F52" i="1"/>
  <c r="E52" i="1"/>
  <c r="D52" i="1"/>
  <c r="AG51" i="1"/>
  <c r="AF51" i="1"/>
  <c r="AE51" i="1"/>
  <c r="AD51" i="1"/>
  <c r="AC51" i="1"/>
  <c r="AB51" i="1"/>
  <c r="AA51" i="1"/>
  <c r="Z51" i="1"/>
  <c r="Y51" i="1"/>
  <c r="X51" i="1"/>
  <c r="W51" i="1"/>
  <c r="V51" i="1"/>
  <c r="U51" i="1"/>
  <c r="T51" i="1"/>
  <c r="S51" i="1"/>
  <c r="R51" i="1"/>
  <c r="P51" i="1"/>
  <c r="O51" i="1"/>
  <c r="N51" i="1"/>
  <c r="M51" i="1"/>
  <c r="L51" i="1"/>
  <c r="K51" i="1"/>
  <c r="J51" i="1"/>
  <c r="I51" i="1"/>
  <c r="H51" i="1"/>
  <c r="G51" i="1"/>
  <c r="F51" i="1"/>
  <c r="E51" i="1"/>
  <c r="D51" i="1"/>
  <c r="AG50" i="1"/>
  <c r="AF50" i="1"/>
  <c r="AE50" i="1"/>
  <c r="AD50" i="1"/>
  <c r="AC50" i="1"/>
  <c r="AB50" i="1"/>
  <c r="AA50" i="1"/>
  <c r="Z50" i="1"/>
  <c r="Y50" i="1"/>
  <c r="X50" i="1"/>
  <c r="W50" i="1"/>
  <c r="V50" i="1"/>
  <c r="U50" i="1"/>
  <c r="T50" i="1"/>
  <c r="S50" i="1"/>
  <c r="R50" i="1"/>
  <c r="P50" i="1"/>
  <c r="O50" i="1"/>
  <c r="N50" i="1"/>
  <c r="M50" i="1"/>
  <c r="L50" i="1"/>
  <c r="K50" i="1"/>
  <c r="J50" i="1"/>
  <c r="I50" i="1"/>
  <c r="H50" i="1"/>
  <c r="G50" i="1"/>
  <c r="F50" i="1"/>
  <c r="E50" i="1"/>
  <c r="D50" i="1"/>
  <c r="AG49" i="1"/>
  <c r="AF49" i="1"/>
  <c r="AE49" i="1"/>
  <c r="AD49" i="1"/>
  <c r="AC49" i="1"/>
  <c r="AB49" i="1"/>
  <c r="AA49" i="1"/>
  <c r="Z49" i="1"/>
  <c r="Y49" i="1"/>
  <c r="X49" i="1"/>
  <c r="W49" i="1"/>
  <c r="V49" i="1"/>
  <c r="U49" i="1"/>
  <c r="T49" i="1"/>
  <c r="S49" i="1"/>
  <c r="R49" i="1"/>
  <c r="P49" i="1"/>
  <c r="O49" i="1"/>
  <c r="N49" i="1"/>
  <c r="M49" i="1"/>
  <c r="L49" i="1"/>
  <c r="K49" i="1"/>
  <c r="J49" i="1"/>
  <c r="I49" i="1"/>
  <c r="H49" i="1"/>
  <c r="G49" i="1"/>
  <c r="F49" i="1"/>
  <c r="E49" i="1"/>
  <c r="D49" i="1"/>
  <c r="AG48" i="1"/>
  <c r="AF48" i="1"/>
  <c r="AE48" i="1"/>
  <c r="AD48" i="1"/>
  <c r="AC48" i="1"/>
  <c r="AB48" i="1"/>
  <c r="AA48" i="1"/>
  <c r="Z48" i="1"/>
  <c r="Y48" i="1"/>
  <c r="X48" i="1"/>
  <c r="W48" i="1"/>
  <c r="V48" i="1"/>
  <c r="U48" i="1"/>
  <c r="T48" i="1"/>
  <c r="S48" i="1"/>
  <c r="R48" i="1"/>
  <c r="P48" i="1"/>
  <c r="O48" i="1"/>
  <c r="N48" i="1"/>
  <c r="M48" i="1"/>
  <c r="L48" i="1"/>
  <c r="K48" i="1"/>
  <c r="J48" i="1"/>
  <c r="I48" i="1"/>
  <c r="H48" i="1"/>
  <c r="G48" i="1"/>
  <c r="F48" i="1"/>
  <c r="E48" i="1"/>
  <c r="D48" i="1"/>
  <c r="AG47" i="1"/>
  <c r="AF47" i="1"/>
  <c r="AE47" i="1"/>
  <c r="AD47" i="1"/>
  <c r="AC47" i="1"/>
  <c r="AB47" i="1"/>
  <c r="AA47" i="1"/>
  <c r="Z47" i="1"/>
  <c r="Y47" i="1"/>
  <c r="X47" i="1"/>
  <c r="W47" i="1"/>
  <c r="V47" i="1"/>
  <c r="U47" i="1"/>
  <c r="T47" i="1"/>
  <c r="S47" i="1"/>
  <c r="R47" i="1"/>
  <c r="P47" i="1"/>
  <c r="O47" i="1"/>
  <c r="N47" i="1"/>
  <c r="M47" i="1"/>
  <c r="L47" i="1"/>
  <c r="K47" i="1"/>
  <c r="J47" i="1"/>
  <c r="I47" i="1"/>
  <c r="H47" i="1"/>
  <c r="G47" i="1"/>
  <c r="F47" i="1"/>
  <c r="E47" i="1"/>
  <c r="D47" i="1"/>
  <c r="AG46" i="1"/>
  <c r="AF46" i="1"/>
  <c r="AE46" i="1"/>
  <c r="AD46" i="1"/>
  <c r="AC46" i="1"/>
  <c r="AB46" i="1"/>
  <c r="AA46" i="1"/>
  <c r="Z46" i="1"/>
  <c r="Y46" i="1"/>
  <c r="X46" i="1"/>
  <c r="W46" i="1"/>
  <c r="V46" i="1"/>
  <c r="U46" i="1"/>
  <c r="T46" i="1"/>
  <c r="S46" i="1"/>
  <c r="R46" i="1"/>
  <c r="P46" i="1"/>
  <c r="O46" i="1"/>
  <c r="N46" i="1"/>
  <c r="M46" i="1"/>
  <c r="L46" i="1"/>
  <c r="K46" i="1"/>
  <c r="J46" i="1"/>
  <c r="I46" i="1"/>
  <c r="H46" i="1"/>
  <c r="G46" i="1"/>
  <c r="F46" i="1"/>
  <c r="E46" i="1"/>
  <c r="D46" i="1"/>
  <c r="AG45" i="1"/>
  <c r="AF45" i="1"/>
  <c r="AE45" i="1"/>
  <c r="AD45" i="1"/>
  <c r="AC45" i="1"/>
  <c r="AB45" i="1"/>
  <c r="AA45" i="1"/>
  <c r="Z45" i="1"/>
  <c r="Y45" i="1"/>
  <c r="X45" i="1"/>
  <c r="W45" i="1"/>
  <c r="V45" i="1"/>
  <c r="U45" i="1"/>
  <c r="T45" i="1"/>
  <c r="S45" i="1"/>
  <c r="R45" i="1"/>
  <c r="P45" i="1"/>
  <c r="O45" i="1"/>
  <c r="N45" i="1"/>
  <c r="M45" i="1"/>
  <c r="L45" i="1"/>
  <c r="K45" i="1"/>
  <c r="J45" i="1"/>
  <c r="I45" i="1"/>
  <c r="H45" i="1"/>
  <c r="G45" i="1"/>
  <c r="F45" i="1"/>
  <c r="E45" i="1"/>
  <c r="D45" i="1"/>
  <c r="AG44" i="1"/>
  <c r="AF44" i="1"/>
  <c r="AE44" i="1"/>
  <c r="AD44" i="1"/>
  <c r="AC44" i="1"/>
  <c r="AB44" i="1"/>
  <c r="AA44" i="1"/>
  <c r="Z44" i="1"/>
  <c r="Y44" i="1"/>
  <c r="X44" i="1"/>
  <c r="W44" i="1"/>
  <c r="V44" i="1"/>
  <c r="U44" i="1"/>
  <c r="T44" i="1"/>
  <c r="S44" i="1"/>
  <c r="R44" i="1"/>
  <c r="P44" i="1"/>
  <c r="O44" i="1"/>
  <c r="N44" i="1"/>
  <c r="M44" i="1"/>
  <c r="L44" i="1"/>
  <c r="K44" i="1"/>
  <c r="J44" i="1"/>
  <c r="I44" i="1"/>
  <c r="H44" i="1"/>
  <c r="G44" i="1"/>
  <c r="F44" i="1"/>
  <c r="E44" i="1"/>
  <c r="D44" i="1"/>
  <c r="AG43" i="1"/>
  <c r="AF43" i="1"/>
  <c r="AE43" i="1"/>
  <c r="AD43" i="1"/>
  <c r="AC43" i="1"/>
  <c r="AB43" i="1"/>
  <c r="AA43" i="1"/>
  <c r="Z43" i="1"/>
  <c r="Y43" i="1"/>
  <c r="X43" i="1"/>
  <c r="W43" i="1"/>
  <c r="V43" i="1"/>
  <c r="U43" i="1"/>
  <c r="T43" i="1"/>
  <c r="S43" i="1"/>
  <c r="R43" i="1"/>
  <c r="P43" i="1"/>
  <c r="O43" i="1"/>
  <c r="N43" i="1"/>
  <c r="M43" i="1"/>
  <c r="L43" i="1"/>
  <c r="K43" i="1"/>
  <c r="J43" i="1"/>
  <c r="I43" i="1"/>
  <c r="H43" i="1"/>
  <c r="G43" i="1"/>
  <c r="F43" i="1"/>
  <c r="E43" i="1"/>
  <c r="D43" i="1"/>
  <c r="AG42" i="1"/>
  <c r="AF42" i="1"/>
  <c r="AE42" i="1"/>
  <c r="AD42" i="1"/>
  <c r="AC42" i="1"/>
  <c r="AB42" i="1"/>
  <c r="AA42" i="1"/>
  <c r="Z42" i="1"/>
  <c r="Y42" i="1"/>
  <c r="X42" i="1"/>
  <c r="W42" i="1"/>
  <c r="V42" i="1"/>
  <c r="U42" i="1"/>
  <c r="T42" i="1"/>
  <c r="S42" i="1"/>
  <c r="R42" i="1"/>
  <c r="P42" i="1"/>
  <c r="O42" i="1"/>
  <c r="N42" i="1"/>
  <c r="M42" i="1"/>
  <c r="L42" i="1"/>
  <c r="K42" i="1"/>
  <c r="J42" i="1"/>
  <c r="I42" i="1"/>
  <c r="H42" i="1"/>
  <c r="G42" i="1"/>
  <c r="F42" i="1"/>
  <c r="E42" i="1"/>
  <c r="D42" i="1"/>
  <c r="AG41" i="1"/>
  <c r="AF41" i="1"/>
  <c r="AE41" i="1"/>
  <c r="AD41" i="1"/>
  <c r="AC41" i="1"/>
  <c r="AB41" i="1"/>
  <c r="AA41" i="1"/>
  <c r="Z41" i="1"/>
  <c r="Y41" i="1"/>
  <c r="X41" i="1"/>
  <c r="W41" i="1"/>
  <c r="V41" i="1"/>
  <c r="U41" i="1"/>
  <c r="T41" i="1"/>
  <c r="S41" i="1"/>
  <c r="R41" i="1"/>
  <c r="P41" i="1"/>
  <c r="O41" i="1"/>
  <c r="N41" i="1"/>
  <c r="M41" i="1"/>
  <c r="L41" i="1"/>
  <c r="K41" i="1"/>
  <c r="J41" i="1"/>
  <c r="I41" i="1"/>
  <c r="H41" i="1"/>
  <c r="G41" i="1"/>
  <c r="F41" i="1"/>
  <c r="E41" i="1"/>
  <c r="D41" i="1"/>
  <c r="AG40" i="1"/>
  <c r="AF40" i="1"/>
  <c r="AE40" i="1"/>
  <c r="AD40" i="1"/>
  <c r="AC40" i="1"/>
  <c r="AB40" i="1"/>
  <c r="AA40" i="1"/>
  <c r="Z40" i="1"/>
  <c r="Y40" i="1"/>
  <c r="X40" i="1"/>
  <c r="W40" i="1"/>
  <c r="V40" i="1"/>
  <c r="U40" i="1"/>
  <c r="T40" i="1"/>
  <c r="S40" i="1"/>
  <c r="R40" i="1"/>
  <c r="P40" i="1"/>
  <c r="O40" i="1"/>
  <c r="N40" i="1"/>
  <c r="M40" i="1"/>
  <c r="L40" i="1"/>
  <c r="K40" i="1"/>
  <c r="J40" i="1"/>
  <c r="I40" i="1"/>
  <c r="H40" i="1"/>
  <c r="G40" i="1"/>
  <c r="F40" i="1"/>
  <c r="E40" i="1"/>
  <c r="D40" i="1"/>
  <c r="AG39" i="1"/>
  <c r="AF39" i="1"/>
  <c r="AE39" i="1"/>
  <c r="AD39" i="1"/>
  <c r="AC39" i="1"/>
  <c r="AB39" i="1"/>
  <c r="AA39" i="1"/>
  <c r="Z39" i="1"/>
  <c r="Y39" i="1"/>
  <c r="X39" i="1"/>
  <c r="W39" i="1"/>
  <c r="V39" i="1"/>
  <c r="U39" i="1"/>
  <c r="T39" i="1"/>
  <c r="S39" i="1"/>
  <c r="R39" i="1"/>
  <c r="P39" i="1"/>
  <c r="O39" i="1"/>
  <c r="N39" i="1"/>
  <c r="M39" i="1"/>
  <c r="L39" i="1"/>
  <c r="K39" i="1"/>
  <c r="J39" i="1"/>
  <c r="I39" i="1"/>
  <c r="H39" i="1"/>
  <c r="G39" i="1"/>
  <c r="F39" i="1"/>
  <c r="E39" i="1"/>
  <c r="D39" i="1"/>
  <c r="AG38" i="1"/>
  <c r="AF38" i="1"/>
  <c r="AE38" i="1"/>
  <c r="AD38" i="1"/>
  <c r="AC38" i="1"/>
  <c r="AB38" i="1"/>
  <c r="AA38" i="1"/>
  <c r="Z38" i="1"/>
  <c r="Y38" i="1"/>
  <c r="X38" i="1"/>
  <c r="W38" i="1"/>
  <c r="V38" i="1"/>
  <c r="U38" i="1"/>
  <c r="T38" i="1"/>
  <c r="S38" i="1"/>
  <c r="R38" i="1"/>
  <c r="P38" i="1"/>
  <c r="O38" i="1"/>
  <c r="N38" i="1"/>
  <c r="M38" i="1"/>
  <c r="L38" i="1"/>
  <c r="K38" i="1"/>
  <c r="J38" i="1"/>
  <c r="I38" i="1"/>
  <c r="H38" i="1"/>
  <c r="G38" i="1"/>
  <c r="F38" i="1"/>
  <c r="E38" i="1"/>
  <c r="D38" i="1"/>
  <c r="AG37" i="1"/>
  <c r="AF37" i="1"/>
  <c r="AE37" i="1"/>
  <c r="AD37" i="1"/>
  <c r="AC37" i="1"/>
  <c r="AB37" i="1"/>
  <c r="AA37" i="1"/>
  <c r="Z37" i="1"/>
  <c r="Y37" i="1"/>
  <c r="X37" i="1"/>
  <c r="W37" i="1"/>
  <c r="V37" i="1"/>
  <c r="U37" i="1"/>
  <c r="T37" i="1"/>
  <c r="S37" i="1"/>
  <c r="R37" i="1"/>
  <c r="P37" i="1"/>
  <c r="O37" i="1"/>
  <c r="N37" i="1"/>
  <c r="M37" i="1"/>
  <c r="L37" i="1"/>
  <c r="K37" i="1"/>
  <c r="J37" i="1"/>
  <c r="I37" i="1"/>
  <c r="H37" i="1"/>
  <c r="G37" i="1"/>
  <c r="F37" i="1"/>
  <c r="E37" i="1"/>
  <c r="D37" i="1"/>
  <c r="AG36" i="1"/>
  <c r="AF36" i="1"/>
  <c r="AE36" i="1"/>
  <c r="AD36" i="1"/>
  <c r="AC36" i="1"/>
  <c r="AB36" i="1"/>
  <c r="AA36" i="1"/>
  <c r="Z36" i="1"/>
  <c r="Y36" i="1"/>
  <c r="X36" i="1"/>
  <c r="W36" i="1"/>
  <c r="V36" i="1"/>
  <c r="U36" i="1"/>
  <c r="T36" i="1"/>
  <c r="S36" i="1"/>
  <c r="R36" i="1"/>
  <c r="P36" i="1"/>
  <c r="O36" i="1"/>
  <c r="N36" i="1"/>
  <c r="M36" i="1"/>
  <c r="L36" i="1"/>
  <c r="K36" i="1"/>
  <c r="J36" i="1"/>
  <c r="I36" i="1"/>
  <c r="H36" i="1"/>
  <c r="G36" i="1"/>
  <c r="F36" i="1"/>
  <c r="E36" i="1"/>
  <c r="D36" i="1"/>
  <c r="AG35" i="1"/>
  <c r="AF35" i="1"/>
  <c r="AE35" i="1"/>
  <c r="AD35" i="1"/>
  <c r="AC35" i="1"/>
  <c r="AB35" i="1"/>
  <c r="AA35" i="1"/>
  <c r="Z35" i="1"/>
  <c r="Y35" i="1"/>
  <c r="X35" i="1"/>
  <c r="W35" i="1"/>
  <c r="V35" i="1"/>
  <c r="U35" i="1"/>
  <c r="T35" i="1"/>
  <c r="S35" i="1"/>
  <c r="R35" i="1"/>
  <c r="P35" i="1"/>
  <c r="O35" i="1"/>
  <c r="N35" i="1"/>
  <c r="M35" i="1"/>
  <c r="L35" i="1"/>
  <c r="K35" i="1"/>
  <c r="J35" i="1"/>
  <c r="I35" i="1"/>
  <c r="H35" i="1"/>
  <c r="G35" i="1"/>
  <c r="F35" i="1"/>
  <c r="E35" i="1"/>
  <c r="D35" i="1"/>
  <c r="AG34" i="1"/>
  <c r="AF34" i="1"/>
  <c r="AE34" i="1"/>
  <c r="AD34" i="1"/>
  <c r="AC34" i="1"/>
  <c r="AB34" i="1"/>
  <c r="AA34" i="1"/>
  <c r="Z34" i="1"/>
  <c r="Y34" i="1"/>
  <c r="X34" i="1"/>
  <c r="W34" i="1"/>
  <c r="V34" i="1"/>
  <c r="U34" i="1"/>
  <c r="T34" i="1"/>
  <c r="S34" i="1"/>
  <c r="R34" i="1"/>
  <c r="P34" i="1"/>
  <c r="O34" i="1"/>
  <c r="N34" i="1"/>
  <c r="M34" i="1"/>
  <c r="L34" i="1"/>
  <c r="K34" i="1"/>
  <c r="J34" i="1"/>
  <c r="I34" i="1"/>
  <c r="H34" i="1"/>
  <c r="G34" i="1"/>
  <c r="F34" i="1"/>
  <c r="E34" i="1"/>
  <c r="D34" i="1"/>
  <c r="AG33" i="1"/>
  <c r="AF33" i="1"/>
  <c r="AE33" i="1"/>
  <c r="AD33" i="1"/>
  <c r="AC33" i="1"/>
  <c r="AB33" i="1"/>
  <c r="AA33" i="1"/>
  <c r="Z33" i="1"/>
  <c r="Y33" i="1"/>
  <c r="X33" i="1"/>
  <c r="W33" i="1"/>
  <c r="V33" i="1"/>
  <c r="U33" i="1"/>
  <c r="T33" i="1"/>
  <c r="S33" i="1"/>
  <c r="R33" i="1"/>
  <c r="P33" i="1"/>
  <c r="O33" i="1"/>
  <c r="N33" i="1"/>
  <c r="M33" i="1"/>
  <c r="L33" i="1"/>
  <c r="K33" i="1"/>
  <c r="J33" i="1"/>
  <c r="I33" i="1"/>
  <c r="H33" i="1"/>
  <c r="G33" i="1"/>
  <c r="F33" i="1"/>
  <c r="E33" i="1"/>
  <c r="D33" i="1"/>
  <c r="AG32" i="1"/>
  <c r="AF32" i="1"/>
  <c r="AE32" i="1"/>
  <c r="AD32" i="1"/>
  <c r="AC32" i="1"/>
  <c r="AB32" i="1"/>
  <c r="AA32" i="1"/>
  <c r="Z32" i="1"/>
  <c r="Y32" i="1"/>
  <c r="X32" i="1"/>
  <c r="W32" i="1"/>
  <c r="V32" i="1"/>
  <c r="U32" i="1"/>
  <c r="T32" i="1"/>
  <c r="S32" i="1"/>
  <c r="R32" i="1"/>
  <c r="P32" i="1"/>
  <c r="O32" i="1"/>
  <c r="N32" i="1"/>
  <c r="M32" i="1"/>
  <c r="L32" i="1"/>
  <c r="K32" i="1"/>
  <c r="J32" i="1"/>
  <c r="I32" i="1"/>
  <c r="H32" i="1"/>
  <c r="G32" i="1"/>
  <c r="F32" i="1"/>
  <c r="E32" i="1"/>
  <c r="D32" i="1"/>
  <c r="AG31" i="1"/>
  <c r="AF31" i="1"/>
  <c r="AE31" i="1"/>
  <c r="AD31" i="1"/>
  <c r="AC31" i="1"/>
  <c r="AB31" i="1"/>
  <c r="AA31" i="1"/>
  <c r="Z31" i="1"/>
  <c r="Y31" i="1"/>
  <c r="X31" i="1"/>
  <c r="W31" i="1"/>
  <c r="V31" i="1"/>
  <c r="U31" i="1"/>
  <c r="T31" i="1"/>
  <c r="S31" i="1"/>
  <c r="R31" i="1"/>
  <c r="P31" i="1"/>
  <c r="O31" i="1"/>
  <c r="N31" i="1"/>
  <c r="M31" i="1"/>
  <c r="L31" i="1"/>
  <c r="K31" i="1"/>
  <c r="J31" i="1"/>
  <c r="I31" i="1"/>
  <c r="H31" i="1"/>
  <c r="G31" i="1"/>
  <c r="F31" i="1"/>
  <c r="E31" i="1"/>
  <c r="D31" i="1"/>
  <c r="AG30" i="1"/>
  <c r="AF30" i="1"/>
  <c r="AE30" i="1"/>
  <c r="AD30" i="1"/>
  <c r="AC30" i="1"/>
  <c r="AB30" i="1"/>
  <c r="AA30" i="1"/>
  <c r="Z30" i="1"/>
  <c r="Y30" i="1"/>
  <c r="X30" i="1"/>
  <c r="W30" i="1"/>
  <c r="V30" i="1"/>
  <c r="U30" i="1"/>
  <c r="T30" i="1"/>
  <c r="S30" i="1"/>
  <c r="R30" i="1"/>
  <c r="P30" i="1"/>
  <c r="O30" i="1"/>
  <c r="N30" i="1"/>
  <c r="M30" i="1"/>
  <c r="L30" i="1"/>
  <c r="K30" i="1"/>
  <c r="J30" i="1"/>
  <c r="I30" i="1"/>
  <c r="H30" i="1"/>
  <c r="G30" i="1"/>
  <c r="F30" i="1"/>
  <c r="E30" i="1"/>
  <c r="D30" i="1"/>
  <c r="AG29" i="1"/>
  <c r="AF29" i="1"/>
  <c r="AE29" i="1"/>
  <c r="AD29" i="1"/>
  <c r="AC29" i="1"/>
  <c r="AB29" i="1"/>
  <c r="AA29" i="1"/>
  <c r="Z29" i="1"/>
  <c r="Y29" i="1"/>
  <c r="X29" i="1"/>
  <c r="W29" i="1"/>
  <c r="V29" i="1"/>
  <c r="U29" i="1"/>
  <c r="T29" i="1"/>
  <c r="S29" i="1"/>
  <c r="R29" i="1"/>
  <c r="P29" i="1"/>
  <c r="O29" i="1"/>
  <c r="N29" i="1"/>
  <c r="M29" i="1"/>
  <c r="L29" i="1"/>
  <c r="K29" i="1"/>
  <c r="J29" i="1"/>
  <c r="I29" i="1"/>
  <c r="H29" i="1"/>
  <c r="G29" i="1"/>
  <c r="F29" i="1"/>
  <c r="E29" i="1"/>
  <c r="D29" i="1"/>
  <c r="AG28" i="1"/>
  <c r="AF28" i="1"/>
  <c r="AE28" i="1"/>
  <c r="AD28" i="1"/>
  <c r="AC28" i="1"/>
  <c r="AB28" i="1"/>
  <c r="AA28" i="1"/>
  <c r="Z28" i="1"/>
  <c r="Y28" i="1"/>
  <c r="X28" i="1"/>
  <c r="W28" i="1"/>
  <c r="V28" i="1"/>
  <c r="U28" i="1"/>
  <c r="T28" i="1"/>
  <c r="S28" i="1"/>
  <c r="R28" i="1"/>
  <c r="P28" i="1"/>
  <c r="O28" i="1"/>
  <c r="N28" i="1"/>
  <c r="M28" i="1"/>
  <c r="L28" i="1"/>
  <c r="K28" i="1"/>
  <c r="J28" i="1"/>
  <c r="I28" i="1"/>
  <c r="H28" i="1"/>
  <c r="G28" i="1"/>
  <c r="F28" i="1"/>
  <c r="E28" i="1"/>
  <c r="D28" i="1"/>
  <c r="AG27" i="1"/>
  <c r="AF27" i="1"/>
  <c r="AE27" i="1"/>
  <c r="AD27" i="1"/>
  <c r="AC27" i="1"/>
  <c r="AB27" i="1"/>
  <c r="AA27" i="1"/>
  <c r="Z27" i="1"/>
  <c r="Y27" i="1"/>
  <c r="X27" i="1"/>
  <c r="W27" i="1"/>
  <c r="V27" i="1"/>
  <c r="U27" i="1"/>
  <c r="T27" i="1"/>
  <c r="S27" i="1"/>
  <c r="R27" i="1"/>
  <c r="P27" i="1"/>
  <c r="O27" i="1"/>
  <c r="N27" i="1"/>
  <c r="M27" i="1"/>
  <c r="L27" i="1"/>
  <c r="K27" i="1"/>
  <c r="J27" i="1"/>
  <c r="I27" i="1"/>
  <c r="H27" i="1"/>
  <c r="G27" i="1"/>
  <c r="F27" i="1"/>
  <c r="E27" i="1"/>
  <c r="D27" i="1"/>
  <c r="AG26" i="1"/>
  <c r="AF26" i="1"/>
  <c r="AE26" i="1"/>
  <c r="AD26" i="1"/>
  <c r="AC26" i="1"/>
  <c r="AB26" i="1"/>
  <c r="AA26" i="1"/>
  <c r="Z26" i="1"/>
  <c r="Y26" i="1"/>
  <c r="X26" i="1"/>
  <c r="W26" i="1"/>
  <c r="V26" i="1"/>
  <c r="U26" i="1"/>
  <c r="T26" i="1"/>
  <c r="S26" i="1"/>
  <c r="R26" i="1"/>
  <c r="P26" i="1"/>
  <c r="O26" i="1"/>
  <c r="N26" i="1"/>
  <c r="M26" i="1"/>
  <c r="L26" i="1"/>
  <c r="K26" i="1"/>
  <c r="J26" i="1"/>
  <c r="I26" i="1"/>
  <c r="H26" i="1"/>
  <c r="G26" i="1"/>
  <c r="F26" i="1"/>
  <c r="E26" i="1"/>
  <c r="D26" i="1"/>
  <c r="AG25" i="1"/>
  <c r="AF25" i="1"/>
  <c r="AE25" i="1"/>
  <c r="AD25" i="1"/>
  <c r="AC25" i="1"/>
  <c r="AB25" i="1"/>
  <c r="AA25" i="1"/>
  <c r="Z25" i="1"/>
  <c r="Y25" i="1"/>
  <c r="X25" i="1"/>
  <c r="W25" i="1"/>
  <c r="V25" i="1"/>
  <c r="U25" i="1"/>
  <c r="T25" i="1"/>
  <c r="S25" i="1"/>
  <c r="R25" i="1"/>
  <c r="P25" i="1"/>
  <c r="O25" i="1"/>
  <c r="N25" i="1"/>
  <c r="M25" i="1"/>
  <c r="L25" i="1"/>
  <c r="K25" i="1"/>
  <c r="J25" i="1"/>
  <c r="I25" i="1"/>
  <c r="H25" i="1"/>
  <c r="G25" i="1"/>
  <c r="F25" i="1"/>
  <c r="E25" i="1"/>
  <c r="D25" i="1"/>
  <c r="AG24" i="1"/>
  <c r="AF24" i="1"/>
  <c r="AE24" i="1"/>
  <c r="AD24" i="1"/>
  <c r="AC24" i="1"/>
  <c r="AB24" i="1"/>
  <c r="AA24" i="1"/>
  <c r="Z24" i="1"/>
  <c r="Y24" i="1"/>
  <c r="X24" i="1"/>
  <c r="W24" i="1"/>
  <c r="V24" i="1"/>
  <c r="U24" i="1"/>
  <c r="T24" i="1"/>
  <c r="S24" i="1"/>
  <c r="R24" i="1"/>
  <c r="P24" i="1"/>
  <c r="O24" i="1"/>
  <c r="N24" i="1"/>
  <c r="M24" i="1"/>
  <c r="L24" i="1"/>
  <c r="K24" i="1"/>
  <c r="J24" i="1"/>
  <c r="I24" i="1"/>
  <c r="H24" i="1"/>
  <c r="G24" i="1"/>
  <c r="F24" i="1"/>
  <c r="E24" i="1"/>
  <c r="D24" i="1"/>
  <c r="AG23" i="1"/>
  <c r="AF23" i="1"/>
  <c r="AE23" i="1"/>
  <c r="AD23" i="1"/>
  <c r="AC23" i="1"/>
  <c r="AB23" i="1"/>
  <c r="AA23" i="1"/>
  <c r="Z23" i="1"/>
  <c r="Y23" i="1"/>
  <c r="X23" i="1"/>
  <c r="W23" i="1"/>
  <c r="V23" i="1"/>
  <c r="U23" i="1"/>
  <c r="T23" i="1"/>
  <c r="S23" i="1"/>
  <c r="R23" i="1"/>
  <c r="P23" i="1"/>
  <c r="O23" i="1"/>
  <c r="N23" i="1"/>
  <c r="M23" i="1"/>
  <c r="L23" i="1"/>
  <c r="K23" i="1"/>
  <c r="J23" i="1"/>
  <c r="I23" i="1"/>
  <c r="H23" i="1"/>
  <c r="G23" i="1"/>
  <c r="F23" i="1"/>
  <c r="E23" i="1"/>
  <c r="D23" i="1"/>
  <c r="AG22" i="1"/>
  <c r="AF22" i="1"/>
  <c r="AE22" i="1"/>
  <c r="AD22" i="1"/>
  <c r="AC22" i="1"/>
  <c r="AB22" i="1"/>
  <c r="AA22" i="1"/>
  <c r="Z22" i="1"/>
  <c r="Y22" i="1"/>
  <c r="X22" i="1"/>
  <c r="W22" i="1"/>
  <c r="V22" i="1"/>
  <c r="U22" i="1"/>
  <c r="T22" i="1"/>
  <c r="S22" i="1"/>
  <c r="R22" i="1"/>
  <c r="P22" i="1"/>
  <c r="O22" i="1"/>
  <c r="N22" i="1"/>
  <c r="M22" i="1"/>
  <c r="L22" i="1"/>
  <c r="K22" i="1"/>
  <c r="J22" i="1"/>
  <c r="I22" i="1"/>
  <c r="H22" i="1"/>
  <c r="G22" i="1"/>
  <c r="F22" i="1"/>
  <c r="E22" i="1"/>
  <c r="D22" i="1"/>
  <c r="AG21" i="1"/>
  <c r="AF21" i="1"/>
  <c r="AE21" i="1"/>
  <c r="AD21" i="1"/>
  <c r="AC21" i="1"/>
  <c r="AB21" i="1"/>
  <c r="AA21" i="1"/>
  <c r="Z21" i="1"/>
  <c r="Y21" i="1"/>
  <c r="X21" i="1"/>
  <c r="W21" i="1"/>
  <c r="V21" i="1"/>
  <c r="U21" i="1"/>
  <c r="T21" i="1"/>
  <c r="S21" i="1"/>
  <c r="R21" i="1"/>
  <c r="P21" i="1"/>
  <c r="O21" i="1"/>
  <c r="N21" i="1"/>
  <c r="M21" i="1"/>
  <c r="L21" i="1"/>
  <c r="K21" i="1"/>
  <c r="J21" i="1"/>
  <c r="I21" i="1"/>
  <c r="H21" i="1"/>
  <c r="G21" i="1"/>
  <c r="F21" i="1"/>
  <c r="E21" i="1"/>
  <c r="D21" i="1"/>
  <c r="AG20" i="1"/>
  <c r="AF20" i="1"/>
  <c r="AE20" i="1"/>
  <c r="AD20" i="1"/>
  <c r="AC20" i="1"/>
  <c r="AB20" i="1"/>
  <c r="AA20" i="1"/>
  <c r="Z20" i="1"/>
  <c r="Y20" i="1"/>
  <c r="X20" i="1"/>
  <c r="W20" i="1"/>
  <c r="V20" i="1"/>
  <c r="U20" i="1"/>
  <c r="T20" i="1"/>
  <c r="S20" i="1"/>
  <c r="R20" i="1"/>
  <c r="P20" i="1"/>
  <c r="O20" i="1"/>
  <c r="N20" i="1"/>
  <c r="M20" i="1"/>
  <c r="L20" i="1"/>
  <c r="K20" i="1"/>
  <c r="J20" i="1"/>
  <c r="I20" i="1"/>
  <c r="H20" i="1"/>
  <c r="G20" i="1"/>
  <c r="F20" i="1"/>
  <c r="E20" i="1"/>
  <c r="D20" i="1"/>
  <c r="AG19" i="1"/>
  <c r="AF19" i="1"/>
  <c r="AE19" i="1"/>
  <c r="AD19" i="1"/>
  <c r="AC19" i="1"/>
  <c r="AB19" i="1"/>
  <c r="AA19" i="1"/>
  <c r="Z19" i="1"/>
  <c r="Y19" i="1"/>
  <c r="X19" i="1"/>
  <c r="W19" i="1"/>
  <c r="V19" i="1"/>
  <c r="U19" i="1"/>
  <c r="T19" i="1"/>
  <c r="S19" i="1"/>
  <c r="R19" i="1"/>
  <c r="P19" i="1"/>
  <c r="O19" i="1"/>
  <c r="N19" i="1"/>
  <c r="M19" i="1"/>
  <c r="L19" i="1"/>
  <c r="K19" i="1"/>
  <c r="J19" i="1"/>
  <c r="I19" i="1"/>
  <c r="H19" i="1"/>
  <c r="G19" i="1"/>
  <c r="F19" i="1"/>
  <c r="E19" i="1"/>
  <c r="D19" i="1"/>
  <c r="AG18" i="1"/>
  <c r="AF18" i="1"/>
  <c r="AE18" i="1"/>
  <c r="AD18" i="1"/>
  <c r="AC18" i="1"/>
  <c r="AB18" i="1"/>
  <c r="AA18" i="1"/>
  <c r="Z18" i="1"/>
  <c r="Y18" i="1"/>
  <c r="X18" i="1"/>
  <c r="W18" i="1"/>
  <c r="V18" i="1"/>
  <c r="U18" i="1"/>
  <c r="T18" i="1"/>
  <c r="S18" i="1"/>
  <c r="R18" i="1"/>
  <c r="P18" i="1"/>
  <c r="O18" i="1"/>
  <c r="N18" i="1"/>
  <c r="M18" i="1"/>
  <c r="L18" i="1"/>
  <c r="K18" i="1"/>
  <c r="J18" i="1"/>
  <c r="I18" i="1"/>
  <c r="H18" i="1"/>
  <c r="G18" i="1"/>
  <c r="F18" i="1"/>
  <c r="E18" i="1"/>
  <c r="D18" i="1"/>
  <c r="AG17" i="1"/>
  <c r="AF17" i="1"/>
  <c r="AE17" i="1"/>
  <c r="AD17" i="1"/>
  <c r="AC17" i="1"/>
  <c r="AB17" i="1"/>
  <c r="AA17" i="1"/>
  <c r="Z17" i="1"/>
  <c r="Y17" i="1"/>
  <c r="X17" i="1"/>
  <c r="W17" i="1"/>
  <c r="V17" i="1"/>
  <c r="U17" i="1"/>
  <c r="T17" i="1"/>
  <c r="S17" i="1"/>
  <c r="R17" i="1"/>
  <c r="P17" i="1"/>
  <c r="O17" i="1"/>
  <c r="N17" i="1"/>
  <c r="M17" i="1"/>
  <c r="L17" i="1"/>
  <c r="K17" i="1"/>
  <c r="J17" i="1"/>
  <c r="I17" i="1"/>
  <c r="H17" i="1"/>
  <c r="G17" i="1"/>
  <c r="F17" i="1"/>
  <c r="E17" i="1"/>
  <c r="D17" i="1"/>
  <c r="AG16" i="1"/>
  <c r="AF16" i="1"/>
  <c r="AE16" i="1"/>
  <c r="AD16" i="1"/>
  <c r="AC16" i="1"/>
  <c r="AB16" i="1"/>
  <c r="AA16" i="1"/>
  <c r="Z16" i="1"/>
  <c r="Y16" i="1"/>
  <c r="X16" i="1"/>
  <c r="W16" i="1"/>
  <c r="V16" i="1"/>
  <c r="U16" i="1"/>
  <c r="T16" i="1"/>
  <c r="S16" i="1"/>
  <c r="R16" i="1"/>
  <c r="P16" i="1"/>
  <c r="O16" i="1"/>
  <c r="N16" i="1"/>
  <c r="M16" i="1"/>
  <c r="L16" i="1"/>
  <c r="K16" i="1"/>
  <c r="J16" i="1"/>
  <c r="I16" i="1"/>
  <c r="H16" i="1"/>
  <c r="G16" i="1"/>
  <c r="F16" i="1"/>
  <c r="E16" i="1"/>
  <c r="D16" i="1"/>
  <c r="AG15" i="1"/>
  <c r="AF15" i="1"/>
  <c r="AE15" i="1"/>
  <c r="AD15" i="1"/>
  <c r="AC15" i="1"/>
  <c r="AB15" i="1"/>
  <c r="AA15" i="1"/>
  <c r="Z15" i="1"/>
  <c r="Y15" i="1"/>
  <c r="X15" i="1"/>
  <c r="W15" i="1"/>
  <c r="V15" i="1"/>
  <c r="U15" i="1"/>
  <c r="T15" i="1"/>
  <c r="S15" i="1"/>
  <c r="R15" i="1"/>
  <c r="P15" i="1"/>
  <c r="O15" i="1"/>
  <c r="N15" i="1"/>
  <c r="M15" i="1"/>
  <c r="L15" i="1"/>
  <c r="K15" i="1"/>
  <c r="J15" i="1"/>
  <c r="I15" i="1"/>
  <c r="H15" i="1"/>
  <c r="G15" i="1"/>
  <c r="F15" i="1"/>
  <c r="E15" i="1"/>
  <c r="D15" i="1"/>
  <c r="AG14" i="1"/>
  <c r="AF14" i="1"/>
  <c r="AE14" i="1"/>
  <c r="AD14" i="1"/>
  <c r="AC14" i="1"/>
  <c r="AB14" i="1"/>
  <c r="AA14" i="1"/>
  <c r="Z14" i="1"/>
  <c r="Y14" i="1"/>
  <c r="X14" i="1"/>
  <c r="W14" i="1"/>
  <c r="V14" i="1"/>
  <c r="U14" i="1"/>
  <c r="T14" i="1"/>
  <c r="S14" i="1"/>
  <c r="R14" i="1"/>
  <c r="P14" i="1"/>
  <c r="O14" i="1"/>
  <c r="N14" i="1"/>
  <c r="M14" i="1"/>
  <c r="L14" i="1"/>
  <c r="K14" i="1"/>
  <c r="J14" i="1"/>
  <c r="I14" i="1"/>
  <c r="H14" i="1"/>
  <c r="G14" i="1"/>
  <c r="F14" i="1"/>
  <c r="E14" i="1"/>
  <c r="D14" i="1"/>
  <c r="AG13" i="1"/>
  <c r="AF13" i="1"/>
  <c r="AE13" i="1"/>
  <c r="AD13" i="1"/>
  <c r="AC13" i="1"/>
  <c r="AB13" i="1"/>
  <c r="AA13" i="1"/>
  <c r="Z13" i="1"/>
  <c r="Y13" i="1"/>
  <c r="X13" i="1"/>
  <c r="W13" i="1"/>
  <c r="V13" i="1"/>
  <c r="U13" i="1"/>
  <c r="T13" i="1"/>
  <c r="S13" i="1"/>
  <c r="R13" i="1"/>
  <c r="P13" i="1"/>
  <c r="O13" i="1"/>
  <c r="N13" i="1"/>
  <c r="M13" i="1"/>
  <c r="L13" i="1"/>
  <c r="K13" i="1"/>
  <c r="J13" i="1"/>
  <c r="I13" i="1"/>
  <c r="H13" i="1"/>
  <c r="G13" i="1"/>
  <c r="F13" i="1"/>
  <c r="E13" i="1"/>
  <c r="D13" i="1"/>
  <c r="AG12" i="1"/>
  <c r="AF12" i="1"/>
  <c r="AE12" i="1"/>
  <c r="AD12" i="1"/>
  <c r="AC12" i="1"/>
  <c r="AB12" i="1"/>
  <c r="AA12" i="1"/>
  <c r="Z12" i="1"/>
  <c r="Y12" i="1"/>
  <c r="X12" i="1"/>
  <c r="W12" i="1"/>
  <c r="V12" i="1"/>
  <c r="U12" i="1"/>
  <c r="T12" i="1"/>
  <c r="S12" i="1"/>
  <c r="R12" i="1"/>
  <c r="P12" i="1"/>
  <c r="O12" i="1"/>
  <c r="N12" i="1"/>
  <c r="M12" i="1"/>
  <c r="L12" i="1"/>
  <c r="K12" i="1"/>
  <c r="J12" i="1"/>
  <c r="I12" i="1"/>
  <c r="H12" i="1"/>
  <c r="G12" i="1"/>
  <c r="F12" i="1"/>
  <c r="E12" i="1"/>
  <c r="D12" i="1"/>
  <c r="AG11" i="1"/>
  <c r="AF11" i="1"/>
  <c r="AE11" i="1"/>
  <c r="AD11" i="1"/>
  <c r="AC11" i="1"/>
  <c r="AB11" i="1"/>
  <c r="AA11" i="1"/>
  <c r="Z11" i="1"/>
  <c r="Y11" i="1"/>
  <c r="X11" i="1"/>
  <c r="W11" i="1"/>
  <c r="V11" i="1"/>
  <c r="U11" i="1"/>
  <c r="T11" i="1"/>
  <c r="S11" i="1"/>
  <c r="R11" i="1"/>
  <c r="P11" i="1"/>
  <c r="O11" i="1"/>
  <c r="N11" i="1"/>
  <c r="M11" i="1"/>
  <c r="L11" i="1"/>
  <c r="K11" i="1"/>
  <c r="J11" i="1"/>
  <c r="I11" i="1"/>
  <c r="H11" i="1"/>
  <c r="G11" i="1"/>
  <c r="F11" i="1"/>
  <c r="E11" i="1"/>
  <c r="D11" i="1"/>
  <c r="AG10" i="1"/>
  <c r="AF10" i="1"/>
  <c r="AE10" i="1"/>
  <c r="AD10" i="1"/>
  <c r="AC10" i="1"/>
  <c r="AB10" i="1"/>
  <c r="AA10" i="1"/>
  <c r="Z10" i="1"/>
  <c r="Y10" i="1"/>
  <c r="X10" i="1"/>
  <c r="W10" i="1"/>
  <c r="V10" i="1"/>
  <c r="U10" i="1"/>
  <c r="T10" i="1"/>
  <c r="S10" i="1"/>
  <c r="R10" i="1"/>
  <c r="P10" i="1"/>
  <c r="O10" i="1"/>
  <c r="N10" i="1"/>
  <c r="M10" i="1"/>
  <c r="L10" i="1"/>
  <c r="K10" i="1"/>
  <c r="J10" i="1"/>
  <c r="I10" i="1"/>
  <c r="H10" i="1"/>
  <c r="G10" i="1"/>
  <c r="F10" i="1"/>
  <c r="E10" i="1"/>
  <c r="D10" i="1"/>
  <c r="AG9" i="1"/>
  <c r="AF9" i="1"/>
  <c r="AE9" i="1"/>
  <c r="AD9" i="1"/>
  <c r="AC9" i="1"/>
  <c r="AB9" i="1"/>
  <c r="AA9" i="1"/>
  <c r="Z9" i="1"/>
  <c r="Y9" i="1"/>
  <c r="X9" i="1"/>
  <c r="W9" i="1"/>
  <c r="V9" i="1"/>
  <c r="U9" i="1"/>
  <c r="T9" i="1"/>
  <c r="S9" i="1"/>
  <c r="R9" i="1"/>
  <c r="P9" i="1"/>
  <c r="O9" i="1"/>
  <c r="N9" i="1"/>
  <c r="M9" i="1"/>
  <c r="L9" i="1"/>
  <c r="K9" i="1"/>
  <c r="J9" i="1"/>
  <c r="I9" i="1"/>
  <c r="H9" i="1"/>
  <c r="G9" i="1"/>
  <c r="F9" i="1"/>
  <c r="E9" i="1"/>
  <c r="D9" i="1"/>
  <c r="AG8" i="1"/>
  <c r="AF8" i="1"/>
  <c r="AE8" i="1"/>
  <c r="AD8" i="1"/>
  <c r="AC8" i="1"/>
  <c r="AB8" i="1"/>
  <c r="AA8" i="1"/>
  <c r="Z8" i="1"/>
  <c r="Y8" i="1"/>
  <c r="X8" i="1"/>
  <c r="W8" i="1"/>
  <c r="V8" i="1"/>
  <c r="U8" i="1"/>
  <c r="T8" i="1"/>
  <c r="S8" i="1"/>
  <c r="R8" i="1"/>
  <c r="P8" i="1"/>
  <c r="O8" i="1"/>
  <c r="N8" i="1"/>
  <c r="M8" i="1"/>
  <c r="L8" i="1"/>
  <c r="K8" i="1"/>
  <c r="J8" i="1"/>
  <c r="I8" i="1"/>
  <c r="H8" i="1"/>
  <c r="G8" i="1"/>
  <c r="F8" i="1"/>
  <c r="E8" i="1"/>
  <c r="D8" i="1"/>
  <c r="AG7" i="1"/>
  <c r="AF7" i="1"/>
  <c r="AE7" i="1"/>
  <c r="AD7" i="1"/>
  <c r="AC7" i="1"/>
  <c r="AB7" i="1"/>
  <c r="AA7" i="1"/>
  <c r="Z7" i="1"/>
  <c r="Y7" i="1"/>
  <c r="X7" i="1"/>
  <c r="W7" i="1"/>
  <c r="V7" i="1"/>
  <c r="U7" i="1"/>
  <c r="T7" i="1"/>
  <c r="S7" i="1"/>
  <c r="R7" i="1"/>
  <c r="P7" i="1"/>
  <c r="O7" i="1"/>
  <c r="N7" i="1"/>
  <c r="M7" i="1"/>
  <c r="L7" i="1"/>
  <c r="K7" i="1"/>
  <c r="J7" i="1"/>
  <c r="I7" i="1"/>
  <c r="H7" i="1"/>
  <c r="G7" i="1"/>
  <c r="F7" i="1"/>
  <c r="E7" i="1"/>
  <c r="D7" i="1"/>
</calcChain>
</file>

<file path=xl/sharedStrings.xml><?xml version="1.0" encoding="utf-8"?>
<sst xmlns="http://schemas.openxmlformats.org/spreadsheetml/2006/main" count="3578" uniqueCount="2727">
  <si>
    <t>Pricing Proposal Form</t>
  </si>
  <si>
    <t>GBPC|BAPERN GBPC 2025 Aftermarket</t>
  </si>
  <si>
    <t>Description: Public Safety and Public Works Aftermarket Equipment</t>
  </si>
  <si>
    <t>Proposal Due Date: September 24, 2025 at 4:00 PM</t>
  </si>
  <si>
    <t xml:space="preserve">Respondent: Liberty Chevrolet </t>
  </si>
  <si>
    <t>Tariff Increases</t>
  </si>
  <si>
    <t>Part Number</t>
  </si>
  <si>
    <t>Description</t>
  </si>
  <si>
    <t>Liberty Bid With Labor</t>
  </si>
  <si>
    <t>Tariff Increase 1%</t>
  </si>
  <si>
    <t>Tariff Increase 2%</t>
  </si>
  <si>
    <t>Tariff Increase 3%</t>
  </si>
  <si>
    <t>Tariff Increase 4%</t>
  </si>
  <si>
    <t>Tariff Increase 5%</t>
  </si>
  <si>
    <t>Tariff Increase 6%</t>
  </si>
  <si>
    <t>Tariff Increase 7%</t>
  </si>
  <si>
    <t>Tariff Increase 8%</t>
  </si>
  <si>
    <t>Tariff Increase 9%</t>
  </si>
  <si>
    <t>Tariff Increase 10%</t>
  </si>
  <si>
    <t>Tariff Increase 11%</t>
  </si>
  <si>
    <t>Tariff Increase 12%</t>
  </si>
  <si>
    <t>Tariff Increase 13%</t>
  </si>
  <si>
    <t>Tariff Increase 14%</t>
  </si>
  <si>
    <t>Tariff Increase 15%</t>
  </si>
  <si>
    <t>Tariff Increase 16%</t>
  </si>
  <si>
    <t>Tariff Increase 17%</t>
  </si>
  <si>
    <t>Tariff Increase 18%</t>
  </si>
  <si>
    <t>Tariff Increase 19%</t>
  </si>
  <si>
    <t>Tariff Increase 20%</t>
  </si>
  <si>
    <t>Tariff Increase 21%</t>
  </si>
  <si>
    <t>Tariff Increase 22%</t>
  </si>
  <si>
    <t>Tariff Increase 23%</t>
  </si>
  <si>
    <t>Tariff Increase 24%</t>
  </si>
  <si>
    <t>Tariff Increase 25%</t>
  </si>
  <si>
    <t>Tariff Increase 26%</t>
  </si>
  <si>
    <t>Tariff Increase 27%</t>
  </si>
  <si>
    <t>Tariff Increase 28%</t>
  </si>
  <si>
    <t>Tariff Increase 29%</t>
  </si>
  <si>
    <t>Tariff Increase 30%</t>
  </si>
  <si>
    <t>416900XZ-BW</t>
  </si>
  <si>
    <t>CORNER LED,DUAL,INLINE FLASHER</t>
  </si>
  <si>
    <t>416900XZ-RW</t>
  </si>
  <si>
    <t>416900Z-BA</t>
  </si>
  <si>
    <t>416900Z-BW</t>
  </si>
  <si>
    <t>416900Z-RA</t>
  </si>
  <si>
    <t>416900Z-RB</t>
  </si>
  <si>
    <t>416900Z-RW</t>
  </si>
  <si>
    <t>416918-AGW</t>
  </si>
  <si>
    <t>TRI,CORNER LED,AMB/GRN/WHT</t>
  </si>
  <si>
    <t>416918-BAW</t>
  </si>
  <si>
    <t>TRI,CORNER LED,BLU/AMB/WHT</t>
  </si>
  <si>
    <t>416918-RAW</t>
  </si>
  <si>
    <t>TRI,CORNER LED,RED/AMB/WHT</t>
  </si>
  <si>
    <t>416918-RBA</t>
  </si>
  <si>
    <t>TRI,CORNER LED,RED/BLU/AMB</t>
  </si>
  <si>
    <t>416918-RBW</t>
  </si>
  <si>
    <t>TRI,CORNER LED,RED/BLU/WHT</t>
  </si>
  <si>
    <t>416918-RBW-SMK</t>
  </si>
  <si>
    <t>TRI,CORNER LED,RED/BLU/WHT,</t>
  </si>
  <si>
    <t>SIREN,AS-422/6S,100W,12VDC</t>
  </si>
  <si>
    <t>PA300,100/200 WATT 12 VDC</t>
  </si>
  <si>
    <t>794-AH</t>
  </si>
  <si>
    <t>OPTICOM, LED, MODEL 794AH</t>
  </si>
  <si>
    <t>795H-EXTB-D</t>
  </si>
  <si>
    <t>EXT. OPTICOM ASSY,DS</t>
  </si>
  <si>
    <t>795H-EXTB-P</t>
  </si>
  <si>
    <t>EXT. OPTICOM ASSY,PS</t>
  </si>
  <si>
    <t>ALGT45J-P2LB</t>
  </si>
  <si>
    <t>ALGT45J,STOCKED</t>
  </si>
  <si>
    <t>ALGT45J-P2LC</t>
  </si>
  <si>
    <t>ALGT53J-P1LC</t>
  </si>
  <si>
    <t>ALGT53J,STOCKED</t>
  </si>
  <si>
    <t>ALGT53J-P2LC</t>
  </si>
  <si>
    <t>CNSMJ8R-F1C</t>
  </si>
  <si>
    <t>CNSMJ8R,STOCKED</t>
  </si>
  <si>
    <t>CNSMJ8R-P1C</t>
  </si>
  <si>
    <t>CNSMJ8R-P2C</t>
  </si>
  <si>
    <t>CNSMJ8R-P3C</t>
  </si>
  <si>
    <t>CNSM-RBK1</t>
  </si>
  <si>
    <t>KIT,REAR MNT,13 INT UTE,</t>
  </si>
  <si>
    <t>CNSM-TAH21</t>
  </si>
  <si>
    <t>BRKT KIT,CNSM,4-HEAD,GRILLE</t>
  </si>
  <si>
    <t>CNSM-UM</t>
  </si>
  <si>
    <t>KIT,UNIV MNT,CN SML</t>
  </si>
  <si>
    <t>CNTRLR-4B</t>
  </si>
  <si>
    <t>CNTRLR,CONV,LBAR,4BTN</t>
  </si>
  <si>
    <t>CNTRLR-6B</t>
  </si>
  <si>
    <t>CNTRLR,CONV,LBAR,6BTN</t>
  </si>
  <si>
    <t>CNTRLR-9B</t>
  </si>
  <si>
    <t>CNTRLR,CONV,LBAR,9BTN</t>
  </si>
  <si>
    <t>COM3SRWC</t>
  </si>
  <si>
    <t>3" RND. SURF.MNT.LIGHT,RED/WHT</t>
  </si>
  <si>
    <t>ES100C</t>
  </si>
  <si>
    <t>SPKR,EMERG, 100W,PLASTIC,</t>
  </si>
  <si>
    <t>ESB2-SILHD20ND</t>
  </si>
  <si>
    <t>BRKT KIT,DUAL ES100C,20SILV HD</t>
  </si>
  <si>
    <t>ESB2-TAH21ND</t>
  </si>
  <si>
    <t>BRKT KIT,DUAL,ES100C,21TAH,ND</t>
  </si>
  <si>
    <t>ESBL2-SIL19ND</t>
  </si>
  <si>
    <t>BRKT KIT,DUAL,ES100C W LTS,</t>
  </si>
  <si>
    <t>ESBL2-SIL22ND</t>
  </si>
  <si>
    <t>ESBL2-TAH21ND</t>
  </si>
  <si>
    <t>BRKT KIT,DUAL,ES100C W LTS</t>
  </si>
  <si>
    <t>ESB-SILHD20ND</t>
  </si>
  <si>
    <t>BRKT KIT,SINGLE ES100C,20SILV</t>
  </si>
  <si>
    <t>ESB-TAH15</t>
  </si>
  <si>
    <t>KIT,SPKR,MTG,TAHOE 15,ES100C/E</t>
  </si>
  <si>
    <t>ESB-U</t>
  </si>
  <si>
    <t>KIT,ES100 UNIVERSAL BAIL</t>
  </si>
  <si>
    <t>EXPMOD24</t>
  </si>
  <si>
    <t>PATHFINDER 24-CHANNEL EXPANSIO</t>
  </si>
  <si>
    <t>EXPMOD32</t>
  </si>
  <si>
    <t>PATHFINDER 32-CHANNEL</t>
  </si>
  <si>
    <t>FHL-HL</t>
  </si>
  <si>
    <t>HEADLIGHT FLASH W/SELECT-</t>
  </si>
  <si>
    <t>FHL-TAIL</t>
  </si>
  <si>
    <t>FLASHER,REAR,ALTERNATING</t>
  </si>
  <si>
    <t>INTG44J-PF3L</t>
  </si>
  <si>
    <t>INTG44J,STOCKED`</t>
  </si>
  <si>
    <t>INTG51J-PF3L</t>
  </si>
  <si>
    <t>INTG51J,STOCKED</t>
  </si>
  <si>
    <t>IPX-LPH1</t>
  </si>
  <si>
    <t>KIT,MNT,LP HORZ,IPX/VEX</t>
  </si>
  <si>
    <t>IPX-LPV1</t>
  </si>
  <si>
    <t>KIT,MNT,LP VERT,IPX/VEX</t>
  </si>
  <si>
    <t>IPX-LPV2</t>
  </si>
  <si>
    <t>KIT,MNT,LP VERT,ADJ,IPX/MPS</t>
  </si>
  <si>
    <t>IPX-LPVX1</t>
  </si>
  <si>
    <t>KIT,MNT,LP VERT EXT,IPX/V</t>
  </si>
  <si>
    <t>MPS122U-AW</t>
  </si>
  <si>
    <t>DUAL COLOR,24-LED,AMBER/WHITE</t>
  </si>
  <si>
    <t>MPS122U-BA</t>
  </si>
  <si>
    <t>DUAL COLOR,24-LED,BLUE/AMBER</t>
  </si>
  <si>
    <t>MPS122U-BW</t>
  </si>
  <si>
    <t>DUAL COLOR,24-LED,BLUE/WHITE</t>
  </si>
  <si>
    <t>MPS122U-RB</t>
  </si>
  <si>
    <t>DUAL COLOR,24-LED,RED/BLUE</t>
  </si>
  <si>
    <t>MPS122U-RW</t>
  </si>
  <si>
    <t>DUAL COLOR,24-LED,RED/WHITE</t>
  </si>
  <si>
    <t>MPS122UX-AW</t>
  </si>
  <si>
    <t>PCBA,MICROPULSE,24LED,AMB/WHT</t>
  </si>
  <si>
    <t>MPS123U-ABG</t>
  </si>
  <si>
    <t>TRI COLOR,36-LED,AMB/BLU/GRN</t>
  </si>
  <si>
    <t>MPS123U-AGW</t>
  </si>
  <si>
    <t>TRI COLOR,36-LED,AMBER/GREEN/W</t>
  </si>
  <si>
    <t>MPS123U-BAW</t>
  </si>
  <si>
    <t>TRI COLOR,36-LED,BLUE/AMBER/WH</t>
  </si>
  <si>
    <t>MPS123U-RAW</t>
  </si>
  <si>
    <t>TRI COLOR,36-LED,RED/AMBER/WHI</t>
  </si>
  <si>
    <t>MPS123U-RBA</t>
  </si>
  <si>
    <t>TRI COLOR,36-LED,RED/BLUE/AMB</t>
  </si>
  <si>
    <t>MPS123U-RBW</t>
  </si>
  <si>
    <t>TRI COLOR,36-LED,RED/BLUE/WHIT</t>
  </si>
  <si>
    <t>MPS123U-RBW-SMK</t>
  </si>
  <si>
    <t>TRI COLOR,36-LED,RED/BLUE/WHT,</t>
  </si>
  <si>
    <t>MPS62U-AG</t>
  </si>
  <si>
    <t>DUAL COLOR,12-LED,AMBER/GREEN</t>
  </si>
  <si>
    <t>MPS62U-AW</t>
  </si>
  <si>
    <t>DUAL COLOR,12-LED,AMBER/WHITE</t>
  </si>
  <si>
    <t>MPS62U-BA</t>
  </si>
  <si>
    <t>DUAL COLOR,12-LED,BLUE/AMBER</t>
  </si>
  <si>
    <t>MPS62U-BW</t>
  </si>
  <si>
    <t>DUAL COLOR,12-LED,BLUE/WHITE</t>
  </si>
  <si>
    <t>MPS62U-RB</t>
  </si>
  <si>
    <t>DUAL COLOR,12-LED,RED/BLUE</t>
  </si>
  <si>
    <t>MPS62U-RW</t>
  </si>
  <si>
    <t>DUAL COLOR,12-LED,RED/WHITE</t>
  </si>
  <si>
    <t>MPS62UX-BW</t>
  </si>
  <si>
    <t>DUAL COLOR,12-LED,BLU/WHT</t>
  </si>
  <si>
    <t>MPS62UX-RB</t>
  </si>
  <si>
    <t>DUAL COLOR,12-LED,RED/BLU</t>
  </si>
  <si>
    <t>MPS62UX-RW</t>
  </si>
  <si>
    <t>DUAL COLOR,12-LED,RED/WHT</t>
  </si>
  <si>
    <t>MPS63U-8FT-RBW</t>
  </si>
  <si>
    <t>TRI COLOR,18-LED,RED/BLU/WHT,</t>
  </si>
  <si>
    <t>MPS63U-AGW</t>
  </si>
  <si>
    <t>TRI COLOR,18-LED,AMBER/GREEN/W</t>
  </si>
  <si>
    <t>MPS63U-BAW</t>
  </si>
  <si>
    <t>TRI COLOR,18-LED,BLUE/AMBER/WH</t>
  </si>
  <si>
    <t>MPS63U-BWG</t>
  </si>
  <si>
    <t>TRI COLOR,18-LED,BLUE/WHT/GRN</t>
  </si>
  <si>
    <t>MPS63U-RAW</t>
  </si>
  <si>
    <t>TRI COLOR,18-LED,RED/AMBER/WHI</t>
  </si>
  <si>
    <t>MPS63U-RBA</t>
  </si>
  <si>
    <t>TRI COLOR,18-LED,RED/BLUE/AMB</t>
  </si>
  <si>
    <t>MPS63U-RBA-SMK</t>
  </si>
  <si>
    <t>TRI COLOR,18-LED</t>
  </si>
  <si>
    <t>MPS63U-RBW</t>
  </si>
  <si>
    <t>TRI COLOR,18-LED,RED/BLUE/WHIT</t>
  </si>
  <si>
    <t>MPS63U-RBW-SMK</t>
  </si>
  <si>
    <t>TRI COLOR,18-LED,RED/BLUE/WHT,</t>
  </si>
  <si>
    <t>MPS63U-RGA</t>
  </si>
  <si>
    <t>TRI COLOR,18-LED,RED/GRN/AMB</t>
  </si>
  <si>
    <t>MPS63U-RGW</t>
  </si>
  <si>
    <t>MPS63UX-RBW</t>
  </si>
  <si>
    <t>TRI COLOR,18-LED,RED/BLU/WHT</t>
  </si>
  <si>
    <t>MPS6U-SIL19RS6</t>
  </si>
  <si>
    <t>KIT,BRKT,6HD,SPOILER,SIL19</t>
  </si>
  <si>
    <t>MPSM12-DL</t>
  </si>
  <si>
    <t>KIT,L-BRKT,DUAL HD,LEFT/</t>
  </si>
  <si>
    <t>MPSM12-DS</t>
  </si>
  <si>
    <t>KIT,L-BRKT,SUAL HD TOP/BO</t>
  </si>
  <si>
    <t>MPSM12-LB</t>
  </si>
  <si>
    <t>KIT,L-BRACKET,SINGLE HD</t>
  </si>
  <si>
    <t>MPSM12-TA23RS2</t>
  </si>
  <si>
    <t>KIT, SPOILER BRACKET,</t>
  </si>
  <si>
    <t>MPSM12U-WIN</t>
  </si>
  <si>
    <t>BEZEL &amp; SHROUD KIT,MPSM12U</t>
  </si>
  <si>
    <t>MPSM6-GRL1</t>
  </si>
  <si>
    <t>KIT,BRKT,MPS,GRILLE</t>
  </si>
  <si>
    <t>MPSM6-GRL2</t>
  </si>
  <si>
    <t>BRKT KIT,21TAH,INT. GRILLE,</t>
  </si>
  <si>
    <t>MPSM6-GRL3</t>
  </si>
  <si>
    <t>BRKT KIT,MPS6,GRILLE,21TAH,</t>
  </si>
  <si>
    <t>MPSM6-GRL4</t>
  </si>
  <si>
    <t>KIT, GRILLE, '23 TAH</t>
  </si>
  <si>
    <t>MPSM6-GRL5</t>
  </si>
  <si>
    <t>KIT, BRKT, MPS, GRILLE</t>
  </si>
  <si>
    <t>MPSM6-LB</t>
  </si>
  <si>
    <t>KIT,L-BRKT,SINGLE HD,MS6</t>
  </si>
  <si>
    <t>MPSM6-TA21RS</t>
  </si>
  <si>
    <t>KIT,BRKT,MPSM6-TA21RS,6 HEAD</t>
  </si>
  <si>
    <t>MPSM6-TA21RS1</t>
  </si>
  <si>
    <t>KIT,BRKT,MPSM6-TA21RS,2 HEAD</t>
  </si>
  <si>
    <t>MPSM6U-HOOD</t>
  </si>
  <si>
    <t>BRACKET, HOOD MOUNT MPSM6U</t>
  </si>
  <si>
    <t>MPSM6U-WIN</t>
  </si>
  <si>
    <t>BEZEL &amp; SHROUD KIT,MPSM6U,</t>
  </si>
  <si>
    <t>MPSM6U-WIN2</t>
  </si>
  <si>
    <t>DUAL HD. BEZEL &amp; SHROUD KIT,</t>
  </si>
  <si>
    <t>MPSMW9-LB</t>
  </si>
  <si>
    <t>BRACKET KIT,MPSW9 WIDE ANGLE</t>
  </si>
  <si>
    <t>MPSMW9-SIL19MIR</t>
  </si>
  <si>
    <t>KIT,BRKT,MPSW9,MIRROR,19SIL</t>
  </si>
  <si>
    <t>MPSMW9-TAH21MIR</t>
  </si>
  <si>
    <t>KIT,BRKT,MPSW9,MIRROR,21TAH</t>
  </si>
  <si>
    <t>MPSMW9-UNIVMIR</t>
  </si>
  <si>
    <t>KIT, BRKT, MIRROR, UNIV,MPSMW9</t>
  </si>
  <si>
    <t>MPSMW9-UNIVMIR1</t>
  </si>
  <si>
    <t>MPSW9-AGW</t>
  </si>
  <si>
    <t>MPS WIDE ANG,AMB/GRN/WHT</t>
  </si>
  <si>
    <t>MPSW9-BA</t>
  </si>
  <si>
    <t>MPS WIDE ANG,BLU/AMB</t>
  </si>
  <si>
    <t>MPSW9-BAW</t>
  </si>
  <si>
    <t>MPS WIDE ANG,BLU/AMB/WHT</t>
  </si>
  <si>
    <t>MPSW9-BW</t>
  </si>
  <si>
    <t>MPS WIDE ANG,BLU/WHT</t>
  </si>
  <si>
    <t>MPSW9-RA</t>
  </si>
  <si>
    <t>MPS WIDE ANG,RED/AMB</t>
  </si>
  <si>
    <t>MPSW9-RAW</t>
  </si>
  <si>
    <t>MPS WIDE ANG,RED/AMB/WHT</t>
  </si>
  <si>
    <t>MPSW9-RB</t>
  </si>
  <si>
    <t>MPS WIDE ANG,RED/BLU</t>
  </si>
  <si>
    <t>MPSW9-RBA</t>
  </si>
  <si>
    <t>MPS WIDE ANG,RED/BLU/AMB</t>
  </si>
  <si>
    <t>MPSW9-RBW</t>
  </si>
  <si>
    <t>MPS WIDE ANG,RED/BLU/WHT</t>
  </si>
  <si>
    <t>MPSW9-RBW-SMK</t>
  </si>
  <si>
    <t>MPS WIDE ANG,RED/BLU/WHT,</t>
  </si>
  <si>
    <t>MPSW9-RW</t>
  </si>
  <si>
    <t>MPS WIDE ANG,RED/WHT</t>
  </si>
  <si>
    <t>MPSW9X-AW</t>
  </si>
  <si>
    <t>MPS WIDE ANG X,AMB/WHT</t>
  </si>
  <si>
    <t>MPSW9X-BW</t>
  </si>
  <si>
    <t>MPS WIDE ANG X,BLU/WHT</t>
  </si>
  <si>
    <t>MPSW9X-RW</t>
  </si>
  <si>
    <t>MPS WIDE ANG X,RED/WHT</t>
  </si>
  <si>
    <t>MS4000</t>
  </si>
  <si>
    <t>SIREN,COMPACT,ELECTRONIC</t>
  </si>
  <si>
    <t>MS4000U</t>
  </si>
  <si>
    <t>MS4000 UNDERCOVER SIREN</t>
  </si>
  <si>
    <t>OBDCABLE20-GMCAN</t>
  </si>
  <si>
    <t>KIT,OBD INTERFACE MODULE,2021</t>
  </si>
  <si>
    <t>OBDCABLE8-GMCAN</t>
  </si>
  <si>
    <t>PA300-100</t>
  </si>
  <si>
    <t>PA300,100W,SELF-CONT</t>
  </si>
  <si>
    <t>PA4000-200</t>
  </si>
  <si>
    <t>SIREN,100/200W,FLUSH MNT</t>
  </si>
  <si>
    <t>PF200</t>
  </si>
  <si>
    <t>PATHFINDER,100/200W,SELF-CONT</t>
  </si>
  <si>
    <t>PF200AMP</t>
  </si>
  <si>
    <t>PATHFINDER,100/200W,AMP ONLY</t>
  </si>
  <si>
    <t>PF200H</t>
  </si>
  <si>
    <t>PATHFINDER,100/200W,HANDHELD</t>
  </si>
  <si>
    <t>PF200R</t>
  </si>
  <si>
    <t>PATHFINDER,100/200W,REMOTE</t>
  </si>
  <si>
    <t>PF200-RM</t>
  </si>
  <si>
    <t>PATHFINDER,REMOVABLE MIC</t>
  </si>
  <si>
    <t>PF200S17B</t>
  </si>
  <si>
    <t>PATHFINDER,100/200W,17BTN</t>
  </si>
  <si>
    <t>PF200S17BRK</t>
  </si>
  <si>
    <t>PATHFINDER,100/200W,17BTN,</t>
  </si>
  <si>
    <t>RBC2-TAH21ND</t>
  </si>
  <si>
    <t>BRKT KIT,RUMBLER COMP,21TAH,</t>
  </si>
  <si>
    <t>RBKIT1</t>
  </si>
  <si>
    <t>KIT,SINGLE RUMBLER SPKR</t>
  </si>
  <si>
    <t>RBKIT1-COMPACT</t>
  </si>
  <si>
    <t>KIT,1 COMPACT RUMBLER SPKR</t>
  </si>
  <si>
    <t>RBKIT2</t>
  </si>
  <si>
    <t>KIT,DUAL RUMBLER SPKR</t>
  </si>
  <si>
    <t>RBKIT2-COMPACT</t>
  </si>
  <si>
    <t>KIT,2 COMPACT RUMBLER SPKRS</t>
  </si>
  <si>
    <t>RBKIT-SOLO</t>
  </si>
  <si>
    <t>KIT,SINGLE SOLO RUMBLER SPKR</t>
  </si>
  <si>
    <t>RB-SILHD20</t>
  </si>
  <si>
    <t>BRKT KIT,RUMBLER,20SILV HD,</t>
  </si>
  <si>
    <t>RBS-TAH21ND</t>
  </si>
  <si>
    <t>BRKT KIT,RUMBLER SOLO,21TAH,</t>
  </si>
  <si>
    <t>RB-TAH15</t>
  </si>
  <si>
    <t>BRKT KIT, RUMBLER, TAH15</t>
  </si>
  <si>
    <t>RB-TAH21</t>
  </si>
  <si>
    <t>BRKT KIT,RUMBLER,TAH21</t>
  </si>
  <si>
    <t>RB-U</t>
  </si>
  <si>
    <t>KIT,MNTG,UNIV,RUMBLER</t>
  </si>
  <si>
    <t>RB-UNIV</t>
  </si>
  <si>
    <t>UNIVERSAL COMPACT/SOLO RUMBLER</t>
  </si>
  <si>
    <t>RUMBLER-3</t>
  </si>
  <si>
    <t>AMP/TIMER &amp; 2 SPEAKERS</t>
  </si>
  <si>
    <t>RUMBLER-C2</t>
  </si>
  <si>
    <t>AMP/TIMER &amp; 2 COMPACT SPKRS</t>
  </si>
  <si>
    <t>SIFMJH-TA15-P3</t>
  </si>
  <si>
    <t>SIFMJH,STOCKED,</t>
  </si>
  <si>
    <t>SIFMJH-TAH21-P3</t>
  </si>
  <si>
    <t>SIFMJH,STOCKED</t>
  </si>
  <si>
    <t>SIFMJH-TAH21-PF1</t>
  </si>
  <si>
    <t>SIFMJH-TAH21-PF2</t>
  </si>
  <si>
    <t>SIFMJS-SIL19-P3</t>
  </si>
  <si>
    <t>SIFMJS,STOCKED,</t>
  </si>
  <si>
    <t>SIFMJS-SIL25-P3</t>
  </si>
  <si>
    <t>SIFMJS-TA15-P3</t>
  </si>
  <si>
    <t>SIFMJS-TAH21-P3</t>
  </si>
  <si>
    <t>SIFMJS,STOCKED</t>
  </si>
  <si>
    <t>SIFMJS-UNIV-P3</t>
  </si>
  <si>
    <t>SIFZJS-TA15-P3</t>
  </si>
  <si>
    <t>SIFZJS,STOCKED,</t>
  </si>
  <si>
    <t>SIFZJS-TAH21-P3</t>
  </si>
  <si>
    <t>SIFZJS,STOCKED</t>
  </si>
  <si>
    <t>VALR44J-PF3AL</t>
  </si>
  <si>
    <t>VALR44J,STOCKED</t>
  </si>
  <si>
    <t>VALR51J-PF3AL</t>
  </si>
  <si>
    <t>VALR51J,STOCKED</t>
  </si>
  <si>
    <t>XSM1-BRA-US</t>
  </si>
  <si>
    <t>XSTREAM,SNGL,SYNC,BRA,US</t>
  </si>
  <si>
    <t>XSM1-BRW-US</t>
  </si>
  <si>
    <t>XSTREAM,SNGL,SYNC,BRW,US</t>
  </si>
  <si>
    <t>XSM1-RWA-US</t>
  </si>
  <si>
    <t>XSTREAM,SNGL,SYNC,RWA</t>
  </si>
  <si>
    <t>XSM2-BRA-US</t>
  </si>
  <si>
    <t>XSTREAM,DUAL,SYNC,BRA,US</t>
  </si>
  <si>
    <t>XSM2-BRW-US</t>
  </si>
  <si>
    <t>XSTREAM,DUAL,SYNC,BRW,US</t>
  </si>
  <si>
    <t>XSM2-BWA-US</t>
  </si>
  <si>
    <t>XSTREAM,DUAL,SYNC,BWA,US</t>
  </si>
  <si>
    <t>XSMBKT01</t>
  </si>
  <si>
    <t>KIT,VISOR MNT,XSTREAM</t>
  </si>
  <si>
    <t>XSMBKT02</t>
  </si>
  <si>
    <t>KIT,ADJ SWVL MNT,XSTREAM</t>
  </si>
  <si>
    <t>XSMBKT03</t>
  </si>
  <si>
    <t>KIT,UNIV HDLNR MNT,XSTREAM</t>
  </si>
  <si>
    <t>XSMBKT14</t>
  </si>
  <si>
    <t>BRKT KIT,21TAH,XSTREAM,VISOR,</t>
  </si>
  <si>
    <t>EQ2B-100</t>
  </si>
  <si>
    <t>ELECTRONIC Q-SIREN, 100W</t>
  </si>
  <si>
    <t>EQ2B-200</t>
  </si>
  <si>
    <t>ELECTRONIC Q-SIREN, 200W</t>
  </si>
  <si>
    <t>EQ2B-200-RCFD</t>
  </si>
  <si>
    <t>ELECTRONIC Q SIREN, 200W, RCFD</t>
  </si>
  <si>
    <t>EQ2B-200FM</t>
  </si>
  <si>
    <t>EQ2B SIREN,200W,FLUSH MNT</t>
  </si>
  <si>
    <t>EQ2B-CAL-F</t>
  </si>
  <si>
    <t>Q2B-012NNSD</t>
  </si>
  <si>
    <t>SIREN,12V,NO BASE</t>
  </si>
  <si>
    <t>Q2B-012PSD</t>
  </si>
  <si>
    <t>SIREN,12V,PEDESTAL MNT.</t>
  </si>
  <si>
    <t>Q2B-NN-BLK</t>
  </si>
  <si>
    <t>BLK CHRM,RECESS MNT,MECH,Q2B</t>
  </si>
  <si>
    <t>Q2B-P-BLK</t>
  </si>
  <si>
    <t>BLK CHRM,PEDSTL. MNT,MECH,Q2B</t>
  </si>
  <si>
    <t>Q2B-SWKIT</t>
  </si>
  <si>
    <t>SOLENOID AND FOOT SWITCH KIT,</t>
  </si>
  <si>
    <t>ELB42BML+AC</t>
  </si>
  <si>
    <t>4200 Series LED Beacon, 10-30v, SAE J845 Class 1 - Magnetic Mount, 4" Clear Dome/ Amber LEDs</t>
  </si>
  <si>
    <t>ELB45BCH0AA</t>
  </si>
  <si>
    <t>4500 Series LED Beacon, 10-30v, SAE J845 Class 1 - Flat/Pipe Mount, 6" Amber Dome/ Amber LEDs</t>
  </si>
  <si>
    <t>ELB45BMH+AA</t>
  </si>
  <si>
    <t>4500 Series LED Beacon, 10-30v, SAE J845 Class 1 - Magnetic Mount, 6" Amber Dome/ Amber LEDs</t>
  </si>
  <si>
    <t>EL3PD08A00A</t>
  </si>
  <si>
    <t>UltraLITE Plus 8 Module Exterior LED Lightbar w/ Universal L-Brackets &amp; 14 ft cable - Amber/Red/ Blue</t>
  </si>
  <si>
    <t>ETMTC0001-AC</t>
  </si>
  <si>
    <t>TM100 Traffic Controller, SAE J1849 Class 1, CA Title 13 &amp; ECE R10, Clear Lens, Amber LEDs</t>
  </si>
  <si>
    <t>EGTTE794H</t>
  </si>
  <si>
    <t>Opticom™ Infrared LED Emitter Module - Model 794H (non-lightbar version) includes Bracket &amp; Mounting Hardware, 25 ft Cable w/ mating connector</t>
  </si>
  <si>
    <t>ETCPMP801</t>
  </si>
  <si>
    <t>800 Series Multi-purpose Control Panel and Switch Module w/ 8 Button Programming and Directional Arrow Function; includes Power Module &amp; 35 selectable icon stickers</t>
  </si>
  <si>
    <t>ETFBSSN-P</t>
  </si>
  <si>
    <t>Flashback Alternating Taillight Flasher, Solid State - 2.4 f.p.s.</t>
  </si>
  <si>
    <t>ETHFK01</t>
  </si>
  <si>
    <t>Headlight Flasher Kit, contains: Select-A-Pattern Headlight Flasher w/ Connectors on the exiting wires &amp; Wire Harness</t>
  </si>
  <si>
    <t>ETHFSS-SP-ISO</t>
  </si>
  <si>
    <t>Select-A-Pattern Headlight Flasher, Solid State, 12v Isolation Model (for systems requiring electrical isolation)</t>
  </si>
  <si>
    <t>ETSP6F</t>
  </si>
  <si>
    <t>600 Series Switch w/ 6 Functions: 6 Rocker Switches, includes Universal Bail Bracket - 12v</t>
  </si>
  <si>
    <t>ECVDMLTAL00</t>
  </si>
  <si>
    <t>obSERVE Dome Light - 6" Round, White and Red Night Light LEDs, White Lens</t>
  </si>
  <si>
    <t>ENFLB48SRWBWAR</t>
  </si>
  <si>
    <t>48" nFORCE® LED Lightbar (ENFLB) w/ Take Downs &amp; Alleys - Clear Lenses with Red, White, Blue, Amber Dual Color / 12 LED Inboard &amp; 24 LED Corners</t>
  </si>
  <si>
    <t>EPL7PDAA</t>
  </si>
  <si>
    <t>Pinnacle Mini Lightbar (EPL7000) - Standard Permanent Mount w/ 12 ft cable for hardwire installation – Amber Dome w/ Amber LEDs</t>
  </si>
  <si>
    <t>ELUC3H010#</t>
  </si>
  <si>
    <t>Universal UnderCover Screw-In LED Insert Single Light Kit, 9-32 Vdc w/ 10’ 5-wire harness: includes insert, Lens #1 (Extreme Angle) &amp; Inline Flasher – Single Color or Dual Color</t>
  </si>
  <si>
    <t>EML6E20RB</t>
  </si>
  <si>
    <t>ML6 LED Flush Mount Light, SAE J595 Class 2 &amp; ECE 410.05 Certified, 10-30 volts, 10" cable - Dual Color Red/Blue</t>
  </si>
  <si>
    <t>EMPS2QMS2#</t>
  </si>
  <si>
    <t>mpower® 4" Fascia Light w/ Quick Mount, 18" hard wire w/ sync option, SAE Class 1 &amp; CA Title 13, 9-32 Vdc, Black Housing, 6 LED, Single Color - Amber, Blue, Red, White</t>
  </si>
  <si>
    <t>EMPS2QMS3#</t>
  </si>
  <si>
    <t>mpower® 4" Fascia Light w/ Quick Mount, 18" hard wire w/ sync option, SAE Class 1 &amp; CA Title 13, 9-32 Vdc, Black Housing, 8 LED, Single Color - Amber, Blue, Red, White</t>
  </si>
  <si>
    <t>EMPS2QMS4#</t>
  </si>
  <si>
    <t>mpower® 4" Fascia Light w/ Quick Mount, 18" hard wire w/ sync option, SAE Class 1 &amp; CA Title 13, 9-32 Vdc, Black Housing, 12 LED, Dual Color - R/W, B/W, A/W, R/B</t>
  </si>
  <si>
    <t>EMPS2QMS5RBA</t>
  </si>
  <si>
    <t>mpower® 4" Fascia Light w/ Quick Mount, 18" hard wire w/ sync option, SAE Class 1 &amp; CA Title 13, 9-32 Vdc, Black Housing, 18 LED, Tricolor - Red/Blue/Amber</t>
  </si>
  <si>
    <t>EMPS2QMS5RBW</t>
  </si>
  <si>
    <t>mpower® 4" Fascia Light w/ Quick Mount, 18" hard wire w/ sync option, SAE Class 1 &amp; CA Title 13, 9-32 Vdc, Black Housing, 18 LED, Tricolor - Red/Blue/White</t>
  </si>
  <si>
    <t>EMPSA05BN-#</t>
  </si>
  <si>
    <t>mpower® Fascia 4x2 Light w/ Quick Mount, 18" 5-wire w/ sync option &amp; 1.5 Pigtail, SAE Class 1 &amp; CA Title 13, 9-32 Vdc, Black Housing, 12 LED, Single Color - Amber, Blue, Red, White</t>
  </si>
  <si>
    <t>ENFDGS4BRA</t>
  </si>
  <si>
    <t>nFORCE® Dual Deck/Grille Mount Light, SAE Class 1, 10-16v, Black Housing, 18 LED, Tricolor - Blue/Red/Amber</t>
  </si>
  <si>
    <t>ENFDGS4BRW</t>
  </si>
  <si>
    <t>nFORCE® Dual Deck/Grille Mount Light, SAE Class 1, 10-16v, Black Housing, 18 LED, Tricolor - Blue/Red/White</t>
  </si>
  <si>
    <t>ENFDWP1##</t>
  </si>
  <si>
    <t>nFORCE® Dual Windshield Light w/ Permanent Mount, 12" hard wire w/ sync option, SAE Class 1, 10-16v, Black Housing, 6 LED, Single Color-A/B/R/W</t>
  </si>
  <si>
    <t>ENFDWP2##</t>
  </si>
  <si>
    <t>nFORCE® Dual Windshield Light w/ Permanent Mount, 12" hard wire w/ sync option, SAE Class 1, 10-16v, Black Housing, 9 LED, Single Color - Amber/Blue, Red, White</t>
  </si>
  <si>
    <t>ENFDWP34DBRW</t>
  </si>
  <si>
    <t>nFORCE® Dual Windshield Light w/ Permanent Mount, 12" hard wire w/ sync option, SAE Class 1, CA Title 13, 10-16v, Black Housing, Driver Side 12 LED, Dual Color Red/White, Passenger Side 18 LED, Tricolor Blue/Red/White</t>
  </si>
  <si>
    <t>ENFDWS4BRW</t>
  </si>
  <si>
    <t>nFORCE® Dual Windshield Light w/ Suction Cup Mount, 12v Cigar Plug &amp; 11.5 ft cord, SAE Class 1, 10-16v, Black Housing, 18 LED, Tricolor - Blue/Red/White</t>
  </si>
  <si>
    <t>ENFSGS1#</t>
  </si>
  <si>
    <t>nFORCE® Single Deck/Grille Mount Light, SAE Class 1, 10-16v, Black Housing, 6 LED, Single Color - Amber, Blue, Red, White</t>
  </si>
  <si>
    <t>ENFSGS4BRA</t>
  </si>
  <si>
    <t>nFORCE® Single Deck/Grille Mount Light, SAE Class 1, 10-16v, Black Housing, 18 LED, Tricolor - Blue/Red/Amber</t>
  </si>
  <si>
    <t>ENFSGS4BRW</t>
  </si>
  <si>
    <t>nFORCE® Single Deck/Grille Mount Light, SAE Class 1, 10-16v, Black Housing, 18 LED, Tricolor - Blue/Red/White</t>
  </si>
  <si>
    <t>ENT2B3#</t>
  </si>
  <si>
    <t>Intersector Under Mirror Mount Light, 9-32 Vdc, w/ 4-Wedges, Mounting Gasket &amp; Hardware, 16 LEDs, Dual Color</t>
  </si>
  <si>
    <t>ESLRL6105D</t>
  </si>
  <si>
    <t>SL Running Light, 61" - 5 Module, Dual Color Red/White</t>
  </si>
  <si>
    <t>ESLRL6105E</t>
  </si>
  <si>
    <t>SL Running Light, 61" - 5 Module, Dual Color Blue/White</t>
  </si>
  <si>
    <t>ESLRL6105J</t>
  </si>
  <si>
    <t>SL Running Light, 61" - 5 Module, Dual Color Red/Blue</t>
  </si>
  <si>
    <t>ESLRL61158</t>
  </si>
  <si>
    <t>SL Running Light, 61" - 5 Module, Dual/Split Color Red/Blue/White</t>
  </si>
  <si>
    <t>ESLRL6115D</t>
  </si>
  <si>
    <t>ESLRL6115E</t>
  </si>
  <si>
    <t>ESLRL6115F</t>
  </si>
  <si>
    <t>SL Running Light, 61" - 5 Module, Dual Color Amber/White</t>
  </si>
  <si>
    <t>ESLRL6115J</t>
  </si>
  <si>
    <t>EWL9111SL</t>
  </si>
  <si>
    <t>Golight® SL Remote Control Spotlight, Driver Side, Dash Control included</t>
  </si>
  <si>
    <t>EWL9114SL</t>
  </si>
  <si>
    <t>Golight® SL Remote Control Spotlight, Passenger Side, Dash Control sold separately</t>
  </si>
  <si>
    <t>EXFS10002-#</t>
  </si>
  <si>
    <t>XF Flush Mount Light, 10-30 Volts, 9.8" Cable, SAE J595 Class 1, CISPR 25, CA Title 13, ECE R65 &amp; R10 - Dual Color</t>
  </si>
  <si>
    <t>ENGSA581RSR</t>
  </si>
  <si>
    <t>500 Series Remote Siren with Knob Control, 10-16v - for one 100 watt speaker</t>
  </si>
  <si>
    <t>ENGSA582RSR</t>
  </si>
  <si>
    <t>500 Series Remote Siren with Knob Control, 10-16v - for two 100 watt speaker</t>
  </si>
  <si>
    <t>ETSA461HPP</t>
  </si>
  <si>
    <t>nERGY 400 Series Handheld Remote Siren, 10-16v - 100 watt single-tone</t>
  </si>
  <si>
    <t>ETSA462HPP</t>
  </si>
  <si>
    <t>nERGY 400 Series Handheld Remote Siren, 10-16v - 200 watt dual-tone</t>
  </si>
  <si>
    <t>ETSS100J</t>
  </si>
  <si>
    <t>100J Series Composite Speaker w/ Universal Bail Bracket - 100 watt</t>
  </si>
  <si>
    <t>ENGCC01244</t>
  </si>
  <si>
    <t>bluePRINT® Central Controller, Communication Hub for use within the EV Control System - 1 Active High Ignition Input, 24 Outputs (100 Amps max), ECE R10 Certified</t>
  </si>
  <si>
    <t>ENGCP15001</t>
  </si>
  <si>
    <t>bluePRINT® Handheld Control Panel - 15 Programmable Buttons, ECE R10 Certified</t>
  </si>
  <si>
    <t>ENGLMK001</t>
  </si>
  <si>
    <t>bluePRINT Link® Micro Kit, includes Module and Vehicle Harness for Chevrolet Tahoe 2022-2023</t>
  </si>
  <si>
    <t>ENGLMK004</t>
  </si>
  <si>
    <t>bluePRINT Link® Micro Kit, includes Module &amp; Vehicle Harness for GM 1 Wire 2014-2021</t>
  </si>
  <si>
    <t>ENGLMMD001</t>
  </si>
  <si>
    <t>bluePRINT Link® Micro Module for Chevrolet Tahoe 2022-2023 &amp; Ford F-150 2022-2023</t>
  </si>
  <si>
    <t>ENGLMVH001</t>
  </si>
  <si>
    <t>bluePRINT Link® Micro Vehicle Harness for Chevrolet Tahoe 2022-2023</t>
  </si>
  <si>
    <t>ENGND04101</t>
  </si>
  <si>
    <t>bluePRINT® Remote Node, 4 Active High/Low Inputs, 10 Outputs (50 Amps max), ECE R10 Certified</t>
  </si>
  <si>
    <t>ENGND04102</t>
  </si>
  <si>
    <t>bluePRINT® Remote Node with Magnetic ID</t>
  </si>
  <si>
    <t>ENGSA5100RSP</t>
  </si>
  <si>
    <t>bluePRINT® 500 Series Remote Control System with Button Control, 10-16v - 100 watt single-tone</t>
  </si>
  <si>
    <t>ENGSA5200RSP</t>
  </si>
  <si>
    <t>bluePRINT® 500 Series Remote Control System with Button Control, 10-16v - 200 watt dual-tone</t>
  </si>
  <si>
    <t>ENGSA5200RSR</t>
  </si>
  <si>
    <t>bluePRINT® 500 Series Remote Control System with Knob Control, 10-16v - 200 watt dual-tone</t>
  </si>
  <si>
    <t>ENGSA561HPP</t>
  </si>
  <si>
    <t>500 Series Handheld Remote Siren, 10-16v - for one 100 watt speaker</t>
  </si>
  <si>
    <t>ENGSA562HPP</t>
  </si>
  <si>
    <t>500 Series Handheld Remote Siren, 10-16v - for two 100 watt speakers</t>
  </si>
  <si>
    <t>ENGSYMD01</t>
  </si>
  <si>
    <t>bluePRINT Sync® Module, includes GPS Antenna, ECE R10 Certified</t>
  </si>
  <si>
    <t>ENGSYMD02</t>
  </si>
  <si>
    <t>bluePRINT Sync® Module (without GPS Antenna)</t>
  </si>
  <si>
    <t>PNT1CRV01</t>
  </si>
  <si>
    <t>Replacement Curved Surface Adaptors for Intersector - 1-Driver &amp; 1-Passenger w/ Mounting Hardware - Universal</t>
  </si>
  <si>
    <t>PNT3BKUMB3-D</t>
  </si>
  <si>
    <t>Under Mirror Mount Bracket Kit (each) for installation on 2016 - 2020 Chevrolet Tahoe - for use with Intersector Surface Mount &amp; mpower® 3 and 4 inch Stud &amp; Quick Mounts - Driver Side</t>
  </si>
  <si>
    <t>PSLVBK03</t>
  </si>
  <si>
    <t>Mounting Kit for SL Running Light includes: Bracket &amp; Hardware Kit, Chevy Tahoe 2021-2023</t>
  </si>
  <si>
    <t>PSLVBK05</t>
  </si>
  <si>
    <t>Universal Mounting Kit for SL Running Light includes: Bracket &amp; Hardware Kit</t>
  </si>
  <si>
    <t>ENGHNK01</t>
  </si>
  <si>
    <t>18 inch Harness Kit for Central Controller</t>
  </si>
  <si>
    <t>ENGHNK05</t>
  </si>
  <si>
    <t>18 inch Harness Kit for Remote Node</t>
  </si>
  <si>
    <t>ENGHNK06</t>
  </si>
  <si>
    <t>10 ft Harness Kit for Remote Node</t>
  </si>
  <si>
    <t>AVC11#</t>
  </si>
  <si>
    <t>SINGLE AVENGER II SOLO</t>
  </si>
  <si>
    <t>AVC21##</t>
  </si>
  <si>
    <t>DUAL AVENGER II SOLO</t>
  </si>
  <si>
    <t>AVC12#</t>
  </si>
  <si>
    <t>SINGLE AVENGER II DUO</t>
  </si>
  <si>
    <t>AVC22##</t>
  </si>
  <si>
    <t>DUAL AVENGER II DUO CORD</t>
  </si>
  <si>
    <t>AVC13###</t>
  </si>
  <si>
    <t>SINGLE AVENGER II TRIO</t>
  </si>
  <si>
    <t>AVC23###</t>
  </si>
  <si>
    <t>DUAL AVENGER II TRIO</t>
  </si>
  <si>
    <t>DP6</t>
  </si>
  <si>
    <t>6-LIGHT DOMINATOR PLUS LINZ6</t>
  </si>
  <si>
    <t>DP8</t>
  </si>
  <si>
    <t>8-LIGHT DOMINATOR PLUS LINZ6</t>
  </si>
  <si>
    <t>DPTA6A</t>
  </si>
  <si>
    <t>6-LT DOMINATOR PLUS T/A Amber</t>
  </si>
  <si>
    <t>DPTA6</t>
  </si>
  <si>
    <t>6-LIGHT DOMINATOR PLUS T/A</t>
  </si>
  <si>
    <t>DPTA8A</t>
  </si>
  <si>
    <t>8-LT DOMINATOR PLUS T/A Amber</t>
  </si>
  <si>
    <t>DPTA8</t>
  </si>
  <si>
    <t>8-LIGHT DOMINATOR PLUS T/A</t>
  </si>
  <si>
    <t>DPTAW8</t>
  </si>
  <si>
    <t>8-LT DOMINATOR+ T/A W/END WARN</t>
  </si>
  <si>
    <t>TADCTL1</t>
  </si>
  <si>
    <t>CONTROL HEAD FOR DOMINATOR T/A</t>
  </si>
  <si>
    <t>FLLED##</t>
  </si>
  <si>
    <t>FLATLIGHTER 5MM LED</t>
  </si>
  <si>
    <t>SMLL##</t>
  </si>
  <si>
    <t>SLIM-MISER LEDDASH LT</t>
  </si>
  <si>
    <t>SLPMM##</t>
  </si>
  <si>
    <t>SLIMLIGHTER SUPER-LED</t>
  </si>
  <si>
    <t>SFION#</t>
  </si>
  <si>
    <t>SPITFIRE ION DASH LT</t>
  </si>
  <si>
    <t>L31H#F</t>
  </si>
  <si>
    <t>L31 SUPER-LED FLAT MT.</t>
  </si>
  <si>
    <t>L31H#M</t>
  </si>
  <si>
    <t>L31 SUPER-LED MAG. MT.</t>
  </si>
  <si>
    <t>L32L#F</t>
  </si>
  <si>
    <t>L32 SUPER-LED, FLAT MT.</t>
  </si>
  <si>
    <t>L32L#M</t>
  </si>
  <si>
    <t>L32 SUPER-LED, MAG. MT.</t>
  </si>
  <si>
    <t>SSFPOS</t>
  </si>
  <si>
    <t>SOLID STATE HEADLIGHT FLASHER</t>
  </si>
  <si>
    <t>UHF2150A</t>
  </si>
  <si>
    <t>UHF2150A HEADLIGHT FLASHER</t>
  </si>
  <si>
    <t>3SRCCDCR</t>
  </si>
  <si>
    <t>3" ROUND SPLIT RED/WHT COMPART</t>
  </si>
  <si>
    <t>404#0SCR</t>
  </si>
  <si>
    <t>400 PLUS DUO STEADY</t>
  </si>
  <si>
    <t>50##2ZCR</t>
  </si>
  <si>
    <t>500 LIN LEDFLASH CLR LENS</t>
  </si>
  <si>
    <t>60##6FCR</t>
  </si>
  <si>
    <t>600 LIN.SUPER-LED FLASHER,</t>
  </si>
  <si>
    <t>70##6FCR</t>
  </si>
  <si>
    <t>700 LIN.Super-LED FLASHER</t>
  </si>
  <si>
    <t>90##5SAR</t>
  </si>
  <si>
    <t>900 LIN.Super-LED STEADY</t>
  </si>
  <si>
    <t>ARGFMKT</t>
  </si>
  <si>
    <t>ARGES1 W/ ARGCH1 &amp; ARGFM</t>
  </si>
  <si>
    <t>ARG59D</t>
  </si>
  <si>
    <t>DRVR Fender MT 2024 BLAZER EV</t>
  </si>
  <si>
    <t>ARG59P</t>
  </si>
  <si>
    <t>PASS Fender MT 2024 BLAZER EV</t>
  </si>
  <si>
    <t>ARG49D</t>
  </si>
  <si>
    <t>DRVR Fender MT SILVERADO 1500</t>
  </si>
  <si>
    <t>ARG49P</t>
  </si>
  <si>
    <t>PASS Fender MT SILVERADO 1500</t>
  </si>
  <si>
    <t>ARG49BD</t>
  </si>
  <si>
    <t>DRVR Fender MT 20 SILVERADO HD</t>
  </si>
  <si>
    <t>ARG54D</t>
  </si>
  <si>
    <t>DRVR Fender MT 2021 TAHOE</t>
  </si>
  <si>
    <t>ARG54P</t>
  </si>
  <si>
    <t>PASS Fender MT 2021 TAHOE</t>
  </si>
  <si>
    <t>ION#</t>
  </si>
  <si>
    <t>ION LIGHT</t>
  </si>
  <si>
    <t>XON#</t>
  </si>
  <si>
    <t>ION LIGHT W/ SMOKE LENS</t>
  </si>
  <si>
    <t>I2#</t>
  </si>
  <si>
    <t>DUO LINEAR ION - BLK</t>
  </si>
  <si>
    <t>XI2#</t>
  </si>
  <si>
    <t>DUO LINEAR ION -SMK BLK</t>
  </si>
  <si>
    <t>I3#C</t>
  </si>
  <si>
    <t>TRIO ION / WHT OVERRIDE</t>
  </si>
  <si>
    <t>XI3#C</t>
  </si>
  <si>
    <t>TRIO ION WHT OVERRIDE SMK</t>
  </si>
  <si>
    <t>IONV3#</t>
  </si>
  <si>
    <t>ION V-SERIES LIGHT /BLK HSG</t>
  </si>
  <si>
    <t>XONSV3#</t>
  </si>
  <si>
    <t>ION VSERIES SURFACE MT /SMK</t>
  </si>
  <si>
    <t>IONK1B</t>
  </si>
  <si>
    <t>SWIVEL MOUNT KIT FOR ION BLK</t>
  </si>
  <si>
    <t>IONGROM</t>
  </si>
  <si>
    <t>ION SERIES BODY MOUNT GROMMET</t>
  </si>
  <si>
    <t>IONPEDB</t>
  </si>
  <si>
    <t>ION PEDESTAL MOUNT KIT BLACK</t>
  </si>
  <si>
    <t>IONSFB</t>
  </si>
  <si>
    <t>SPITFIRE KIT LESS ION &amp; CIGAR</t>
  </si>
  <si>
    <t>IONBKT1</t>
  </si>
  <si>
    <t>ION LICENSE PLATE BKT HORIZ.</t>
  </si>
  <si>
    <t>IONBKT5</t>
  </si>
  <si>
    <t>ION REVERSED UNIVERSAL MT</t>
  </si>
  <si>
    <t>IONBKT8</t>
  </si>
  <si>
    <t>ION REAR SPOILER MTG BKT (PR)</t>
  </si>
  <si>
    <t>IONBKT9</t>
  </si>
  <si>
    <t>ION GRILLE MT 2021 TAHOE PAIR</t>
  </si>
  <si>
    <t>TLI#</t>
  </si>
  <si>
    <t>ION T-SERIES LINEAR LT</t>
  </si>
  <si>
    <t>TLI2#</t>
  </si>
  <si>
    <t>ION T-SERIES LINEAR DUO</t>
  </si>
  <si>
    <t>TLI3#</t>
  </si>
  <si>
    <t>ION T-SERIES LINEAR TRIO</t>
  </si>
  <si>
    <t>XTLI3##</t>
  </si>
  <si>
    <t>ION-T LINEAR TRIO / SMOKE</t>
  </si>
  <si>
    <t>TIONFC</t>
  </si>
  <si>
    <t>CHROME FLANGE FOR ION T-SERIES</t>
  </si>
  <si>
    <t>TIONF2B</t>
  </si>
  <si>
    <t>DUAL FLANGE ION-T SERIES BLACK</t>
  </si>
  <si>
    <t>TIONF2C</t>
  </si>
  <si>
    <t>DUAL FLANGE ION-T SERIES CHROM</t>
  </si>
  <si>
    <t>TIONBKT1</t>
  </si>
  <si>
    <t>ION T-SERIES UNIVERSAL MOUNT</t>
  </si>
  <si>
    <t>TIONBKT2</t>
  </si>
  <si>
    <t>ION T-SERIES LICENSE PLATE BKT</t>
  </si>
  <si>
    <t>TIONBKT7</t>
  </si>
  <si>
    <t>ION T-SER RUNNING BD KIT TAHOE</t>
  </si>
  <si>
    <t>TIONWEDG</t>
  </si>
  <si>
    <t>MOUNTING WEDGES ION-T-SERIES</t>
  </si>
  <si>
    <t>TLMI#</t>
  </si>
  <si>
    <t>MINI ION T-SERIES LIGHT</t>
  </si>
  <si>
    <t>TLMI3##</t>
  </si>
  <si>
    <t>MINI ION T-SERIES TRIO</t>
  </si>
  <si>
    <t>TIONMFC</t>
  </si>
  <si>
    <t>CHROME FLANGE FOR MINI ION-T</t>
  </si>
  <si>
    <t>TIONMLB</t>
  </si>
  <si>
    <t>MINI ION-T ADAPTER FLANGE BLK</t>
  </si>
  <si>
    <t>TIONMLC</t>
  </si>
  <si>
    <t>MINI ION-T ADAPTER FLANGE CHRM</t>
  </si>
  <si>
    <t>TIONMGRM</t>
  </si>
  <si>
    <t>MINI ION-T GROMMET MOUNT KIT</t>
  </si>
  <si>
    <t>TIONMBK1</t>
  </si>
  <si>
    <t>MINI ION-T VERT LICENSE PLATE</t>
  </si>
  <si>
    <t>TIONMBK2</t>
  </si>
  <si>
    <t>MINI ION-T LICENSE PLATE MOUNT</t>
  </si>
  <si>
    <t>TIONMBK4</t>
  </si>
  <si>
    <t>MINI ION-T OVER/UNDER MT Kit</t>
  </si>
  <si>
    <t>ML2#</t>
  </si>
  <si>
    <t>M2 LEDFLASHER</t>
  </si>
  <si>
    <t>M2FC</t>
  </si>
  <si>
    <t>M2 SERIES FLANGE CHROME</t>
  </si>
  <si>
    <t>M2FB</t>
  </si>
  <si>
    <t>M2 SERIES FLANGE BLACK</t>
  </si>
  <si>
    <t>M2GROM</t>
  </si>
  <si>
    <t>M2 SERIES GROMMET MOUNT</t>
  </si>
  <si>
    <t>M2PEDB</t>
  </si>
  <si>
    <t>M2 PEDESTAL MOUNT KIT BLACK</t>
  </si>
  <si>
    <t>M2PEDC</t>
  </si>
  <si>
    <t>M2 PEDESTAL MOUNT KIT CHROME</t>
  </si>
  <si>
    <t>M4 LEDFLASHER 90:90</t>
  </si>
  <si>
    <t>M4 LEDFLASHER</t>
  </si>
  <si>
    <t>M4##</t>
  </si>
  <si>
    <t>M4 DUO LEDFLASHER</t>
  </si>
  <si>
    <t>M4FC</t>
  </si>
  <si>
    <t>M4 SERIES FLANGE CHROME</t>
  </si>
  <si>
    <t>M4FB</t>
  </si>
  <si>
    <t>M4 SERIES FLANGE BLACK</t>
  </si>
  <si>
    <t>M4FC400</t>
  </si>
  <si>
    <t>M4 TO 400 CONVERT FLANGE CHROM</t>
  </si>
  <si>
    <t>M4BRUSH</t>
  </si>
  <si>
    <t>M4 SERIES BRUSH GUARD</t>
  </si>
  <si>
    <t>4BKT1</t>
  </si>
  <si>
    <t>UNIVERSAL L-MOUNT 400/M4 SER.</t>
  </si>
  <si>
    <t>M6#</t>
  </si>
  <si>
    <t>M6 LEDFLASHER</t>
  </si>
  <si>
    <t>M6##</t>
  </si>
  <si>
    <t>M6 DUO LEDFLASHER</t>
  </si>
  <si>
    <t>M6FC</t>
  </si>
  <si>
    <t>M6 SERIES FLANGE CHROME</t>
  </si>
  <si>
    <t>M6FB</t>
  </si>
  <si>
    <t>M6 SERIES FLANGE BLACK</t>
  </si>
  <si>
    <t>M7#</t>
  </si>
  <si>
    <t>M7 LEDFLASHER</t>
  </si>
  <si>
    <t>M7##</t>
  </si>
  <si>
    <t>M7 DUO LEDFLASHER</t>
  </si>
  <si>
    <t>M7FC</t>
  </si>
  <si>
    <t>M7 SERIES FLANGE CHROME</t>
  </si>
  <si>
    <t>M7FB</t>
  </si>
  <si>
    <t>M7 SERIES FLANGE BLACK</t>
  </si>
  <si>
    <t>M7F2C</t>
  </si>
  <si>
    <t>DUAL M7 SERIES FLANGE CHROME</t>
  </si>
  <si>
    <t>M7F2B</t>
  </si>
  <si>
    <t>DUAL M7 SERIES FLANGE BLACK</t>
  </si>
  <si>
    <t>M7BKT1</t>
  </si>
  <si>
    <t>M7 UNIVERSAL MOUTING BRACKET</t>
  </si>
  <si>
    <t>M9#</t>
  </si>
  <si>
    <t>M9 LEDFLASHER</t>
  </si>
  <si>
    <t>M9##</t>
  </si>
  <si>
    <t>M9 DUO LEDFLASHER</t>
  </si>
  <si>
    <t>M9FC</t>
  </si>
  <si>
    <t>M9 SERIES FLANGE CHROME</t>
  </si>
  <si>
    <t>M9FB</t>
  </si>
  <si>
    <t>M9 SERIES FLANGE BLACK</t>
  </si>
  <si>
    <t>M9FB900</t>
  </si>
  <si>
    <t>M9 2 900 CONVERT FLANGE BLACK</t>
  </si>
  <si>
    <t>M9FC900</t>
  </si>
  <si>
    <t>M9 2 900 CONVERT FLANGE CHROME</t>
  </si>
  <si>
    <t>MCRNS#</t>
  </si>
  <si>
    <t>SURFACE MT MICRON/ BLACK</t>
  </si>
  <si>
    <t>MCRNS#X</t>
  </si>
  <si>
    <t>SURFACE MT MICRON / BLK SMK</t>
  </si>
  <si>
    <t>PSBKT90</t>
  </si>
  <si>
    <t>STRIP-LITE+ 90 DEG MT Kit</t>
  </si>
  <si>
    <t>PS#02FCR</t>
  </si>
  <si>
    <t>STRIP-LITE+ DUO FLASHR</t>
  </si>
  <si>
    <t>VTX609#</t>
  </si>
  <si>
    <t>VERTEX SUPER-LED LIGHT</t>
  </si>
  <si>
    <t>VX2D</t>
  </si>
  <si>
    <t>VXE DUO DIRECTIONAL LT RED/WHT</t>
  </si>
  <si>
    <t>ALPHASL</t>
  </si>
  <si>
    <t>ALPHA SL REMOTE SIREN</t>
  </si>
  <si>
    <t>PCC6W</t>
  </si>
  <si>
    <t>PCC6W SWITCH CONTROL CENTER</t>
  </si>
  <si>
    <t>HOWLER</t>
  </si>
  <si>
    <t>LOW FREQUENCY TONE SIREN SYS.</t>
  </si>
  <si>
    <t>C399</t>
  </si>
  <si>
    <t>CENCOM CORE WCX CONTROL CENTER</t>
  </si>
  <si>
    <t>HSB28</t>
  </si>
  <si>
    <t>HOWLER SPEAKER &amp; MNT SILVERADO</t>
  </si>
  <si>
    <t>HSB23</t>
  </si>
  <si>
    <t>HOWLER SPEAKER &amp; MNT UNIVERSAL</t>
  </si>
  <si>
    <t>HSB32</t>
  </si>
  <si>
    <t>HOWLER SPEAKER &amp; MOUNT TAHOE</t>
  </si>
  <si>
    <t>CCTL5</t>
  </si>
  <si>
    <t>WECANX HAND-HELD CONTROL HEAD</t>
  </si>
  <si>
    <t>CCTL6</t>
  </si>
  <si>
    <t>WECANX KNOB/SLIDE CONTROL HEAD</t>
  </si>
  <si>
    <t>CCTL7</t>
  </si>
  <si>
    <t>WECANX 21 BUTTON/SLIDE CTRL HD</t>
  </si>
  <si>
    <t>C399SP</t>
  </si>
  <si>
    <t>SCANport KIT FOR C399</t>
  </si>
  <si>
    <t>CEM16</t>
  </si>
  <si>
    <t>WECANX 16 OUTPUT Expansion MOD</t>
  </si>
  <si>
    <t>CV2V</t>
  </si>
  <si>
    <t>VEHICLE-TO-VEHICLE SYNC MODULE</t>
  </si>
  <si>
    <t>CHWLUNI</t>
  </si>
  <si>
    <t>WCX LOW FREQ SIREN AMP UNIV MT</t>
  </si>
  <si>
    <t>295SL100</t>
  </si>
  <si>
    <t>MODEL 295SL100 SIREN AMPLIFIER</t>
  </si>
  <si>
    <t>HHS3200</t>
  </si>
  <si>
    <t>SIREN AMP W/ HAND-HELD CONTROL</t>
  </si>
  <si>
    <t>PAH112</t>
  </si>
  <si>
    <t>POWER AIRHORN AMPLIFIER</t>
  </si>
  <si>
    <t>PAP112</t>
  </si>
  <si>
    <t>POWER AIRHORN PLUS AMPLIFIER</t>
  </si>
  <si>
    <t>SA315P</t>
  </si>
  <si>
    <t>SA315P SPEAKER, BLACK PLASTIC</t>
  </si>
  <si>
    <t>SA315U</t>
  </si>
  <si>
    <t>SA315U SPEAKER, BLACK PLASTIC</t>
  </si>
  <si>
    <t>SAK1</t>
  </si>
  <si>
    <t>SA-315 MOUNT KIT UNIVERSAL</t>
  </si>
  <si>
    <t>DTA6A</t>
  </si>
  <si>
    <t>6-LT DOMINATOR TIR3 T/A Amber</t>
  </si>
  <si>
    <t>DTA6</t>
  </si>
  <si>
    <t>6-LIGHT DOMINATOR TIR3 T/A</t>
  </si>
  <si>
    <t>DTA8A</t>
  </si>
  <si>
    <t>8-LT DOMINATOR TIR3 T/A Amber</t>
  </si>
  <si>
    <t>DTA8</t>
  </si>
  <si>
    <t>8-LIGHT DOMINATOR TIR3 T/A</t>
  </si>
  <si>
    <t>DTAW8</t>
  </si>
  <si>
    <t>8-LT DOMINATOR T/A W/END WARN</t>
  </si>
  <si>
    <t>TCRWX5</t>
  </si>
  <si>
    <t>WECANX TRACER 5-LAMP HOUSING</t>
  </si>
  <si>
    <t>TCRWXP#</t>
  </si>
  <si>
    <t>WCX TRACER PRIMARY DUO LT</t>
  </si>
  <si>
    <t>TCRWXS#</t>
  </si>
  <si>
    <t>WCX TRACER SECONDARY DUO</t>
  </si>
  <si>
    <t>TCRB49</t>
  </si>
  <si>
    <t>TRACER MT Kit 2019 SILVERADO</t>
  </si>
  <si>
    <t>TCRB54S</t>
  </si>
  <si>
    <t>TRACER MTG KIT 2021 SUBURBAN</t>
  </si>
  <si>
    <t>TCRB54A</t>
  </si>
  <si>
    <t>TRACER MTG KIT 2021 TAHOE OVER</t>
  </si>
  <si>
    <t>MC11P#</t>
  </si>
  <si>
    <t>MINI CENTURY 11" PERM MT</t>
  </si>
  <si>
    <t>MC11M#</t>
  </si>
  <si>
    <t>MINI CENTURY 11" MAG MT</t>
  </si>
  <si>
    <t>MC16P#</t>
  </si>
  <si>
    <t>MINI CENTURY 16" PERM MT</t>
  </si>
  <si>
    <t>MC16M#</t>
  </si>
  <si>
    <t>MINI CENTURY 16" MAG MT</t>
  </si>
  <si>
    <t>MC23P#</t>
  </si>
  <si>
    <t>MINI CENTURY 23" PERM MT</t>
  </si>
  <si>
    <t>MC23M#</t>
  </si>
  <si>
    <t>MINI CENTURY 23" MAG MT</t>
  </si>
  <si>
    <t>ET9AAAAP</t>
  </si>
  <si>
    <t>MINI LEGACY WCX PERM MT AAAA</t>
  </si>
  <si>
    <t>IT9AAAAP</t>
  </si>
  <si>
    <t>MINI LIBERTY II PERM MT AAAA</t>
  </si>
  <si>
    <t>795H</t>
  </si>
  <si>
    <t>GTT 795H LEDEMITTER</t>
  </si>
  <si>
    <t>MJYAAAAP</t>
  </si>
  <si>
    <t>MINI JUSTICE A/A/A/A PERM MT</t>
  </si>
  <si>
    <t>EB8EEEE</t>
  </si>
  <si>
    <t>LEGACY WCX 48" BW/BW/BW/BW</t>
  </si>
  <si>
    <t>EB2EEEE</t>
  </si>
  <si>
    <t>LEGACY WCX 54" BW/BW/BW/BW</t>
  </si>
  <si>
    <t>GBDLA</t>
  </si>
  <si>
    <t>LEGACY OPT ADD 1 LONG Amber</t>
  </si>
  <si>
    <t>GBDLB</t>
  </si>
  <si>
    <t>LEGACY OPT. ADD 1 LONG Blue</t>
  </si>
  <si>
    <t>GBDLC</t>
  </si>
  <si>
    <t>LEGACY OPT. ADD 1 LONG WHITE</t>
  </si>
  <si>
    <t>GBDLG</t>
  </si>
  <si>
    <t>LEGACY OPT ADD 1 LONG GREEN</t>
  </si>
  <si>
    <t>GBDLR</t>
  </si>
  <si>
    <t>LEGACY OPT. ADD 1 LONG RED</t>
  </si>
  <si>
    <t>GBDLD</t>
  </si>
  <si>
    <t>LEGACY OPT. ADD 1 LONG RED/WHT</t>
  </si>
  <si>
    <t>GBDLE</t>
  </si>
  <si>
    <t>LEGACY OPT. ADD 1 LONG BLU/WHT</t>
  </si>
  <si>
    <t>GBDLF</t>
  </si>
  <si>
    <t>LEGACY OPT. ADD 1 LONG WHT/AMB</t>
  </si>
  <si>
    <t>GBDLH</t>
  </si>
  <si>
    <t>LEGACY OPT. ADD 1 LONG WHT/GRN</t>
  </si>
  <si>
    <t>GBDLJ</t>
  </si>
  <si>
    <t>LEGACY OPT. ADD 1 LONG RED/BLU</t>
  </si>
  <si>
    <t>GBDLK</t>
  </si>
  <si>
    <t>LEGACY OPT. ADD 1 LONG RED/AMB</t>
  </si>
  <si>
    <t>GBDLL</t>
  </si>
  <si>
    <t>LEGACY OPT. ADD 1 LONG RED/GRN</t>
  </si>
  <si>
    <t>GBDLM</t>
  </si>
  <si>
    <t>LEGACY OPT. ADD 1 LONG BLU/AMB</t>
  </si>
  <si>
    <t>GBDSA</t>
  </si>
  <si>
    <t>LEGACY OPT. ADD 1 SHORT Amber</t>
  </si>
  <si>
    <t>GBDSB</t>
  </si>
  <si>
    <t>LEGACY OPT. ADD 1 SHORT Blue</t>
  </si>
  <si>
    <t>GBDSC</t>
  </si>
  <si>
    <t>LEGACY OPT. ADD 1 SHORT WHITE</t>
  </si>
  <si>
    <t>GBDSG</t>
  </si>
  <si>
    <t>LEGACY OPT. ADD 1 SHORT GREEN</t>
  </si>
  <si>
    <t>GBDSR</t>
  </si>
  <si>
    <t>LEGACY OPT. ADD 1 SHORT RED</t>
  </si>
  <si>
    <t>GBDSD</t>
  </si>
  <si>
    <t>LEGACY OPT ADD 1 SHORT RED/WHT</t>
  </si>
  <si>
    <t>GBDSE</t>
  </si>
  <si>
    <t>LEGACY OPT ADD 1 SHORT BLU/WHT</t>
  </si>
  <si>
    <t>GBDSF</t>
  </si>
  <si>
    <t>LEGACY OPT ADD 1 SHORT WHT/AMB</t>
  </si>
  <si>
    <t>GBDSH</t>
  </si>
  <si>
    <t>LEGACY OPT ADD 1 SHORT WHT/GRN</t>
  </si>
  <si>
    <t>GBDSJ</t>
  </si>
  <si>
    <t>LEGACY OPT ADD 1 SHORT RED/BLU</t>
  </si>
  <si>
    <t>GBDSK</t>
  </si>
  <si>
    <t>LEGACY OPT ADD 1 SHORT RED/AMB</t>
  </si>
  <si>
    <t>GBDSL</t>
  </si>
  <si>
    <t>LEGACY OPT ADD 1 SHORT RED/GRN</t>
  </si>
  <si>
    <t>GBDSM</t>
  </si>
  <si>
    <t>LEGACY OPT ADD 1 SHORT BLU/AMB</t>
  </si>
  <si>
    <t>GBTL</t>
  </si>
  <si>
    <t>LEGACY OPT. ADD 2 LONG T-D LTS</t>
  </si>
  <si>
    <t>GBTS</t>
  </si>
  <si>
    <t>LEGACY OPT. ADD 2 SHORT TD LTS</t>
  </si>
  <si>
    <t>GBA</t>
  </si>
  <si>
    <t>LEGACY OPT. ADD 2 ALLEY LTS</t>
  </si>
  <si>
    <t>GBAWA</t>
  </si>
  <si>
    <t>LEGACY OPT ADD 1 WARN/ALY AMB</t>
  </si>
  <si>
    <t>GBAWB</t>
  </si>
  <si>
    <t>LEGACY OPT ADD 1 WARN/ALY BLU</t>
  </si>
  <si>
    <t>GBAWC</t>
  </si>
  <si>
    <t>LEGACY OPT ADD 1 WARN/ALY WHT</t>
  </si>
  <si>
    <t>GBAWG</t>
  </si>
  <si>
    <t>LEGACY OPT ADD 1 WARN/ALY GRN</t>
  </si>
  <si>
    <t>GBAWR</t>
  </si>
  <si>
    <t>LEGACY OPT ADD 1 WARN/ALY RED</t>
  </si>
  <si>
    <t>GBAWD</t>
  </si>
  <si>
    <t>LEGACY OPT ADD 1 WARN/ALY R/W</t>
  </si>
  <si>
    <t>GBAWE</t>
  </si>
  <si>
    <t>LEGACY OPT ADD 1 WARN/ALY B/W</t>
  </si>
  <si>
    <t>GBAWF</t>
  </si>
  <si>
    <t>LEGACY OPT ADD 1 WARN/ALY W/A</t>
  </si>
  <si>
    <t>GBAWH</t>
  </si>
  <si>
    <t>LEGACY OPT ADD 1 WARN/ALY G/W</t>
  </si>
  <si>
    <t>GBAWJ</t>
  </si>
  <si>
    <t>LEGACY OPT ADD 1 WARN/ALY R/B</t>
  </si>
  <si>
    <t>GBAWK</t>
  </si>
  <si>
    <t>LEGACY OPT ADD 1 WARN/ALY R/A</t>
  </si>
  <si>
    <t>GBAWL</t>
  </si>
  <si>
    <t>LEGACY OPT ADD 1 WARN/ALY R/G</t>
  </si>
  <si>
    <t>GBAWM</t>
  </si>
  <si>
    <t>LEGACY OPT ADD 1 WARN/ALY B/A</t>
  </si>
  <si>
    <t>BJ2EEEE</t>
  </si>
  <si>
    <t>LIBERTYII DUO WCX 54" CTR EEEE</t>
  </si>
  <si>
    <t>IBDLA</t>
  </si>
  <si>
    <t>LIBERTY II + 1 LONG 12LED AMB</t>
  </si>
  <si>
    <t>IBDLB</t>
  </si>
  <si>
    <t>LIBERTY II + 1 LONG 12LED BLU</t>
  </si>
  <si>
    <t>IBDLC</t>
  </si>
  <si>
    <t>LIBERTY II + 1 LONG 12LED WHT</t>
  </si>
  <si>
    <t>IBDLG</t>
  </si>
  <si>
    <t>LIBERTY II + 1 LONG 12LED GRN</t>
  </si>
  <si>
    <t>IBDLR</t>
  </si>
  <si>
    <t>LIBERTY II + 1 LONG 12LED RED</t>
  </si>
  <si>
    <t>IBDLD</t>
  </si>
  <si>
    <t>LIBERTY II + 1 LONG 12LED R/W</t>
  </si>
  <si>
    <t>IBDLE</t>
  </si>
  <si>
    <t>LIBERTY II + 1 LONG 12LED B/W</t>
  </si>
  <si>
    <t>IBDLF</t>
  </si>
  <si>
    <t>LIBERTY II + 1 LONG 12LED W/A</t>
  </si>
  <si>
    <t>IBDLH</t>
  </si>
  <si>
    <t>LIBERTY II + 1 LONG 12LED G/W</t>
  </si>
  <si>
    <t>IBDLJ</t>
  </si>
  <si>
    <t>LIBERTY II + 1 LONG 12LED R/B</t>
  </si>
  <si>
    <t>IBDLK</t>
  </si>
  <si>
    <t>LIBERTY II + 1 LONG 12LED R/A</t>
  </si>
  <si>
    <t>IBDLL</t>
  </si>
  <si>
    <t>LIBERTY II + 1 LONG 12LED R/G</t>
  </si>
  <si>
    <t>IBDLM</t>
  </si>
  <si>
    <t>LIBERTY II + 1 LONG 12LED B/A</t>
  </si>
  <si>
    <t>IBDSA</t>
  </si>
  <si>
    <t>LIBERTY II + 1 SHORT 6LED AMB</t>
  </si>
  <si>
    <t>IBDSB</t>
  </si>
  <si>
    <t>LIBERTY II + 1 SHORT 6LED BLU</t>
  </si>
  <si>
    <t>IBDSC</t>
  </si>
  <si>
    <t>LIBERTY II + 1 SHORT 6LED WHT</t>
  </si>
  <si>
    <t>IBDSG</t>
  </si>
  <si>
    <t>LIBERTY II + 1 SHORT 6LED GRN</t>
  </si>
  <si>
    <t>IBDSR</t>
  </si>
  <si>
    <t>LIBERTY II + 1 SHORT 6LED RED</t>
  </si>
  <si>
    <t>IBDSD</t>
  </si>
  <si>
    <t>LIBERTY II + 1 SHORT 6LED R/W</t>
  </si>
  <si>
    <t>IBDSE</t>
  </si>
  <si>
    <t>LIBERTY II + 1 SHORT 6LED B/W</t>
  </si>
  <si>
    <t>IBDSF</t>
  </si>
  <si>
    <t>LIBERTY II + 1 SHORT 6LED W/A</t>
  </si>
  <si>
    <t>IBDSH</t>
  </si>
  <si>
    <t>LIBERTY II + 1 SHORT 6LED G/W</t>
  </si>
  <si>
    <t>IBDSJ</t>
  </si>
  <si>
    <t>LIBERTY II + 1 SHORT 6LED R/B</t>
  </si>
  <si>
    <t>IBDSK</t>
  </si>
  <si>
    <t>LIBERTY II + 1 SHORT 6LED R/A</t>
  </si>
  <si>
    <t>IBDSL</t>
  </si>
  <si>
    <t>LIBERTY II + 1 SHORT 6LED R/G</t>
  </si>
  <si>
    <t>IBDSM</t>
  </si>
  <si>
    <t>LIBERTY II + 1 SHORT 6LED B/A</t>
  </si>
  <si>
    <t>ITSSF2</t>
  </si>
  <si>
    <t>LIBERTY II + 2 A-P TAKE-DOWNS</t>
  </si>
  <si>
    <t>ITLPF2</t>
  </si>
  <si>
    <t>LIBERTY II ADD PROFOCUS T-D PR</t>
  </si>
  <si>
    <t>ITL12</t>
  </si>
  <si>
    <t>LIBERTY II + 2 LONG 12LED T-DS</t>
  </si>
  <si>
    <t>IJDCA</t>
  </si>
  <si>
    <t>LIBERTY II + 1 DUAL LINEAR AMB</t>
  </si>
  <si>
    <t>IJDCB</t>
  </si>
  <si>
    <t>LIBERTY II + 1 DUAL LINEAR BLU</t>
  </si>
  <si>
    <t>IJDCC</t>
  </si>
  <si>
    <t>LIBERTY II + 1 DUAL LINEAR WHT</t>
  </si>
  <si>
    <t>IJDCR</t>
  </si>
  <si>
    <t>LIBERTY II + 1 DUAL LINEAR RED</t>
  </si>
  <si>
    <t>IJDCD</t>
  </si>
  <si>
    <t>LIBERTY II + 1 DUAL LINEAR R/W</t>
  </si>
  <si>
    <t>IJDCE</t>
  </si>
  <si>
    <t>LIBERTY II + 1 DUAL LINEAR B/W</t>
  </si>
  <si>
    <t>IJDCF</t>
  </si>
  <si>
    <t>LIBERTY II + 1 DUAL LINEAR W/A</t>
  </si>
  <si>
    <t>IJDCJ</t>
  </si>
  <si>
    <t>LIBERTY II + 1 DUAL LINEAR R/B</t>
  </si>
  <si>
    <t>IJDCK</t>
  </si>
  <si>
    <t>LIBERTY II + 1 DUAL LINEAR R/A</t>
  </si>
  <si>
    <t>IJDCM</t>
  </si>
  <si>
    <t>LIBERTY II + 1 DUAL LINEAR B/A</t>
  </si>
  <si>
    <t>CE4AABB</t>
  </si>
  <si>
    <t>CENTURY ELITE 44" A/A/B/B</t>
  </si>
  <si>
    <t>VX2#</t>
  </si>
  <si>
    <t>VXE DUO DIRECTIONAL LT</t>
  </si>
  <si>
    <t>VX3###</t>
  </si>
  <si>
    <t>VXE TRIO DIRECTIONAL LT</t>
  </si>
  <si>
    <t>VX2#X</t>
  </si>
  <si>
    <t>VXE DUO DIRECTIONAL LT /SMK</t>
  </si>
  <si>
    <t>VX3###X</t>
  </si>
  <si>
    <t>VXE TRIO DIRECTIONAL /SMK</t>
  </si>
  <si>
    <t>BSFW598</t>
  </si>
  <si>
    <t>I-E FST WCX S/D 8-LT BLAZER EV</t>
  </si>
  <si>
    <t>BSFW49Z</t>
  </si>
  <si>
    <t>I-E FST WCX S/D 10LT SILVERADO</t>
  </si>
  <si>
    <t>BSFW54Z</t>
  </si>
  <si>
    <t>I-E FST WCX S/D 10-LT TAHOE</t>
  </si>
  <si>
    <t>ISDD</t>
  </si>
  <si>
    <t>INNER EDGE FST/RST DUO RED/WHT</t>
  </si>
  <si>
    <t>ISDE</t>
  </si>
  <si>
    <t>INNER EDGE FST/RST DUO BLU/WHT</t>
  </si>
  <si>
    <t>ISDF</t>
  </si>
  <si>
    <t>INNER EDGE FST/RST DUO AMB/WHT</t>
  </si>
  <si>
    <t>ISDH</t>
  </si>
  <si>
    <t>INNER EDGE FST/RST DUO GRN/WHT</t>
  </si>
  <si>
    <t>ISDJ</t>
  </si>
  <si>
    <t>INNER EDGE FST/RST DUO RED/BLU</t>
  </si>
  <si>
    <t>ISDK</t>
  </si>
  <si>
    <t>INNER EDGE FST/RST DUO RED/AMB</t>
  </si>
  <si>
    <t>ISDL</t>
  </si>
  <si>
    <t>INNER EDGE FST/RST DUO RED/GRN</t>
  </si>
  <si>
    <t>ISDM</t>
  </si>
  <si>
    <t>INNER EDGE FST/RST DUO BLU/AMB</t>
  </si>
  <si>
    <t>BS598</t>
  </si>
  <si>
    <t>I-E RST WCX 8-LT S/D BLAZER EV</t>
  </si>
  <si>
    <t>BS548</t>
  </si>
  <si>
    <t>I-E RST WCX 8-LT S/D '21 TAHOE</t>
  </si>
  <si>
    <t>C-CHBLAN2-19I</t>
  </si>
  <si>
    <t>Blazer Investigator</t>
  </si>
  <si>
    <t>T-CHBLAM1-19N</t>
  </si>
  <si>
    <t>Blazer Mag 1 Dwr</t>
  </si>
  <si>
    <t>T-CHBLAM1-19N-HG</t>
  </si>
  <si>
    <t>Blazer Magnum 1 Dwr Elevated Version</t>
  </si>
  <si>
    <t>T-CHBLAM2-19N</t>
  </si>
  <si>
    <t>Blazer Full Size Mag 2 Dwr</t>
  </si>
  <si>
    <t>T-CHBLAS1-19N</t>
  </si>
  <si>
    <t>Blazer Std 1 Dwr</t>
  </si>
  <si>
    <t>T-CHBLAS1-19N-HG</t>
  </si>
  <si>
    <t>Blazer Standard 1 Dwr Elevated Version</t>
  </si>
  <si>
    <t>T-CHBLAS2-19N</t>
  </si>
  <si>
    <t>Blazer Full Size Std 2 Dwr No 3rd Seat</t>
  </si>
  <si>
    <t>T-CHBLASO-19N</t>
  </si>
  <si>
    <t>Blazer Std 2 Dwr</t>
  </si>
  <si>
    <t>T-CHBEVM1-24N</t>
  </si>
  <si>
    <t>Blazer EV Mag 1 Dwr</t>
  </si>
  <si>
    <t>T-CHBEVM1-24N-RD</t>
  </si>
  <si>
    <t>Blazer EV Mag 1 Dwr Radio Drawer</t>
  </si>
  <si>
    <t>T-CHBEVS1-24N</t>
  </si>
  <si>
    <t>Blazer EV Std 1 Dwr</t>
  </si>
  <si>
    <t>T-CHBEVU1-24N</t>
  </si>
  <si>
    <t>Blazer EV Utl 1 Dwr</t>
  </si>
  <si>
    <t>S-CHSILN1-20N-P5</t>
  </si>
  <si>
    <t>Silverado Pickup SeatVault 1 Drawer</t>
  </si>
  <si>
    <t>T-CHSILM2-20L-P5</t>
  </si>
  <si>
    <t>Silverado Pickup Mag 2 Dwr 8' Long Bed 2500</t>
  </si>
  <si>
    <t>T-CHSILM2-20S-P5</t>
  </si>
  <si>
    <t>Silverado Pickup Magnum 2 Dwr 6' 8" Short Bed</t>
  </si>
  <si>
    <t>T-CHSILS2-20L-PL-P5</t>
  </si>
  <si>
    <t>Silverado Pickup Std 2 Dwr 8' Long Bed 2500</t>
  </si>
  <si>
    <t>T-CHSILS2-20S-P5</t>
  </si>
  <si>
    <t>Silverado 2500/3500 Pickup Standard 2 Dwr 6' 8" Short Bed</t>
  </si>
  <si>
    <t>T-CHSILS2-20S-P5-PF</t>
  </si>
  <si>
    <t>Silverado 2500/3500 Pickup Standard 2 Dwr 6' 8" Short Bed, Folding Step</t>
  </si>
  <si>
    <t>T-CHSEVM2-24S-PC-PW</t>
  </si>
  <si>
    <t>Silverado Electric Mag 2 Dwr 5.5' Short Bed</t>
  </si>
  <si>
    <t>T-CHSEVS2-24S-PC-PW</t>
  </si>
  <si>
    <t>Silverado Electric Std 2 Dwr 5.5' Short Bed</t>
  </si>
  <si>
    <t>T-CHCSES2-78L</t>
  </si>
  <si>
    <t>Silverado Pickup Std 2 Dwr 8' Long Bed</t>
  </si>
  <si>
    <t>T-CHCSES2-88S</t>
  </si>
  <si>
    <t>Silverado Pickup Std 2 Dwr Short Bed</t>
  </si>
  <si>
    <t>C-CHTAHN2-12I</t>
  </si>
  <si>
    <t>Tahoe Investigator 2 Dwr Investigator, 1 Dwr Bot</t>
  </si>
  <si>
    <t>C-CHTAHN3-07I</t>
  </si>
  <si>
    <t>Tahoe Investigator</t>
  </si>
  <si>
    <t>D-CHTAHN0-15N-FM-DR8</t>
  </si>
  <si>
    <t>Tahoe Drone Responder 8</t>
  </si>
  <si>
    <t>D-CHTAHN1-15N-FM-DR9</t>
  </si>
  <si>
    <t>Tahoe Drone Responder 9</t>
  </si>
  <si>
    <t>T-CHTAHM1-00N</t>
  </si>
  <si>
    <t>Tahoe Mag 1 Dwr</t>
  </si>
  <si>
    <t>T-CHTAHM2-00N</t>
  </si>
  <si>
    <t>Tahoe Mag 2 Dwr</t>
  </si>
  <si>
    <t>T-CHTAHS1-92N</t>
  </si>
  <si>
    <t>Tahoe Std 1 Dwr</t>
  </si>
  <si>
    <t>T-CHTAHS2-00N</t>
  </si>
  <si>
    <t>Tahoe Std 2 Dwr</t>
  </si>
  <si>
    <t>GK13681LSSCA</t>
  </si>
  <si>
    <t>Single T-Rail Mount
 Large 40MM
 With #2 Key Override
 *Powdercoated Green</t>
  </si>
  <si>
    <t>GK23251L</t>
  </si>
  <si>
    <t>Single T-Rail Mount
 Large 40MM
 With #2 Key Override
 *Powdercoated Black</t>
  </si>
  <si>
    <t>GK2388ITU20</t>
  </si>
  <si>
    <t>Single T-Rail Mount
 Hatch Mount
 Universal Lock
 #2 Key Override</t>
  </si>
  <si>
    <t>GK2388ITU20HK</t>
  </si>
  <si>
    <t>Single T-Rail Mount
 Hatch Mount
 Universal Lock
 Handcuff Key Override</t>
  </si>
  <si>
    <t>PK0116TAH21</t>
  </si>
  <si>
    <t>#6VS Stationary Window
 Coated Polycarbonate
 Flat Panel Partition</t>
  </si>
  <si>
    <t>PK0121TAH21</t>
  </si>
  <si>
    <t>#10VS Horizontal Sliding Window
 Coated Polycarbonate
 Flat Panel Partition</t>
  </si>
  <si>
    <t>PK0120TAH21</t>
  </si>
  <si>
    <t>#10VS Horizontal Sliding Window
 Uncoated Polycarbonate
 Flat Panel Partition</t>
  </si>
  <si>
    <t>PK0374TAH21</t>
  </si>
  <si>
    <t>#6VS RP Stationary Window
 Coated Polycarbonate
 Recessed Panel Partition</t>
  </si>
  <si>
    <t>PK0355TAH21</t>
  </si>
  <si>
    <t>#10VS RP Horizontal Sliding Window
 Coated Polycarbonate
 Recessed Panel Partition</t>
  </si>
  <si>
    <t>PK0227TAH21</t>
  </si>
  <si>
    <t>#10VS C2 RP Horizontal Sliding Window
 Uncoated Polycarbonate
 With Slotted Poly Window Security Screen
 Recessed Panel Partition</t>
  </si>
  <si>
    <t>1K0574TAH21WD</t>
  </si>
  <si>
    <t>Single Prisoner Transport Partition
 #6VS Stationary Window
 Coated Polycarbonate 
 *FOR USE WITH:
  -Stock Seat</t>
  </si>
  <si>
    <t>1K0574TAH21FC</t>
  </si>
  <si>
    <t>Single Prisoner Transport Partition
 #6VS Stationary Window
 Coated Polycarbonate
 *FOR USE WITH:
  -Setina Full COVER Transport Seat</t>
  </si>
  <si>
    <t>1K0574TAH21FR</t>
  </si>
  <si>
    <t>Single Prisoner Transport Partition
 #6VS Stationary Window
 Coated Polycarbonate
 *FOR USE WITH:
  -Setina Full REPLACEMENT Transport Seat</t>
  </si>
  <si>
    <t>2K0035TAH21FPWD</t>
  </si>
  <si>
    <t>DPT Dual Prisoner Transport Partition
 *FOR USE WITH:
  -FLAT PANEL Partition
  -Full STOCK Seat</t>
  </si>
  <si>
    <t>2K0035TAH21FPFR</t>
  </si>
  <si>
    <t>DPT Dual Prisoner Transport Partition
 *FOR USE WITH:
  -FLAT PANEL Partition
  -Full REPLACEMENT Transport Seat</t>
  </si>
  <si>
    <t>2K0035TAH21RPWD</t>
  </si>
  <si>
    <t>DPT Dual Prisoner Transport Partition
 *FOR USE WITH:
  -RECESSED OR XL PANEL Partition
  -Full STOCK Seat</t>
  </si>
  <si>
    <t>2K0035TAH21RPND</t>
  </si>
  <si>
    <t>DPT Dual Prisoner Transport Partition
 *FOR USE WITH:
  -RECESSED OR XL PANEL Partition
  -PARTIAL STOCK SEAT</t>
  </si>
  <si>
    <t>2K0035TAH21RPFR</t>
  </si>
  <si>
    <t>DPT Dual Prisoner Transport Partition
 *FOR USE WITH:
  -RECESSED OR XL PANEL Partition
  -Full REPLACEMENT Transport Partition Seat</t>
  </si>
  <si>
    <t>PK0123TAH212ND</t>
  </si>
  <si>
    <t>Cargo Area Parition
 For 2nd Row Seat
 #12VS Stationary Window
 Vinyl Coated Expanded Metal</t>
  </si>
  <si>
    <t>PK0316TAH212ND</t>
  </si>
  <si>
    <t>Cargo Area Rear Partition
 For 2nd Row Seat
 #12VS Stationary Window
 Coated Polycarbonate Partition</t>
  </si>
  <si>
    <t>BK0534TAH21</t>
  </si>
  <si>
    <t>PB400 VS Bumper
 Full Bumper
 Aluminum</t>
  </si>
  <si>
    <t>BK2017TAH21</t>
  </si>
  <si>
    <t>PB450L2
 With WHELEN ION TRI-COLOR</t>
  </si>
  <si>
    <t>BK2166TAH21</t>
  </si>
  <si>
    <t>PB450L2
 With SOUNDOFF SIGNAL MPOWER TRI-COLOR 18-LED</t>
  </si>
  <si>
    <t>BK2124TAH21</t>
  </si>
  <si>
    <t>PB450L2
 With FEDERAL SIGNAL MICROPULSE TRI-COLOR 18-LED</t>
  </si>
  <si>
    <t>BK2019TAH21</t>
  </si>
  <si>
    <t>PB450L4
 With WHELEN ION TRI-COLOR</t>
  </si>
  <si>
    <t>BK2168TAH21</t>
  </si>
  <si>
    <t>PB450L4
 With SOUNDOFF SIGNAL MPOWER TRI-COLOR 18-LED</t>
  </si>
  <si>
    <t>BK0802TAH21</t>
  </si>
  <si>
    <t>PB450L4
 With FEDERAL SIGNAL MICROPULSE TRI-COLOR 18-LED</t>
  </si>
  <si>
    <t>BK1001TAH21</t>
  </si>
  <si>
    <t>PB450L6
 With WHELEN ION TRI-COLOR</t>
  </si>
  <si>
    <t>BK2338TAH21</t>
  </si>
  <si>
    <t>PB450L6
 With SOUNDOFF SIGNAL MPOWER TRI-COLOR 18-LED</t>
  </si>
  <si>
    <t>BK0282TAH21</t>
  </si>
  <si>
    <t>PB450L6
 With FEDERAL SIGNAL MICROPULSE TRI-COLOR 18-LED</t>
  </si>
  <si>
    <t>BK1583TAH21</t>
  </si>
  <si>
    <t>PB450LR2 LIGHT-READY
 With CODE3 MR6</t>
  </si>
  <si>
    <t>BK1603TAH21</t>
  </si>
  <si>
    <t>PB450LR2 LIGHT-READY
 With D&amp;R GENESIS</t>
  </si>
  <si>
    <t>BK1557TAH21</t>
  </si>
  <si>
    <t>PB450LR2 LIGHT-READY
 With FEDERAL SIGNAL MICROPULSE</t>
  </si>
  <si>
    <t>BK1687TAH21</t>
  </si>
  <si>
    <t>PB450LR2 LIGHT-READY
 With FENIEX FUSION/ QUAD</t>
  </si>
  <si>
    <t>BK1525TAH21</t>
  </si>
  <si>
    <t>PB450LR2 LIGHT-READY
 With SOUNDOFF SIGNAL MPOWER</t>
  </si>
  <si>
    <t>BK1509TAH21</t>
  </si>
  <si>
    <t>PB450LR2 LIGHT-READY
 With SOUNDOFF SIGNAL NFORCE</t>
  </si>
  <si>
    <t>BK1541TAH21</t>
  </si>
  <si>
    <t>PB450LR2 LIGHT-READY
 With WHELEN ION</t>
  </si>
  <si>
    <t>BK1584TAH21</t>
  </si>
  <si>
    <t>PB450LR4 LIGHT-READY
 With CODE3 MR6</t>
  </si>
  <si>
    <t>BK1604TAH21</t>
  </si>
  <si>
    <t>PB450LR4 LIGHT-READY
 With D&amp;R GENESIS</t>
  </si>
  <si>
    <t>BK1558TAH21</t>
  </si>
  <si>
    <t>PB450LR4 LIGHT-READY
 With FEDERAL SIGNAL MICROPULSE</t>
  </si>
  <si>
    <t>BK1366TAH21</t>
  </si>
  <si>
    <t>PB450LR4 LIGHT-READY
 With FENIEX FUSION/ QUAD</t>
  </si>
  <si>
    <t>BK1526TAH21</t>
  </si>
  <si>
    <t>PB450LR4 LIGHT-READY
 With SOUNDOFF SIGNAL MPOWER</t>
  </si>
  <si>
    <t>BK1510TAH21</t>
  </si>
  <si>
    <t>PB450LR4 LIGHT-READY
 With SOUNDOFF SIGNAL NFORCE</t>
  </si>
  <si>
    <t>BK1542TAH21</t>
  </si>
  <si>
    <t>PB450LR4 LIGHT-READY
 With WHELEN ION</t>
  </si>
  <si>
    <t>BK1585TAH21</t>
  </si>
  <si>
    <t>PB450LR6 LIGHT-READY
 With CODE3 MR6</t>
  </si>
  <si>
    <t>BK1559TAH21</t>
  </si>
  <si>
    <t>PB450LR6 LIGHT-READY
 With FEDERAL SIGNAL MICROPULSE</t>
  </si>
  <si>
    <t>BK1527TAH21</t>
  </si>
  <si>
    <t>PB450LR6 LIGHT-READY
 With SOUNDOFF SIGNAL MPOWER</t>
  </si>
  <si>
    <t>BK1511TAH21</t>
  </si>
  <si>
    <t>PB450LR6 LIGHT-READY
 With SOUNDOFF SIGNAL NFORCE</t>
  </si>
  <si>
    <t>BK1543TAH21</t>
  </si>
  <si>
    <t>PB450LR6 LIGHT-READY
 With WHELEN ION</t>
  </si>
  <si>
    <t>OK1304TAH</t>
  </si>
  <si>
    <t>Police Bike Rack</t>
  </si>
  <si>
    <t>BK0534TAH25</t>
  </si>
  <si>
    <t>BK0060TAH25</t>
  </si>
  <si>
    <t>PB400 VS Bumper
 Full Bumper
 Aluminum
 Winch-Ready
 *SPECIAL ORDER ITEM, NO RETURNS OR CANCELLATIONS</t>
  </si>
  <si>
    <t>BK0535TAH25</t>
  </si>
  <si>
    <t>PB400 VS Bumper
 Steel
 Full Bumper</t>
  </si>
  <si>
    <t>BK2017TAH25</t>
  </si>
  <si>
    <t>BK2166TAH25</t>
  </si>
  <si>
    <t>BK2124TAH25</t>
  </si>
  <si>
    <t>BK2019TAH25</t>
  </si>
  <si>
    <t>BK2168TAH25</t>
  </si>
  <si>
    <t>BK0802TAH25</t>
  </si>
  <si>
    <t>BK1001TAH25</t>
  </si>
  <si>
    <t>BK2338TAH25</t>
  </si>
  <si>
    <t>BK0282TAH25</t>
  </si>
  <si>
    <t>BK1583TAH25</t>
  </si>
  <si>
    <t>BK1603TAH25</t>
  </si>
  <si>
    <t>BK1557TAH25</t>
  </si>
  <si>
    <t>BK1687TAH25</t>
  </si>
  <si>
    <t>BK1525TAH25</t>
  </si>
  <si>
    <t>BK1509TAH25</t>
  </si>
  <si>
    <t>BK1541TAH25</t>
  </si>
  <si>
    <t>BK1584TAH25</t>
  </si>
  <si>
    <t>BK1604TAH25</t>
  </si>
  <si>
    <t>BK1558TAH25</t>
  </si>
  <si>
    <t>BK1366TAH25</t>
  </si>
  <si>
    <t>BK1526TAH25</t>
  </si>
  <si>
    <t>BK1510TAH25</t>
  </si>
  <si>
    <t>BK1542TAH25</t>
  </si>
  <si>
    <t>BK1585TAH25</t>
  </si>
  <si>
    <t>BK1559TAH25</t>
  </si>
  <si>
    <t>BK1527TAH25</t>
  </si>
  <si>
    <t>BK1511TAH25</t>
  </si>
  <si>
    <t>BK1543TAH25</t>
  </si>
  <si>
    <t>FK0400TAH21</t>
  </si>
  <si>
    <t>PB5 Fender Wraps
 Aluminum
 PB400/450</t>
  </si>
  <si>
    <t>FK0402TAH21</t>
  </si>
  <si>
    <t>PB9A Fender Wraps
 Aluminum
 PB400/450</t>
  </si>
  <si>
    <t>FK2271TAH21</t>
  </si>
  <si>
    <t>PB9S Fender Wraps
 Steel
 PB400/450</t>
  </si>
  <si>
    <t>HK0810TAH21</t>
  </si>
  <si>
    <t>PB6 Headlight Guard
 Steel
 With PB5 Wrap
 Aluminum</t>
  </si>
  <si>
    <t>HK0809TAH21</t>
  </si>
  <si>
    <t>PB8 Headlight Guard
 Steel
 Double Loop</t>
  </si>
  <si>
    <t>HK2272TAH21</t>
  </si>
  <si>
    <t>PB10 Headlight Guard
 Steel
 With PB9S Wrap
 Steel</t>
  </si>
  <si>
    <t>HK2273TAH21</t>
  </si>
  <si>
    <t>PB10 Headlight Guard
 Steel
 With PB9S Wrap
 Aluminum</t>
  </si>
  <si>
    <t>WK0595TAH21</t>
  </si>
  <si>
    <t>Window Barrier 
 Polycarbonate
 *FOR USE WITH:
  -Stock Door Panels
  -SETINA TPO Door Panels
 -Aluminum Door Panels</t>
  </si>
  <si>
    <t>WK1491TAH21T</t>
  </si>
  <si>
    <t>Window Barrier 
 Polycarbonate Tinted
 *FOR USE WITH:
  -Stock Door Panels
  -SETINA TPO Door Panels
 -Aluminum Door Panels</t>
  </si>
  <si>
    <t>WK0514TAH21</t>
  </si>
  <si>
    <t>Window Barrier 
 Steel
 Vertical
 *FOR USE WITH:
  -Stock Door Panels
  -SETINA TPO Door Panels
 -Aluminum Door Panels</t>
  </si>
  <si>
    <t>WK0514TAH21H</t>
  </si>
  <si>
    <t>Window Barrier 
 Steel
 Horizontal
 *FOR USE WITH:
  -Stock Door Panels
  -SETINA TPO Door Panels
 -Aluminum Door Panels</t>
  </si>
  <si>
    <t>WK0041TAH21</t>
  </si>
  <si>
    <t>Window Barrier Rear Hatch
 Steel Horizontal
 Rear Cargo Compartment</t>
  </si>
  <si>
    <t>WK0040TAH21</t>
  </si>
  <si>
    <t>Window Barrier 3-Piece Set
 Steel Horizontal
 Rear Cargo Compartment
 *INCLUDES:
  -2 Side Windows
  -Rear Hatch</t>
  </si>
  <si>
    <t>WK0046TAH21</t>
  </si>
  <si>
    <t>Window Barrier VS 2-Piece Set
 Side Windows
 Steel Horizontal
 Rear Cargo Compartment</t>
  </si>
  <si>
    <t>DK0100TAH21</t>
  </si>
  <si>
    <t>Door Panel
 TPO Plastic Black
 Installs Over OEM Door Panels</t>
  </si>
  <si>
    <t>DK0598TAH21</t>
  </si>
  <si>
    <t>Door Panel
 Aluminum
 Replaces OEM Door Panels</t>
  </si>
  <si>
    <t>CK2052TAH21</t>
  </si>
  <si>
    <t>Ultimate K9 2
 K9 Exit points 2: Drivers Side &amp; Between Front Seats
 Prisoner Passenger Side Exit
 *COMPATIBLE WITH:
  -Cargo Box: Not Included
 *NOT COMPATIBLE WITH
  -Rear Seat Delete Option Code ATZ</t>
  </si>
  <si>
    <t>CK2052TAH21-10</t>
  </si>
  <si>
    <t>Ultimate K9 2
 K9 Exit points 2: 1 Drivers side &amp; 1 between front seats
 Prisoner Passenger Side Exit
 *FOR USE WITH:
  -10" Fan NOT INCLUDED
 *COMPATIBLE WITH:
  -Cargo Box: Not Included
 *NOT COMPATIBLE WITH
  -Rear Seat Delete Option Code ATZ</t>
  </si>
  <si>
    <t>CK2417TAH21</t>
  </si>
  <si>
    <t>Ultimate K9 2
 K9 Exit points 2: Drivers Side &amp; Between Front Seats
 Prisoner Passenger Side Exit
 *COMPATIBLE WITH:
  -Cargo Box: Not Included
  -Rear Seat Delete Option Code ATZ
 *INCLUDES:
  -Passenger Side Single Prisoner Replacement Seat</t>
  </si>
  <si>
    <t>CK2417TAH21-10</t>
  </si>
  <si>
    <t>Ultimate K9 2
 K9 Exit points 2: 1 Drivers side &amp; 1 between front seats
 Prisoner Passenger Side Exit
 *FOR USE WITH:
  -10" Fan NOT INCLUDED
 *COMPATIBLE WITH:
  -Cargo Box: Not Included
  -Rear Seat Delete Option Code ATZ
 *INCLUDES:
  -Passenger Side Single Prisoner Replacement Seat</t>
  </si>
  <si>
    <t>CK2393TAH21</t>
  </si>
  <si>
    <t>K9 Full Containment Insert
 Occupies Full Back Seat
 *INCLUDES:
  -Front Sliding Door Partition
  -Rear Partition
  -Door Panels
  -Window Barriers</t>
  </si>
  <si>
    <t>CK2393TAH21-10</t>
  </si>
  <si>
    <t>K9 Full Containment Insert
 Occupies Full Back Seat
 *FOR USE WITH:
  -10" Fan NOT INCLUDED
 *INCLUDES:
  -Front Sliding Door Partition
  -Rear Partition
  -Door Panels
  -Window Barriers</t>
  </si>
  <si>
    <t>GF1092TAH21</t>
  </si>
  <si>
    <t>T-Rail Mount Kit
 Free Standing</t>
  </si>
  <si>
    <t>GT0536TAH21</t>
  </si>
  <si>
    <t>Firearm Mount Transfer Kit
 Forward Facing Partition Mount
 Without Mount Plate
 *ONLY FOR USE WITH:
  -SPT Single Prisoner Transport Partition</t>
  </si>
  <si>
    <t>QK2410TAH21</t>
  </si>
  <si>
    <t>Full COVER Transport Seat
 TPO Plastic
 With Center Pull Seat Belts
 *REQUIRED:
  -#12VS Stationary Window Cargo Area Rear Partition NOT INCLUDED
 *ONLY COMPATIBLE WITH:
  -XL Panel Front Partitions
  -SPT Single Prisoner Transports Partitions</t>
  </si>
  <si>
    <t>QK0358TAH21</t>
  </si>
  <si>
    <t>Full COVER Transport Seat
 TPO Plastic
 Wth SETINA SMARTBELT SYSTEM
 *REQUIRED:
  -#12VS Stationary Window Cargo Area Rear Partition NOT INCLUDED
 *ONLY COMPATIBLE WITH:
  -XL Panel Front Partitions
  -SPT Single Prisoner Transports Partitions</t>
  </si>
  <si>
    <t>QK2412TAH21</t>
  </si>
  <si>
    <t>Full COVER Transport Seat
 TPO Plastic
 With Center Pull Seat Belts
 *INCLUDES REQUIRED:
  -#12VS Stationary Window Vinyl Coated Expanded Metal Cargo Partition
 *Seat Belt Retractors Pre-Installed to Save 30 Minutes of Install Time
 *ONLY COMPATIBLE WITH:
  -XL Panel Front Partitions
  -SPT Single Prisoner Transports Partitions</t>
  </si>
  <si>
    <t>QK2414TAH21</t>
  </si>
  <si>
    <t>Full COVER Transport Seat
 TPO Plastic
 With Center Pull Seat Belts
 *INCLUDES REQUIRED:
  -#12VS Stationary Window Coated Polycarbonate Cargo Partition
 *Seat Belt Retractors Pre-Installed to Save 30 Minutes of Install Time
 *ONLY COMPATIBLE WITH:
  -XL Panel Front Partitions
  -SPT Single Prisoner Transports Partitions</t>
  </si>
  <si>
    <t>QK2413TAH21</t>
  </si>
  <si>
    <t>Full COVER Transport Seat
 TPO Plastic
 Wth SETINA SMARTBELT SYSTEM
 *INCLUDES REQUIRED:
  -#12VS Stationary Window Vinyl Coated Expanded Metal Cargo Partition
 *Seat Belt Retractors Pre-Installed to Save 30 Minutes of Install Time
 *ONLY COMPATIBLE WITH:
  -XL Panel Front Partitions
  -SPT Single Prisoner Transports Partitions</t>
  </si>
  <si>
    <t>QK2415TAH21</t>
  </si>
  <si>
    <t>Full COVER Transport Seat
 TPO Plastic
 Wth SETINA SMARTBELT SYSTEM
 *INCLUDES REQUIRED:
  -#12VS Stationary Window Coated Polycarbonate Cargo Partition
 *Seat Belt Retractors Pre-Installed to Save 30 Minutes of Install Time
 *ONLY COMPATIBLE WITH:
  -XL Panel Front Partitions
  -SPT Single Prisoner Transports Partitions</t>
  </si>
  <si>
    <t>QK1374TAH21</t>
  </si>
  <si>
    <t>Full REPLACEMENT Transport Seat
 TPO Plastic
 With Center Pull Seat Belts</t>
  </si>
  <si>
    <t>QK1375TAH21</t>
  </si>
  <si>
    <t>Full REPLACEMENT Transport Seat
 TPO Plastic
 With SETINA SMARTBELT SYSTEM</t>
  </si>
  <si>
    <t>QK2023TAH21</t>
  </si>
  <si>
    <t>Full REPLACEMENT Transport Seat
 TPO Plastic
 With Center Pull Seat Belts
 *INCLUDES REQUIRED:
  -#12VS Stationary Window Vinyl Coated Expanded Metal Cargo Partition
 *Seat Belt Retractors Pre-Installed to Save 30 Minutes of Install Time</t>
  </si>
  <si>
    <t>QK2024TAH21</t>
  </si>
  <si>
    <t>Full REPLACEMENT Transport Seat
 TPO Plastic
 With Center Pull Seat Belts
 *INCLUDES REQUIRED:
  -#12VS Stationary Window Coated Polycarbonate Cargo Partition
 *Seat Belt Retractors Pre-Installed to Save 30 Minutes of Install Time</t>
  </si>
  <si>
    <t>QK0343TAH21</t>
  </si>
  <si>
    <t>Full REPLACEMENT Transport Seat
 TPO Plastic
 With SETINA SMARTBELT SYSTEM
 *INCLUDES REQUIRED:
  -#12VS Stationary Window Vinyl Coated Expanded Metal Cargo Partition
 *Seat Belt Retractors Pre-Installed to Save 30 Minutes of Install Time</t>
  </si>
  <si>
    <t>QK2041TAH21</t>
  </si>
  <si>
    <t>Full REPLACEMENT Transport Seat 
 TPO Plastic
 Wth SETINA SMARTBELT SYSTEM
 *INCLUDES REQUIRED:
  -#12VS Stationary Window Coated Polycarbonate Cargo Partition
 *Seat Belt Retractors Pre-Installed to Save 30 Minutes of Install Time</t>
  </si>
  <si>
    <t>QK0213TAH21</t>
  </si>
  <si>
    <t>QK0214TAH21</t>
  </si>
  <si>
    <t>QK0215TAH21</t>
  </si>
  <si>
    <t>QK0281TAH21</t>
  </si>
  <si>
    <t>QK0217TAH21</t>
  </si>
  <si>
    <t>QK0308TAH21</t>
  </si>
  <si>
    <t>QR2406TAH21</t>
  </si>
  <si>
    <t>Child Restraint Retrofit Kit</t>
  </si>
  <si>
    <t>QK2316TAH21</t>
  </si>
  <si>
    <t>SETINA CENTERPULL SEAT BELT SYSTEM
 *FOR USE WITH:
  -Stock Seat
 *REQUIRED:
  -#12VS Stationary Window Cargo Partition NOT INCLUDED</t>
  </si>
  <si>
    <t>TK0231TAH21</t>
  </si>
  <si>
    <t>CARGO BOX 
 TFN- Tray, Fixed With No Lock
 BSN- Base Sliding With No Lock</t>
  </si>
  <si>
    <t>TK0252TAH21</t>
  </si>
  <si>
    <t>CARGO BOX
 TFN- Tray, Fixed With No Lock
 BSK- Base Sliding With Key Lock</t>
  </si>
  <si>
    <t>TK0244TAH21</t>
  </si>
  <si>
    <t>CARGO BOX
 TFN- Tray, Fixed With No Lock
 BSC- Base Sliding With Combination Lock</t>
  </si>
  <si>
    <t>TK0839TAH21</t>
  </si>
  <si>
    <t>CARGO BOX
 TFN- Tray, Fixed With No Lock
 BSE- Base Sliding With Electric Key Pad Lock</t>
  </si>
  <si>
    <t>TK0247TAH21</t>
  </si>
  <si>
    <t>CARGO BOX
 TOA- Tray, Open Top With Anchor Points
 BSN- Base Sliding With No Lock</t>
  </si>
  <si>
    <t>TK0254TAH21</t>
  </si>
  <si>
    <t>CARGO BOX
 TOA- Tray, Open Top With Anchor Points
 BSK- Base Sliding With Key Lock</t>
  </si>
  <si>
    <t>TK0236TAH21</t>
  </si>
  <si>
    <t>CARGO BOX
 TOA- Tray, Open Top With Anchor Points
 BSC- Base Sliding With Combination Lock</t>
  </si>
  <si>
    <t>TK0836TAH21</t>
  </si>
  <si>
    <t>CARGO BOX
 TOA- Tray, Open Top With Anchor Points
 BSE- Base Sliding With Electric Key Pad Lock</t>
  </si>
  <si>
    <t>TK0835TAH21</t>
  </si>
  <si>
    <t>CARGO BOX
 TOA- Tray, Open Top With Anchor Points
 BSR- Base Sliding With Electric RFID Lock</t>
  </si>
  <si>
    <t>TK0232TAH21</t>
  </si>
  <si>
    <t>CARGO BOX 
 LFK- Lift Top, Fixed Box With Key Lock 
 BSN- Base Sliding With No Lock</t>
  </si>
  <si>
    <t>TK0253TAH21</t>
  </si>
  <si>
    <t>CARGO BOX
 LFK- Lift Top, Fixed Box With Key Lock 
 BSK- Base Sliding With Key Lock</t>
  </si>
  <si>
    <t>TK0245TAH21</t>
  </si>
  <si>
    <t>CARGO BOX
 LFK- Lift Top, Fixed Box With Key Lock 
 BSC- Base Sliding With Combination Lock</t>
  </si>
  <si>
    <t>TK0230TAH21</t>
  </si>
  <si>
    <t>CARGO BOX 
 LFC- Lift Top, Fixed Box With Combination Lock
 BSN- Base Sliding With No Lock</t>
  </si>
  <si>
    <t>TK0251TAH21</t>
  </si>
  <si>
    <t>CARGO BOX
 LFC- Lift Top, Fixed Box With Combination Lock 
 BSK- Base Sliding With Key Lock</t>
  </si>
  <si>
    <t>TK0243TAH21</t>
  </si>
  <si>
    <t>CARGO BOX
 LFC- Lift Top, Fixed Box With Combination Lock 
 BSC- Base Sliding With Combination Lock</t>
  </si>
  <si>
    <t>TK0844TAH21</t>
  </si>
  <si>
    <t>CARGO BOX
 LFE- Lift Top, Fixed Box With Electic Key Pad Lock
 BSN- Base Sliding With No Lock</t>
  </si>
  <si>
    <t>TK0843TAH21</t>
  </si>
  <si>
    <t>CARGO BOX
 LFR- Lift Top, Fixed Box With Electic RFID Lock
 BSN- Base Sliding With No Lock</t>
  </si>
  <si>
    <t>TK0233TAH21</t>
  </si>
  <si>
    <t>CARGO BOX
 DSK- Drawer, Sliding With Key Lock
 BSN- Base Sliding With No Lock</t>
  </si>
  <si>
    <t>TK0250TAH21</t>
  </si>
  <si>
    <t>CARGO BOX
 DSK- Drawer, Sliding With Key Lock
 BSK- Base Sliding With Key Lock</t>
  </si>
  <si>
    <t>TK0246TAH21</t>
  </si>
  <si>
    <t>CARGO BOX
 DSK- Drawer, Sliding With Key Lock
 BSC- Base Sliding With Combination Lock</t>
  </si>
  <si>
    <t>TK0241TAH21</t>
  </si>
  <si>
    <t>CARGO BOX
 DSC- Drawer, Sliding With Combination Lock
 BSN- Base Sliding With No Lock</t>
  </si>
  <si>
    <t>TK0255TAH21</t>
  </si>
  <si>
    <t>CARGO BOX
 DSC- Drawer, Sliding With Combination Lock
 BSK- Base Sliding With Key Lock</t>
  </si>
  <si>
    <t>TK0248TAH21</t>
  </si>
  <si>
    <t>CARGO BOX
 DSC- Drawer, Sliding With Combination Lock
 BSC- Base Sliding With Combination Lock</t>
  </si>
  <si>
    <t>TK0841TAH21</t>
  </si>
  <si>
    <t>CARGO BOX
 DSE- Drawer, Sliding With Electric Key Pad Lock
 BSN- Base Sliding With No Lock</t>
  </si>
  <si>
    <t>TK0842TAH21</t>
  </si>
  <si>
    <t>CARGO BOX
 DSR- Drawer, Sliding With Electic RFID Lock
 BSN- Base Sliding With No Lock</t>
  </si>
  <si>
    <t>TK0344TAH21</t>
  </si>
  <si>
    <t>Dual Drawer System
 With Simplex Locks Qty 2</t>
  </si>
  <si>
    <t>TK1431TAH21</t>
  </si>
  <si>
    <t>Cargo Command Module
 *Only Compatible with Dual Drawer System</t>
  </si>
  <si>
    <t>TK1320TAH21</t>
  </si>
  <si>
    <t>Elevated Single Drawer System
 With Push Button Lock</t>
  </si>
  <si>
    <t>TK1324TAH21</t>
  </si>
  <si>
    <t>Cargo Rear Deck</t>
  </si>
  <si>
    <t>TK1446TAH21</t>
  </si>
  <si>
    <t>Cargo Rear Deck Firearm Storage Tray</t>
  </si>
  <si>
    <t>TK1334TAH21</t>
  </si>
  <si>
    <t>TK1445TAH21</t>
  </si>
  <si>
    <t>TPA9289</t>
  </si>
  <si>
    <t>Cargo Radio Tray
 With No lock TRN</t>
  </si>
  <si>
    <t>TPA12419</t>
  </si>
  <si>
    <t>Cargo Tray Top Sliding White Board 
 *COMPATIBLE WITH:
  -Cargo Radio Tray With No Lock TRN</t>
  </si>
  <si>
    <t>TPA12874</t>
  </si>
  <si>
    <t>Cargo Tray Lift Top Sliding White Board
 *COMPATIBLE WITH:
  -Cargo Radio Tray With No Lock TRN</t>
  </si>
  <si>
    <t>TF0507TAH21</t>
  </si>
  <si>
    <t>Freestanding Cargo Box Bracket Kit
 *COMPATIBLE WITH:
  -CARGO DECK: TK1324TAH21</t>
  </si>
  <si>
    <t>TK1487TAH21</t>
  </si>
  <si>
    <t>CARGO DECK w/ DRAWER MAX
 *NOT COMPATIBLE WITH: SPT Partition
 *INCLUDES REQUIRED:
  -Dual Poly Wall for Recessed Panel or XL Front Partition
  -Lower Cargo Deck w/ Rubber Mat
  -Storage Box
  -Door Panel 1pc Driver Side ONLY
 *DOES NOT INCLUDE REQUIRED:
  -Recessed Panel or XL Front Partition
  -#12VS Rear Partition</t>
  </si>
  <si>
    <t>TPA18407</t>
  </si>
  <si>
    <t>Upper Cargo Deck
 *REQUIRED:
  -TK1487TAH21 Cargo Deck w/ Drawer Max NOT INCLUDED</t>
  </si>
  <si>
    <t>1D1388TAH21</t>
  </si>
  <si>
    <t>Door Panel 1pc Passenger Side ONLY</t>
  </si>
  <si>
    <t>Window Barrier 2pc Set Horizontal Steel Bars</t>
  </si>
  <si>
    <t>TK1488TAH21</t>
  </si>
  <si>
    <t>CARGO DECK w/ DRAWER SUPER MAX
 *NOT COMPATIBLE WITH: SPT Partition
 *INCLUDES REQUIRED:
  -Dual Poly Wall for Recessed Panel or XL Front Partition
  -Lower Cargo Deck w/ Rubber Mat
  -Storage Box
  -Door Panel 1pc Driver Side ONLY
 *INCLUDES OPTIONAL ACCESSORIES:
  -Upper Cargo Deck
  -TPO Single Replacement Seat w/ Center Pull Seat Belt
  -Door Panel Aluminum 1pc Passenger Side ONLY
  -Window Barrier 2pc Set Horizontal Bars
 *DOES NOT INCLUDE REQUIRED:
  -Recessed Panel or XL Front Partition
  -#12VS Rear Partition</t>
  </si>
  <si>
    <t>TK1508TAH21</t>
  </si>
  <si>
    <t>CARGO DECK w/ DRAWER SUPER MAX - FOR USE WITH 2ND ROW SEAT DELETE OPTION CODE ATZ
 *NOT COMPATIBLE WITH: SPT Partition
 *INCLUDES REQUIRED:
  -Dual Poly Wall for Recessed Panel or XL Front Partition
  -Lower Cargo Deck w/ Rubber Mat
  -Storage Box
  -Door Panel 1pc Driver Side ONLY
 *INCLUDES OPTIONAL ACCESSORIES:
  -Upper Cargo Deck
  -TPO Single Replacement Seat w/ Center Pull Seat Belt
  -Door Panel Aluminum 1pc Passenger Side ONLY
  -Window Barrier 2pc Set Horizontal Bars
 *DOES NOT INCLUDE REQUIRED:
  -Recessed Panel or XL Front Partition
  -#12VS Rear Partition</t>
  </si>
  <si>
    <t>EK0691CGR06</t>
  </si>
  <si>
    <t>Premier
 Canine System
 With Bailout
 *Fan NOT INCLUDED</t>
  </si>
  <si>
    <t>TK0888TAH21</t>
  </si>
  <si>
    <t>Cargo Scale Box
 *ACCOMODATES Up To 8 Scales</t>
  </si>
  <si>
    <t>PK1138BLE24</t>
  </si>
  <si>
    <t>#6XL Stationary Window
 Coated Polycarbonate
 XL Panel Partition TM (Tall Man)</t>
  </si>
  <si>
    <t>PK1137BLE24</t>
  </si>
  <si>
    <t>#6XL Stationary Window
 Uncoated Polycarbonate
 XL Panel Partition TM (Tall Man)</t>
  </si>
  <si>
    <t>PK1144BLE24</t>
  </si>
  <si>
    <t>#6/7XL 3-Piece Stationary Window
 Coated Polycarbonate With Vinyl Coated Expanded Metal Center Section
 XL Panel Partition TM (Tall Man)</t>
  </si>
  <si>
    <t>PK1140BLE24</t>
  </si>
  <si>
    <t>#7XL Stationary Window
 Vinyl Coated Expanded Metal
 XL Panel Partition TM (Tall Man)</t>
  </si>
  <si>
    <t>PK1134BLE24</t>
  </si>
  <si>
    <t>#8XL Stationary Window
 1/2 Coated Polycarbonate 1/2 Vinyl Coated Expanded Metal
 XL Panel Partition TM (Tall Man)</t>
  </si>
  <si>
    <t>PK1133BLE24</t>
  </si>
  <si>
    <t>#8XL Stationary Window
 1/2 Uncoated Polycarbonate 1/2 Vinyl Coated Expanded Metal
 XL Panel Partition TM (Tall Man)</t>
  </si>
  <si>
    <t>PK1130BLE24</t>
  </si>
  <si>
    <t>#10XL Horizontal Sliding Window
 Coated Polycarbonate
 XL Panel Partition TM (Tall Man)</t>
  </si>
  <si>
    <t>PK1129BLE24</t>
  </si>
  <si>
    <t>#10XL Horizontal Sliding Window
 Uncoated Polycarbonate
 XL Panel Partition TM (Tall Man)</t>
  </si>
  <si>
    <t>PK1126BLE24</t>
  </si>
  <si>
    <t>#10XL C Horizontal Sliding Window
 Coated Polycarbonate
 With Expanded Metal Window Security Screen
 XL Panel Partition TM (Tall Man)</t>
  </si>
  <si>
    <t>PK1125BLE24</t>
  </si>
  <si>
    <t>#10XL C Horizontal Sliding Window
 Uncoated Polycarbonate
 With Expanded Metal Window Security Screen
 XL Panel Partition TM (Tall Man)</t>
  </si>
  <si>
    <t>PK1186BLE24</t>
  </si>
  <si>
    <t>#10XL C2 Horizontal Sliding Window
 Coated Polycarbonate
 With Slotted Polycarbonate Window Security Screen
 XL Panel Partition TM (Tall Man)</t>
  </si>
  <si>
    <t>PK1185BLE24</t>
  </si>
  <si>
    <t>#10XL C2 Horizontal Sliding Window
 Uncoated Polycarbonate
 With Slotted Polycarbonate Window Security Screen
 XL Panel Partition TM (Tall Man)</t>
  </si>
  <si>
    <t>PK0316BLE242ND</t>
  </si>
  <si>
    <t>Cargo Area Rear Partition
 #12VS Stationary Window
 Coated Polycarbonate
 *FOR USE WITH:
  -2nd Row Seat</t>
  </si>
  <si>
    <t>BK0534BLE24</t>
  </si>
  <si>
    <t>BK2017BLE24</t>
  </si>
  <si>
    <t>BK2166BLE24</t>
  </si>
  <si>
    <t>BK2124BLE24</t>
  </si>
  <si>
    <t>BK2019BLE24</t>
  </si>
  <si>
    <t>BK2168BLE24</t>
  </si>
  <si>
    <t>BK0802BLE24</t>
  </si>
  <si>
    <t>BK1001BLE24</t>
  </si>
  <si>
    <t>BK2338BLE24</t>
  </si>
  <si>
    <t>BK0282BLE24</t>
  </si>
  <si>
    <t>BK1583BLE24</t>
  </si>
  <si>
    <t>BK1603BLE24</t>
  </si>
  <si>
    <t>BK1557BLE24</t>
  </si>
  <si>
    <t>BK1687BLE24</t>
  </si>
  <si>
    <t>BK1525BLE24</t>
  </si>
  <si>
    <t>BK1509BLE24</t>
  </si>
  <si>
    <t>BK1541BLE24</t>
  </si>
  <si>
    <t>BK1584BLE24</t>
  </si>
  <si>
    <t>BK1604BLE24</t>
  </si>
  <si>
    <t>BK1558BLE24</t>
  </si>
  <si>
    <t>BK1366BLE24</t>
  </si>
  <si>
    <t>BK1526BLE24</t>
  </si>
  <si>
    <t>BK1510BLE24</t>
  </si>
  <si>
    <t>BK1542BLE24</t>
  </si>
  <si>
    <t>BK1585BLE24</t>
  </si>
  <si>
    <t>BK1559BLE24</t>
  </si>
  <si>
    <t>BK1527BLE24</t>
  </si>
  <si>
    <t>BK1511BLE24</t>
  </si>
  <si>
    <t>BK1543BLE24</t>
  </si>
  <si>
    <t>WK0514BLE24</t>
  </si>
  <si>
    <t>Window Barrier
 Steel
 Vertical</t>
  </si>
  <si>
    <t>WK0514BLE24H</t>
  </si>
  <si>
    <t>Window Barrier
 Steel
 Horizontal</t>
  </si>
  <si>
    <t>WK0595BLE24</t>
  </si>
  <si>
    <t>Window Barrier Rear Window
 Polycarbonate</t>
  </si>
  <si>
    <t>DK0598BLE24</t>
  </si>
  <si>
    <t>Door Panel
 Aluminum
 Replaces OEM</t>
  </si>
  <si>
    <t>DK0100BLE24</t>
  </si>
  <si>
    <t>Door Panel VS
 TPO Plastic Black
 Installs Over OEM Door Panels</t>
  </si>
  <si>
    <t>QK1576BLE24</t>
  </si>
  <si>
    <t>QK1224BLE24</t>
  </si>
  <si>
    <t>QK1684BLE24</t>
  </si>
  <si>
    <t>Full REPLACEMENT Transport Seat
 TPO Plastic
 With Center Pull Seat Belts
 *INCLUDES REQUIRED:
  -#12VS Stationary Window Coated Polycarbonate Cargo Area Rear Partition
 *Seat Belt Retractors Pre-Installed to Save 30 Minutes of Install Time</t>
  </si>
  <si>
    <t>QK1620BLE24</t>
  </si>
  <si>
    <t>Full REPLACEMENT Transport Seat 
 TPO Plastic
 Wth SETINA SMARTBELT SYSTEM
 *INCLUDES REQUIRED:
  -#12VS Stationary Window Coated Polycarbonate Cargo Area Rear Partition
 *Seat Belt Retractors Pre-Installed to Save 30 Minutes of Install Time</t>
  </si>
  <si>
    <t>TK0126BLE24</t>
  </si>
  <si>
    <t>CARGO BOX - SINGLE DRAWER
 DSK- Drawer, Sliding With Key Lock</t>
  </si>
  <si>
    <t>TK1693BLE24</t>
  </si>
  <si>
    <t>CARGO BOX - SINGLE DRAWER
 DSK- Drawer, Sliding With RFID Card Lock</t>
  </si>
  <si>
    <t>TK0661BLE24</t>
  </si>
  <si>
    <t>EK0688CGR06</t>
  </si>
  <si>
    <t>Savvy Fan
 *7.5" Fan ONLY</t>
  </si>
  <si>
    <t>PK0116CHT191500</t>
  </si>
  <si>
    <t>PK0121CHT191500</t>
  </si>
  <si>
    <t>PK0374CHT191500</t>
  </si>
  <si>
    <t>PK0355CHT191500</t>
  </si>
  <si>
    <t>1K0574CHT191500</t>
  </si>
  <si>
    <t>Single Prisoner Transport Partition
 #6VS Stationary Window
 Coated Polycarbonate 
 *FOR USE WITH Stock Seat ONLY</t>
  </si>
  <si>
    <t>2K0035CHT191500RPWD</t>
  </si>
  <si>
    <t>DPT Dual Prisoner Transport Partition
 *FOR USE WITH:
  - Crew Cab
  - RECESSED OR XL PANEL Partition
  - Full STOCK Seat
 *NOT COMPATIBLE WITH:
  -Rear Window Barrier</t>
  </si>
  <si>
    <t>2K0035CHT191500RPWDRW</t>
  </si>
  <si>
    <t>DPT Dual Prisoner Transport Partition
 *FOR USE WITH:
  - Crew Cab
  - RECESSED OR XL PANEL Partition
  - Full STOCK Seat
  -Rear Window Barrier *SOLD SEPERATELY*</t>
  </si>
  <si>
    <t>BK0534CHT191500</t>
  </si>
  <si>
    <t>BK2017CHT191500</t>
  </si>
  <si>
    <t>BK2166CHT191500</t>
  </si>
  <si>
    <t>BK2124CHT191500</t>
  </si>
  <si>
    <t>BK2019CHT191500</t>
  </si>
  <si>
    <t>BK2168CHT191500</t>
  </si>
  <si>
    <t>BK0802CHT191500</t>
  </si>
  <si>
    <t>BK1001CHT191500</t>
  </si>
  <si>
    <t>BK2338CHT191500</t>
  </si>
  <si>
    <t>BK0282CHT191500</t>
  </si>
  <si>
    <t>BK1583CHT191500</t>
  </si>
  <si>
    <t>BK1603CHT191500</t>
  </si>
  <si>
    <t>BK1557CHT191500</t>
  </si>
  <si>
    <t>BK1687CHT191500</t>
  </si>
  <si>
    <t>BK1525CHT191500</t>
  </si>
  <si>
    <t>BK1509CHT191500</t>
  </si>
  <si>
    <t>BK1541CHT191500</t>
  </si>
  <si>
    <t>BK1584CHT191500</t>
  </si>
  <si>
    <t>BK1604CHT191500</t>
  </si>
  <si>
    <t>BK1558CHT191500</t>
  </si>
  <si>
    <t>BK1366CHT191500</t>
  </si>
  <si>
    <t>BK1526CHT191500</t>
  </si>
  <si>
    <t>BK1510CHT191500</t>
  </si>
  <si>
    <t>BK1542CHT191500</t>
  </si>
  <si>
    <t>BK1585CHT191500</t>
  </si>
  <si>
    <t>BK1559CHT191500</t>
  </si>
  <si>
    <t>BK1527CHT191500</t>
  </si>
  <si>
    <t>BK1511CHT191500</t>
  </si>
  <si>
    <t>BK1543CHT191500</t>
  </si>
  <si>
    <t>HK0809CHT191500</t>
  </si>
  <si>
    <t>PB8 Headlight Guard
 Double Loop</t>
  </si>
  <si>
    <t>BK0534CHT221500</t>
  </si>
  <si>
    <t>BK0535CHT221500</t>
  </si>
  <si>
    <t>BK2017CHT221500</t>
  </si>
  <si>
    <t>BK2166CHT221500</t>
  </si>
  <si>
    <t>BK2124CHT221500</t>
  </si>
  <si>
    <t>BK2019CHT221500</t>
  </si>
  <si>
    <t>BK2168CHT221500</t>
  </si>
  <si>
    <t>BK0802CHT221500</t>
  </si>
  <si>
    <t>BK1001CHT221500</t>
  </si>
  <si>
    <t>BK2338CHT221500</t>
  </si>
  <si>
    <t>BK0282CHT221500</t>
  </si>
  <si>
    <t>BK1583CHT221500</t>
  </si>
  <si>
    <t>BK1603CHT221500</t>
  </si>
  <si>
    <t>BK1557CHT221500</t>
  </si>
  <si>
    <t>BK1687CHT221500</t>
  </si>
  <si>
    <t>BK1525CHT221500</t>
  </si>
  <si>
    <t>BK1509CHT221500</t>
  </si>
  <si>
    <t>BK1541CHT221500</t>
  </si>
  <si>
    <t>BK1584CHT221500</t>
  </si>
  <si>
    <t>BK1604CHT221500</t>
  </si>
  <si>
    <t>BK1558CHT221500</t>
  </si>
  <si>
    <t>BK1366CHT221500</t>
  </si>
  <si>
    <t>BK1526CHT221500</t>
  </si>
  <si>
    <t>BK1510CHT221500</t>
  </si>
  <si>
    <t>BK1542CHT221500</t>
  </si>
  <si>
    <t>BK1585CHT221500</t>
  </si>
  <si>
    <t>BK1559CHT221500</t>
  </si>
  <si>
    <t>BK1527CHT221500</t>
  </si>
  <si>
    <t>BK1511CHT221500</t>
  </si>
  <si>
    <t>BK1543CHT221500</t>
  </si>
  <si>
    <t>FK0402CHT221500</t>
  </si>
  <si>
    <t>FK2271CHT221500</t>
  </si>
  <si>
    <t>HK0809CHT221500</t>
  </si>
  <si>
    <t>HK2272CHT221500</t>
  </si>
  <si>
    <t>HK2273CHT221500</t>
  </si>
  <si>
    <t>WK0595CHT191500</t>
  </si>
  <si>
    <t>Window Barrier 
 Polycarbonate
 *FOR USE WITH Stock or Aluminum Door Panel</t>
  </si>
  <si>
    <t>WK1491CHT191500T</t>
  </si>
  <si>
    <t>Window Barrier 
 Polycarbonate Tinted
 *FOR USE WITH Stock or Aluminum Door Panel</t>
  </si>
  <si>
    <t>WK0514CHT191500</t>
  </si>
  <si>
    <t>Window Barrier 
 Steel Vertical
 *FOR USE WITH Stock or Aluminum Door Panel</t>
  </si>
  <si>
    <t>WK0514CHT191500H</t>
  </si>
  <si>
    <t>Window Barrier 
 Steel Horizontal
 *FOR USE WITH Stock or Aluminum Door Panel</t>
  </si>
  <si>
    <t>WK0595CHT191500P</t>
  </si>
  <si>
    <t>WK0055CHT191500</t>
  </si>
  <si>
    <t>Window Barrier Rear Window
 Steel
 Horizontal
 WORKS WITH OR WITHOUT INNER EDGE LIGHT BAR</t>
  </si>
  <si>
    <t>DK0598CHT191500</t>
  </si>
  <si>
    <t>GF1382CHT191500</t>
  </si>
  <si>
    <t>TK1459CHT191500</t>
  </si>
  <si>
    <t>CARGO DECK w/ DRAWER MAX
 *NOT COMPATIBLE WITH: Rear Window Barrier
 *NOT COMPATIBLE WITH: SPT Partition
 *INCLUDES REQUIRED:
  -Dual Poly Wall for Recessed Panel Front Partition
  -Radio Box
  -Lower Cargo Deck w/ Rubber Mat
  -Storage Box
  -TPO Single Replacement Seat w/ Center Pull Seat Belt
  -Door Panel Aluminum 2pc Set
 *DOES NOT INCLUDE REQUIRED:
  -Recessed Panel Front Partition</t>
  </si>
  <si>
    <t>TK1459CHT191500RW</t>
  </si>
  <si>
    <t>CARGO DECK w/ DRAWER MAX
 *COMPATIBLE WITH: Rear Window Barrier
 *NOT COMPATIBLE WITH: Double Cab
 *INCLUDES REQUIRED:
  -Dual Poly Wall for Recessed Panel Front Partition
  -Radio Box
  -Lower Cargo Deck w/ Rubber Mat
  -Storage Box
  -TPO Single Replacement Seat w/ Center Pull Seat Belt
  -Door Panel Aluminum 2pc Set
 *DOES NOT INCLUDE REQUIRED:
  -Recessed Panel Front Partition</t>
  </si>
  <si>
    <t>TPA15086</t>
  </si>
  <si>
    <t>Upper Cargo Deck
 *REQUIRED:
  -TK1459CHT191500RW Cargo Deck w/ Drawer Max NOT INCLUDED</t>
  </si>
  <si>
    <t>TK1339CHT191500</t>
  </si>
  <si>
    <t>CARGO DECK w/ DRAWER SUPER MAX
 *COMPATIBLE WITH: Rear Window Barrier
 *NOT COMPATIBLE WITH: Double Cab
 *INCLUDES REQUIRED:
  -Dual Poly Wall for Recessed Panel Front Partition
  -Radio Box
  -Lower Cargo Deck w/ Rubber Mat
  -Storage Box
  -TPO Single Replacement Seat w/ Center Pull Seat Belt
  -Door Panel Aluminum 2pc Set
 *INCLUDES OPTIONAL ACCESSORIES:
  -Upper Cargo Deck
  -Window Barrier 2pc Set Horizontal Bars
  -Rear Window Barrier 1pc
 *DOES NOT INCLUDE REQUIRED:
  -Recessed Panel Front Partition</t>
  </si>
  <si>
    <t>PK0116CHT202500</t>
  </si>
  <si>
    <t>PK0121CHT202500</t>
  </si>
  <si>
    <t>PK0374CHT202500</t>
  </si>
  <si>
    <t>PK0355CHT202500</t>
  </si>
  <si>
    <t>1K0574CHT202500WD</t>
  </si>
  <si>
    <t>Single Prisoner Transport Partition
 #6VS Stationary Window
 Coated Polycarbonate 
 *ONLY FOR USE WITH:
  -Full Stock Seat</t>
  </si>
  <si>
    <t>2K0035CHT202500RP</t>
  </si>
  <si>
    <t>BK0534CHT202500</t>
  </si>
  <si>
    <t>BK0060CHT202500</t>
  </si>
  <si>
    <t>PB400 VS Aluminum Winch Bumper Full
 *SPECIAL ORDER ITEM, NO RETURNS OR CANCELLATIONS</t>
  </si>
  <si>
    <t>BK2017CHT202500</t>
  </si>
  <si>
    <t>BK2166CHT202500</t>
  </si>
  <si>
    <t>BK2124CHT202500</t>
  </si>
  <si>
    <t>BK2019CHT202500</t>
  </si>
  <si>
    <t>BK2168CHT202500</t>
  </si>
  <si>
    <t>BK0802CHT202500</t>
  </si>
  <si>
    <t>BK1001CHT202500</t>
  </si>
  <si>
    <t>BK2338CHT202500</t>
  </si>
  <si>
    <t>BK0282CHT202500</t>
  </si>
  <si>
    <t>BK1583CHT202500</t>
  </si>
  <si>
    <t>BK1603CHT202500</t>
  </si>
  <si>
    <t>BK1557CHT202500</t>
  </si>
  <si>
    <t>BK1687CHT202500</t>
  </si>
  <si>
    <t>BK1525CHT202500</t>
  </si>
  <si>
    <t>BK1509CHT202500</t>
  </si>
  <si>
    <t>BK1541CHT202500</t>
  </si>
  <si>
    <t>BK1584CHT202500</t>
  </si>
  <si>
    <t>BK1604CHT202500</t>
  </si>
  <si>
    <t>BK1558CHT202500</t>
  </si>
  <si>
    <t>BK1366CHT202500</t>
  </si>
  <si>
    <t>BK1526CHT202500</t>
  </si>
  <si>
    <t>BK1510CHT202500</t>
  </si>
  <si>
    <t>BK1542CHT202500</t>
  </si>
  <si>
    <t>BK1585CHT202500</t>
  </si>
  <si>
    <t>BK1559CHT202500</t>
  </si>
  <si>
    <t>BK1527CHT202500</t>
  </si>
  <si>
    <t>BK1511CHT202500</t>
  </si>
  <si>
    <t>BK1543CHT202500</t>
  </si>
  <si>
    <t>HK0809CHT202500</t>
  </si>
  <si>
    <t>BK0534CHT242500</t>
  </si>
  <si>
    <t>BK0535CHT242500</t>
  </si>
  <si>
    <t>BK0060CHT242500</t>
  </si>
  <si>
    <t>BK2017CHT242500</t>
  </si>
  <si>
    <t>BK2166CHT242500</t>
  </si>
  <si>
    <t>BK2124CHT242500</t>
  </si>
  <si>
    <t>BK2019CHT242500</t>
  </si>
  <si>
    <t>BK2168CHT242500</t>
  </si>
  <si>
    <t>BK0802CHT242500</t>
  </si>
  <si>
    <t>BK1001CHT242500</t>
  </si>
  <si>
    <t>BK2338CHT242500</t>
  </si>
  <si>
    <t>BK0282CHT242500</t>
  </si>
  <si>
    <t>BK1583CHT242500</t>
  </si>
  <si>
    <t>BK1603CHT242500</t>
  </si>
  <si>
    <t>BK1557CHT242500</t>
  </si>
  <si>
    <t>BK1687CHT242500</t>
  </si>
  <si>
    <t>BK1525CHT242500</t>
  </si>
  <si>
    <t>BK1509CHT242500</t>
  </si>
  <si>
    <t>BK1541CHT242500</t>
  </si>
  <si>
    <t>BK1584CHT242500</t>
  </si>
  <si>
    <t>BK1604CHT242500</t>
  </si>
  <si>
    <t>BK1558CHT242500</t>
  </si>
  <si>
    <t>BK1366CHT242500</t>
  </si>
  <si>
    <t>BK1526CHT242500</t>
  </si>
  <si>
    <t>BK1510CHT242500</t>
  </si>
  <si>
    <t>BK1542CHT242500</t>
  </si>
  <si>
    <t>BK1585CHT242500</t>
  </si>
  <si>
    <t>BK1559CHT242500</t>
  </si>
  <si>
    <t>BK1527CHT242500</t>
  </si>
  <si>
    <t>BK1511CHT242500</t>
  </si>
  <si>
    <t>BK1543CHT242500</t>
  </si>
  <si>
    <t>HK0809CHT242500</t>
  </si>
  <si>
    <t>WK0595CHT202500</t>
  </si>
  <si>
    <t>Window Barrier 
 Polycarbonate
 *FOR USE WITH:
  -All Door Panels</t>
  </si>
  <si>
    <t>WK0514CHT202500</t>
  </si>
  <si>
    <t>Window Barrier 
 Steel
 Vertical
 *FOR USE WITH:
  -All Door Panels</t>
  </si>
  <si>
    <t>WK0514CHT202500H</t>
  </si>
  <si>
    <t>Window Barrier 
 Steel
 Horizontal
 *FOR USE WITH:
  -All Door Panels</t>
  </si>
  <si>
    <t>WK0595CHT202500P</t>
  </si>
  <si>
    <t>WK0055CHT202500</t>
  </si>
  <si>
    <t>Window Barrier Rear Window
 Steel
 Horizontal</t>
  </si>
  <si>
    <t>DK0598CHT202500</t>
  </si>
  <si>
    <t>GF1382CHT202500</t>
  </si>
  <si>
    <t>GT0536CHT10</t>
  </si>
  <si>
    <t>TK1459CHT202500</t>
  </si>
  <si>
    <t>TK1459CHT202500RW</t>
  </si>
  <si>
    <t>Upper Cargo Deck
 *REQUIRED:
  -TK1459CHT202500RW Cargo Deck w/ Drawer Max NOT INCLUDED</t>
  </si>
  <si>
    <t>Rear Window Barrier 1pc</t>
  </si>
  <si>
    <t>TK1339CHT202500</t>
  </si>
  <si>
    <t>GK03831STLY20</t>
  </si>
  <si>
    <t>Single T-Rail Mount
 Small
 With #2 Key Override
 COMPATIBLE WITH:
  - Single Prisoner Partitions</t>
  </si>
  <si>
    <t>GK03831STLY20HK</t>
  </si>
  <si>
    <t>Single T-Rail Mount
 Small
 With Handcuff Key Override
 COMPATIBLE WITH:
  - Single Prisoner Partitions</t>
  </si>
  <si>
    <t>GK10251SHK</t>
  </si>
  <si>
    <t>Single T-Rail Mount
 Small
 With Handcuff Key Override</t>
  </si>
  <si>
    <t>GK10251S</t>
  </si>
  <si>
    <t>Single T-Rail Mount
 Small
 With #2 Key Override</t>
  </si>
  <si>
    <t>GK10261LHK</t>
  </si>
  <si>
    <t>Single T-Rail Mount
 Large
 With Handcuff Key Override</t>
  </si>
  <si>
    <t>GK10261L</t>
  </si>
  <si>
    <t>Single T-Rail Mount
 Large
 With #2 Key Override</t>
  </si>
  <si>
    <t>GK10271UHK</t>
  </si>
  <si>
    <t>Single T-Rail Mount
 Universal XL
 With Handcuff Key Override</t>
  </si>
  <si>
    <t>GK10271U</t>
  </si>
  <si>
    <t>Single T-Rail Mount
 Universal XL
 With #2 Key Override</t>
  </si>
  <si>
    <t>GK10291S1LHK</t>
  </si>
  <si>
    <t>Dual T-Rail Mount
 1 Small
 1 Larg
 Handcuff Key Override</t>
  </si>
  <si>
    <t>GK10291S1L</t>
  </si>
  <si>
    <t>Dual T-Rail Mount
 1 Small
 1 Large
 With #2 Key Override</t>
  </si>
  <si>
    <t>GK10301S1UHK</t>
  </si>
  <si>
    <t>Dual T-Rail Mount
 1 Small, 1 Universal XL
 With Handcuff Key Override</t>
  </si>
  <si>
    <t>GK10301S1U</t>
  </si>
  <si>
    <t>Dual T-Rail Mount
 1 Small
 1 Universal XL
 With #2 Key Override</t>
  </si>
  <si>
    <t>GK10311L1UHK</t>
  </si>
  <si>
    <t>Dual T-Rail Mount
 1 Large
 1 Universal XL
 With Handcuff Key Override</t>
  </si>
  <si>
    <t>GK10311L1U</t>
  </si>
  <si>
    <t>Dual T-Rail Mount
 1 Large
 1 Universal XL
 With #2 Key Override</t>
  </si>
  <si>
    <t>GK10322SHK</t>
  </si>
  <si>
    <t>Dual T-Rail Mount
 2 Small
 With Handcuff Key Override</t>
  </si>
  <si>
    <t>GK10322S</t>
  </si>
  <si>
    <t>Dual T-Rail Mount
 2 Small
 With #2 Key Override</t>
  </si>
  <si>
    <t>EK0689CHT07</t>
  </si>
  <si>
    <t>Maxi Thin Fan
 *10" Fan ONLY</t>
  </si>
  <si>
    <t>GK10332LHK</t>
  </si>
  <si>
    <t>Dual T-Rail Mount
 2 Large
 Handcuff Key Override</t>
  </si>
  <si>
    <t>GK10332L</t>
  </si>
  <si>
    <t>Dual T-Rail Mount
 2 Large
 With #2 Key Override</t>
  </si>
  <si>
    <t>GK10342UHK</t>
  </si>
  <si>
    <t>Dual T-Rail Mount
 2 Universal XL 
 Handcuff Key Override</t>
  </si>
  <si>
    <t>EK0689FDT09F150</t>
  </si>
  <si>
    <t>GK10342U</t>
  </si>
  <si>
    <t>Dual T-Rail Mount
 2 Universal XL
 With #2 Key Override</t>
  </si>
  <si>
    <t>EK0689TAH00</t>
  </si>
  <si>
    <t>EK0689FDT09F250</t>
  </si>
  <si>
    <t>Maxi Thin Fan
 10" Fan ONLY</t>
  </si>
  <si>
    <t>EK0689ITU12</t>
  </si>
  <si>
    <t>GK20021SHK</t>
  </si>
  <si>
    <t>Dual T-Rail Mount
 Small
 With Handcuff Key Override</t>
  </si>
  <si>
    <t>GK20021S</t>
  </si>
  <si>
    <t>Dual T-Rail Mount
 Small
 With #2 Key Override</t>
  </si>
  <si>
    <t>GK20031LHK</t>
  </si>
  <si>
    <t>Dual T-Rail Mount
 Large
 With Handcuff Key Override</t>
  </si>
  <si>
    <t>GK20031L</t>
  </si>
  <si>
    <t>Dual T-Rail Mount
 Large
 With #2 Key Override</t>
  </si>
  <si>
    <t>GK20041UHK</t>
  </si>
  <si>
    <t>Dual T-Rail Mount
 Universal XL 
 With Handcuff Key Override</t>
  </si>
  <si>
    <t>GK20041U</t>
  </si>
  <si>
    <t>Dual T-Rail Mount
 Universal XL
 With #2 Key Override</t>
  </si>
  <si>
    <t>GK1024</t>
  </si>
  <si>
    <t>Single T-Rail Mount
 No Locks</t>
  </si>
  <si>
    <t>GK1028</t>
  </si>
  <si>
    <t>Dual T-Rail Mount
 No Locks</t>
  </si>
  <si>
    <t>GK10701U</t>
  </si>
  <si>
    <t>Single T-Rail Mount
 1 Universal Vaultlock
 With #2 Key Override</t>
  </si>
  <si>
    <t>GK10701UHK</t>
  </si>
  <si>
    <t>Single T-Rail Mount
 1 Universal Vaultlock
 With Handcuff Key Override</t>
  </si>
  <si>
    <t>GK10112U</t>
  </si>
  <si>
    <t>Dual T-Rail Mount
 1 Universal
 1 Universal VAULTLOCK
 With #2 Key Override</t>
  </si>
  <si>
    <t>GK10112UHK</t>
  </si>
  <si>
    <t>Dual T-Rail Mount
 1 Universal
 1 Universal VAULTLOCK HK</t>
  </si>
  <si>
    <t>GK10141S1U</t>
  </si>
  <si>
    <t>Dual T-Rail Mount
 1 Small lock
 With #2 Key Override
 1 Universal Vaultlock
 With #2 Key Override</t>
  </si>
  <si>
    <t>GK10141S1UHK</t>
  </si>
  <si>
    <t>Dual T-Rail Mount
 1 Small lock
 With Handcuff Key Override
 1 Universal Vaultlock
 With Handcuff Key Override</t>
  </si>
  <si>
    <t>GK10251ST</t>
  </si>
  <si>
    <t>Single T-Rail
 Trunk Tray Mount
 Small
 With #2 Key Override</t>
  </si>
  <si>
    <t>GK10251STHK</t>
  </si>
  <si>
    <t>Single T-Rail
 Trunk Tray Mount
 Small
 With Handcuff Key Override</t>
  </si>
  <si>
    <t>GK10261LT</t>
  </si>
  <si>
    <t>Single T-Rail
 Trunk Tray Mount
 Large
 With #2 Key Override</t>
  </si>
  <si>
    <t>GK10261LTHK</t>
  </si>
  <si>
    <t>Single T-Rail
 Trunk Tray Mount Large
 With Handcuff Key Override</t>
  </si>
  <si>
    <t>AT7858</t>
  </si>
  <si>
    <t>Trunk Tray Fan
 Complete Assembly</t>
  </si>
  <si>
    <t>GK0524</t>
  </si>
  <si>
    <t>Small Lock
 #2 Key</t>
  </si>
  <si>
    <t>GK0524HK</t>
  </si>
  <si>
    <t>Small Lock
 With Handcuff Key Override</t>
  </si>
  <si>
    <t>GK0525</t>
  </si>
  <si>
    <t>Large Lock
 #2 Key</t>
  </si>
  <si>
    <t>GK0525HK</t>
  </si>
  <si>
    <t>Large Lock
 With Handcuff Key Override</t>
  </si>
  <si>
    <t>GK0815</t>
  </si>
  <si>
    <t>Universal XL Lock
 #2 Key</t>
  </si>
  <si>
    <t>GK0815HK</t>
  </si>
  <si>
    <t>Universal XL Lock
 With Handcuff Key Override</t>
  </si>
  <si>
    <t>PGKEY#2</t>
  </si>
  <si>
    <t>Lock Replacement Key #2
 (1 Piece Single Key)</t>
  </si>
  <si>
    <t>GK0726</t>
  </si>
  <si>
    <t>10sec DELAY TIMER w/ SWITCH</t>
  </si>
  <si>
    <t>EK0690CGR06</t>
  </si>
  <si>
    <t>Premier
 Pager System</t>
  </si>
  <si>
    <t>EK0683CGR06</t>
  </si>
  <si>
    <t>Premier System
 *Fan NOT INCLUDED</t>
  </si>
  <si>
    <t>EK0684CGR06</t>
  </si>
  <si>
    <t>Savvy Temperature Control System
 *COMPATIBLE With 7.5" Fan
 *Fan NOT INCLUDED</t>
  </si>
  <si>
    <t>EK0690TAH00</t>
  </si>
  <si>
    <t>EK0691TAH00</t>
  </si>
  <si>
    <t>EK0683TAH00</t>
  </si>
  <si>
    <t>EK0684TAH00</t>
  </si>
  <si>
    <t>Savvy Temperature Control System
 *COMPATIBLE With 10" Fan
 *Fan NOT INCLUDED</t>
  </si>
  <si>
    <t>EK0690CHT07</t>
  </si>
  <si>
    <t>EK0691CHT07</t>
  </si>
  <si>
    <t>EK0683CHT07</t>
  </si>
  <si>
    <t>EK0684CHT07</t>
  </si>
  <si>
    <t>D3825L</t>
  </si>
  <si>
    <t>ABS Cargo Organizer w/ Poly Lid and Dividers (on top of OEM load floor)</t>
  </si>
  <si>
    <t>CSDAT23</t>
  </si>
  <si>
    <t>Cargo Storage Drawer - Accessory Top</t>
  </si>
  <si>
    <t>PVS1826T21AOSB-R</t>
  </si>
  <si>
    <t>Dual Compartments, Pro-Cell, Full Partition w/Retractable outboard Seat Belts and VIPER Shield</t>
  </si>
  <si>
    <t>PVS1826T21AOSB</t>
  </si>
  <si>
    <t>Dual Compartments, Pro-Cell, Full Partition w/outboard Seat Belts and VIPER Shield</t>
  </si>
  <si>
    <t>P1000T21AOSB-R</t>
  </si>
  <si>
    <t>Single Compartment, Pro-Cell, 4 Partition, w/ Passenger Side Only Retractable Outboard Seat Belts</t>
  </si>
  <si>
    <t>P1300T21AOSB-R</t>
  </si>
  <si>
    <t>Single Compartment, Pro-Cell, 1/3 Partition, w/ Passenger Side Only Retractable Outboard Seat Belts</t>
  </si>
  <si>
    <t>P1826T21AOSB-R</t>
  </si>
  <si>
    <t>Dual Compartments, Pro-Cell, Full Partition (Includes Recessed Panel) w/ Retractable Outboard Seat Belts</t>
  </si>
  <si>
    <t>P1000T21AOSB</t>
  </si>
  <si>
    <t>Single Compartment, Pro-Cell, 4 Partition, w/ Passenger Side Only Outboard Seat Belts</t>
  </si>
  <si>
    <t>P1300T21AOSB</t>
  </si>
  <si>
    <t>Single Compartment, Pro-Cell, 1/3 Partition, w/ Passenger Side Only Outboard Seat Belts</t>
  </si>
  <si>
    <t>P1826T21AOSB</t>
  </si>
  <si>
    <t>Dual Compartments, Pro-Cell, Full Partition (Includes Recessed Panel) w/ Outboard Seat Belts</t>
  </si>
  <si>
    <t>P1000T21A</t>
  </si>
  <si>
    <t>Single Compartment, Pro-Cell, 4 Partition</t>
  </si>
  <si>
    <t>P1826T21A</t>
  </si>
  <si>
    <t>Dual Compartments, Pro-Cell, Full Partition (Includes Recessed Panel)</t>
  </si>
  <si>
    <t>PVSSP5700T21A</t>
  </si>
  <si>
    <t>Passenger 4 Sliding Poly Window</t>
  </si>
  <si>
    <t>PVSSP5702T21A</t>
  </si>
  <si>
    <t>Stationary Poly Window</t>
  </si>
  <si>
    <t>PVSSP5704T21A</t>
  </si>
  <si>
    <t>Center Sliding Poly Window</t>
  </si>
  <si>
    <t>PVSSP5705T21A</t>
  </si>
  <si>
    <t>Full, 7 Gauge Steel Wire Screen Window</t>
  </si>
  <si>
    <t>PVSSP5712T21A</t>
  </si>
  <si>
    <t>4 Poly, 4 Expanded Metal Window</t>
  </si>
  <si>
    <t>PVSSP5713T21A</t>
  </si>
  <si>
    <t>Vented Poly, Solid Window</t>
  </si>
  <si>
    <t>PVSSP5714T21A</t>
  </si>
  <si>
    <t>Poly Center Slider Window with Expanded Metal Insert</t>
  </si>
  <si>
    <t>PVSSP5716T21A</t>
  </si>
  <si>
    <t>Stationary Poly Window and Center Expanded Metal Insert</t>
  </si>
  <si>
    <t>PVSSP5717T21A</t>
  </si>
  <si>
    <t>4 Slider Poly Window with Expanded Metal Insert</t>
  </si>
  <si>
    <t>PRPSP5700T21A</t>
  </si>
  <si>
    <t>PRPSP5702T21A</t>
  </si>
  <si>
    <t>PRPSP5704T21A</t>
  </si>
  <si>
    <t>PRPSP5705T21A</t>
  </si>
  <si>
    <t>PRPSP5712T21A</t>
  </si>
  <si>
    <t>PRPSP5713T21A</t>
  </si>
  <si>
    <t>PRPSP5714T21A</t>
  </si>
  <si>
    <t>PRPSP5716T21A</t>
  </si>
  <si>
    <t>PRPSP5717T21A</t>
  </si>
  <si>
    <t>PFW5700T21A</t>
  </si>
  <si>
    <t>PFW5702T21A</t>
  </si>
  <si>
    <t>PFW5704T21A</t>
  </si>
  <si>
    <t>PFW5705T21A</t>
  </si>
  <si>
    <t>PFW5712T21A</t>
  </si>
  <si>
    <t>PFW5713T21A</t>
  </si>
  <si>
    <t>PFW5714T21A</t>
  </si>
  <si>
    <t>PFW5716T21A</t>
  </si>
  <si>
    <t>PFW5717T21A</t>
  </si>
  <si>
    <t>TKVS57T21A</t>
  </si>
  <si>
    <t>Transfer Kit - Viper Shield Partition</t>
  </si>
  <si>
    <t>TKSSP57T21A</t>
  </si>
  <si>
    <t>Transfer Kit - Space Saver Plus Partition</t>
  </si>
  <si>
    <t>TKSS57T21A</t>
  </si>
  <si>
    <t>Transfer Kit - Space Saver Partition</t>
  </si>
  <si>
    <t>S5702T21OSB-R</t>
  </si>
  <si>
    <t>Charcoal Grey ABS, Standard Transport Seat w/ Poly Window Cargo Barrier, and Retractable Outboard Seatbelts</t>
  </si>
  <si>
    <t>S5705T21OSB-R</t>
  </si>
  <si>
    <t>Charcoal Grey ABS, Standard Transport Seat w/ Steel Screen Window Cargo Barrier, and Retractable Outboard Seatbelts</t>
  </si>
  <si>
    <t>S5702T21OSB</t>
  </si>
  <si>
    <t>Charcoal Grey ABS, Standard Transport Seat w/ 1/4" Poly Window Cargo Barrier, and OSB's</t>
  </si>
  <si>
    <t>S5705T21OSB</t>
  </si>
  <si>
    <t>Charcoal Grey ABS, Standard Transport Seat w/ 7 Ga. Steel Screen Window Cargo Barrier, and OSB's</t>
  </si>
  <si>
    <t>4OSBK5721</t>
  </si>
  <si>
    <t>OSB Retro-Fit Kit (non Retractable Outboard Seatbelts)</t>
  </si>
  <si>
    <t>S5702T21</t>
  </si>
  <si>
    <t>Charcoal Grey ABS, Standard Transport Seat w/ Y4" Poly. Window Cargo Barrier</t>
  </si>
  <si>
    <t>S5705T21</t>
  </si>
  <si>
    <t>Charcoal Grey ABS, Standard Transport Seat w/ 7 Ga. Steel Screen Window Cargo Barrier</t>
  </si>
  <si>
    <t>PTL4213</t>
  </si>
  <si>
    <t>Two 3" Round Red/White LED's - Includes Switch and 15ft of cable</t>
  </si>
  <si>
    <t>WB57T21</t>
  </si>
  <si>
    <t>Pair, Steel Window Bars (for use with DP57T21 ABS Rear Door Panels only)</t>
  </si>
  <si>
    <t>WB57NPT21</t>
  </si>
  <si>
    <t>Pair, Steel Window Bars (for use with OEM Door Panels only)</t>
  </si>
  <si>
    <t>WBP57T21</t>
  </si>
  <si>
    <t>Pair, Y4" Poly Window Bars (for use with DP57T21 ABS Rear Door Panels only)</t>
  </si>
  <si>
    <t>WBP57NPT21</t>
  </si>
  <si>
    <t>Pair, Y4" Poly Window Bars (for use with OEM Door Panels only)</t>
  </si>
  <si>
    <t>DP57T21</t>
  </si>
  <si>
    <t>Pair, Black ABS, Rear Door Panels (for use with WB57T21 &amp; WBP57T21 only)</t>
  </si>
  <si>
    <t>RWG57T21A</t>
  </si>
  <si>
    <t>Set of Three (rear cargo and rear sides) Window Guards, Steel, Grid Pattern, Black</t>
  </si>
  <si>
    <t>BDP57T21D</t>
  </si>
  <si>
    <t>Kevlar®, NIJ Level IIIA Ballistic Door Panel, Driver Side</t>
  </si>
  <si>
    <t>BDP57T21P</t>
  </si>
  <si>
    <t>Kevlar®, NIJ Level IIIA Ballistic Door Panel, Passenger Side</t>
  </si>
  <si>
    <t>PB57T21HD</t>
  </si>
  <si>
    <t>HD Push Bumper</t>
  </si>
  <si>
    <t>PB5721HDL001</t>
  </si>
  <si>
    <t>HD PB w/ Two Whelen® IonTM DuoTM Smoked Lens Red/White Lights</t>
  </si>
  <si>
    <t>PB5721HDL002</t>
  </si>
  <si>
    <t>HD PB w/ Two Whelen® IonTM DuoTM Smoked Lens Blue/White Lights</t>
  </si>
  <si>
    <t>PB5721HDL003</t>
  </si>
  <si>
    <t>HD PB w/ Two Whelen® IonTM DuoTM Smoked Lens 1 Red/White &amp; 1 Blue/White Light</t>
  </si>
  <si>
    <t>PB5721HDL004</t>
  </si>
  <si>
    <t>HD PB w/ Four Whelen® IonTM DuoTM Smoked Lens Red/White Lights</t>
  </si>
  <si>
    <t>PB5721HDL005</t>
  </si>
  <si>
    <t>HD PB w/ Four Whelen® IonTM DuoTM Smoked Lens Blue/White Lights</t>
  </si>
  <si>
    <t>PB5721HDL006</t>
  </si>
  <si>
    <t>HD PB w/ Four Whelen® IonTM DuoTM Smoked Lens 2 Red/White &amp; 2 Blue/White Lights</t>
  </si>
  <si>
    <t>4PBFW57T21</t>
  </si>
  <si>
    <t>Fender Wrap, Pair, Steel</t>
  </si>
  <si>
    <t>CG57T21W004</t>
  </si>
  <si>
    <t>Command Grille® - w/ Four Whelen T-Ion Duo Smoked Lens R/W,R/W,R/W,R/W and Two Whelen Mini T-Ions R/W, R/W</t>
  </si>
  <si>
    <t>CG57T21W005</t>
  </si>
  <si>
    <t>Command Grille® - w/ Four Whelen T-Ion Duo Smoked Lens B/W,B/W,B/W,B/W and Two Whelen Mini T-Ions B/W, B/W</t>
  </si>
  <si>
    <t>CG57T21W006</t>
  </si>
  <si>
    <t>Command Grille® - w/ Four Whelen T-Ion Duo Smoked Lens R/W,R/W,B/W,B/W and Two Whelen Mini T-Ions R/W,B/W</t>
  </si>
  <si>
    <t>CG57T21WNL</t>
  </si>
  <si>
    <t>Command Grille® - w/ No lights - Cutouts fit Whelen T-Ion and Mini T-Ion</t>
  </si>
  <si>
    <t>CG57T21SNL</t>
  </si>
  <si>
    <t>Command Grille® - w/ No lights - Cutouts fit SoundOff mPower lights</t>
  </si>
  <si>
    <t>B5702T21</t>
  </si>
  <si>
    <t>Y4" Poly, Cargo Barrier with Filler Panels (for use in Police Package only)</t>
  </si>
  <si>
    <t>B5705T21</t>
  </si>
  <si>
    <t>7 Gauge Steel Wire, Cargo Barrier with Filler Panels (for use in Police Package only)</t>
  </si>
  <si>
    <t>CSC57T21</t>
  </si>
  <si>
    <t>Steel Cargo Security Cover (for use w/ Pro-gard cargo barrier in Police Package only)</t>
  </si>
  <si>
    <t>CSC57T21S</t>
  </si>
  <si>
    <t>Steel Cargo Security Cover (for use w/o a cargo barrier, includes lower panel enclosures in Police Package only)</t>
  </si>
  <si>
    <t>CSF57T23</t>
  </si>
  <si>
    <t>*New* Cargo Storage Floor (2 compartments)</t>
  </si>
  <si>
    <t>CSF57T21</t>
  </si>
  <si>
    <t>Cargo Storage Floor (3 compartments)</t>
  </si>
  <si>
    <t>P1000SIL19A</t>
  </si>
  <si>
    <t>Single Compartment, Pro-Cell, 4 Partition (OEM Second Row Seat)</t>
  </si>
  <si>
    <t>PRPSP5400SIL19A</t>
  </si>
  <si>
    <t>PRPSP5402SIL19A</t>
  </si>
  <si>
    <t>PRPSP5404SIL19A</t>
  </si>
  <si>
    <t>PRPSP5405SIL19A</t>
  </si>
  <si>
    <t>PRPSP5412SIL19A</t>
  </si>
  <si>
    <t>PRPSP5413SIL19A</t>
  </si>
  <si>
    <t>PRPSP5414SIL19A</t>
  </si>
  <si>
    <t>PRPSP5416SIL19A</t>
  </si>
  <si>
    <t>PRPSP5417SIL19A</t>
  </si>
  <si>
    <t>WB54NPSIL19</t>
  </si>
  <si>
    <t>Pair, Steel Window Bars (for use with OEM door panels only)</t>
  </si>
  <si>
    <t>RWG54SIL19</t>
  </si>
  <si>
    <t>Single Back Window Guard, Steel Frame with Poly Window</t>
  </si>
  <si>
    <t>PB54SIL19HD</t>
  </si>
  <si>
    <t>PB5419HDL001</t>
  </si>
  <si>
    <t>HD Push Bumper w/ Two Whelen® IonTM DuoTM Smoked Lens Red/White Lights</t>
  </si>
  <si>
    <t>PB5419HDL002</t>
  </si>
  <si>
    <t>HD Push Bumper w/ Two Whelen® IonTM DuoTM Smoked Lens Blue/White Lights</t>
  </si>
  <si>
    <t>PB5419HDL003</t>
  </si>
  <si>
    <t>HD Push Bumper w/ Two Whelen® IonTM DuoTM Smoked Lens One Red/White &amp; One Blue/White Light</t>
  </si>
  <si>
    <t>PB5419HDL004</t>
  </si>
  <si>
    <t>HD Push Bumper w/ Four Whelen® IonTM DuoTM Smoked Lens Red/White Lights</t>
  </si>
  <si>
    <t>PB5419HDL005</t>
  </si>
  <si>
    <t>HD Push Bumper w/ Four Whelen® IonTM DuoTM Smoked Lens Blue/White Lights</t>
  </si>
  <si>
    <t>PB5419HDL006</t>
  </si>
  <si>
    <t>HD Push Bumper w/ Four Whelen® IonTM DuoTM Smoked Lens Two Red/White &amp; Two Blue/White Lights</t>
  </si>
  <si>
    <t>D2950</t>
  </si>
  <si>
    <t>Black ABS, Multi-Slotted, Portable, Seat Mounted, Duty Gear Organizer</t>
  </si>
  <si>
    <t>D2951</t>
  </si>
  <si>
    <t>Black ABS, Printer Deck, Portable, Seat mounted, Duty Gear Organizer</t>
  </si>
  <si>
    <t>D3000</t>
  </si>
  <si>
    <t>Black ABS, Open Slotted, Portable, Seat Mounted, Duty Gear Organizer</t>
  </si>
  <si>
    <t>D3805</t>
  </si>
  <si>
    <t>Black ABS, Universal Trunk Organizer 18" x 28" x 101/2" High with ABS Lid</t>
  </si>
  <si>
    <t>Black ABS, Trunk/Cargo Organizer 45" x 30" x 11" High w/ Poly Lid and Dividers</t>
  </si>
  <si>
    <t>C-AHW-45</t>
  </si>
  <si>
    <t>4.5" Accessory Holder for 3.3"W Section of Wide Consoles</t>
  </si>
  <si>
    <t>C-AHW-80</t>
  </si>
  <si>
    <t>8" Accessory Holder for 3.3"W Section of Wide Consoles</t>
  </si>
  <si>
    <t>C-AMPS-FP</t>
  </si>
  <si>
    <t>2″ High Plate With AMPS Pattern Cutout</t>
  </si>
  <si>
    <t>C-AP-0325-1</t>
  </si>
  <si>
    <t>3" Accessory Pocket, 2.5" Deep</t>
  </si>
  <si>
    <t>C-AP-0325-L</t>
  </si>
  <si>
    <t>3" Accessory Pocket W/Hinged Lid &amp; Lock, 2.5" Deep</t>
  </si>
  <si>
    <t>C-AP-0625-1</t>
  </si>
  <si>
    <t>6" Accessory Pocket, 2.5" Deep</t>
  </si>
  <si>
    <t>C-AP-0625-L</t>
  </si>
  <si>
    <t>6" Accessory Pocket W/Hinged Lid &amp; Lock, 2.5" Deep</t>
  </si>
  <si>
    <t>C-AP-0645-1</t>
  </si>
  <si>
    <t>6" Accessory Pocket, 4.5" Deep</t>
  </si>
  <si>
    <t>C-AP-0645-L</t>
  </si>
  <si>
    <t>6" Accessory Pocket W/Hinged Lid &amp; Lock, 4.5" Deep</t>
  </si>
  <si>
    <t>C-AP-0695-L</t>
  </si>
  <si>
    <t>6" Accessory Pocket W/Hinged Lid &amp; Lock, 9.5" Deep</t>
  </si>
  <si>
    <t>C-AP-0945</t>
  </si>
  <si>
    <t>9" Accessory Pocket, 4.5" Deep</t>
  </si>
  <si>
    <t>C-AP-0945-L</t>
  </si>
  <si>
    <t>9" Accessory Pocket W/Hinged Lid &amp; Lock, 4.5" Deep</t>
  </si>
  <si>
    <t>C-AP-1245-L</t>
  </si>
  <si>
    <t>12" Accessory Pocket W/Hinged Lid &amp; Lock, 4.5" Deep</t>
  </si>
  <si>
    <t>C-AP-1395-L</t>
  </si>
  <si>
    <t>13" Accessory Pocket W/Hinged Lid &amp; Lock, 9.5" Deep</t>
  </si>
  <si>
    <t>C-AP-2504-P</t>
  </si>
  <si>
    <t>2.5" Accessory Pocket, 4.25" Deep</t>
  </si>
  <si>
    <t>C-APW-0744-1</t>
  </si>
  <si>
    <t>7" Accessory Pocket, 4.4" Deep For 3.3"W Section Of Wide Consoles</t>
  </si>
  <si>
    <t>C-APW-1258</t>
  </si>
  <si>
    <t>12" Accessory Pocket, 5.8" Deep For 3.3"W Section Of Wide Consoles</t>
  </si>
  <si>
    <t>C-APW-1390</t>
  </si>
  <si>
    <t>13" Accessory Pocket, 9." Deep For 3.3"W Section Of Wide Consoles</t>
  </si>
  <si>
    <t>C-APW-3548</t>
  </si>
  <si>
    <t>3.5" Accessory Pocket, 4.8" Deep For 3.3"W Section Of Wide Consoles</t>
  </si>
  <si>
    <t>C-APX-101</t>
  </si>
  <si>
    <t>VSX Console - Front Bin Option</t>
  </si>
  <si>
    <t>C-ARM-1001</t>
  </si>
  <si>
    <t>Internal Mount Armrest With Lockable Accessory Pocket</t>
  </si>
  <si>
    <t>C-ARM-101</t>
  </si>
  <si>
    <t>Top Mount Armrest</t>
  </si>
  <si>
    <t>C-ARM-102</t>
  </si>
  <si>
    <t>Side Mount Armrest</t>
  </si>
  <si>
    <t>C-ARM-103</t>
  </si>
  <si>
    <t>Armrest For Top Mount, Console, Large Pad</t>
  </si>
  <si>
    <t>C-ARM-104</t>
  </si>
  <si>
    <t>Molded Armrest To Mount To Tunnel-Mount Base</t>
  </si>
  <si>
    <t>C-ARM-108</t>
  </si>
  <si>
    <t>Side Mounted Flip Up Armrest</t>
  </si>
  <si>
    <t>C-ARM-109</t>
  </si>
  <si>
    <t>C-ARM-110</t>
  </si>
  <si>
    <t>Passenger Side Arm Rest For Wide Console 3.3" Mounting Space</t>
  </si>
  <si>
    <t>C-ARM-113</t>
  </si>
  <si>
    <t>Internal Mount Armrest with Accessory Pocket</t>
  </si>
  <si>
    <t>C-ARM-W-101</t>
  </si>
  <si>
    <t>Top Mount Armrest for VSW Consoles</t>
  </si>
  <si>
    <t>C-ARM-W-103</t>
  </si>
  <si>
    <t>Top Mount Armrest with Large Pad for VSW Consoles</t>
  </si>
  <si>
    <t>C-ARPB-1014</t>
  </si>
  <si>
    <t>Brother Arm Rest Printer Bracket: Top Mount</t>
  </si>
  <si>
    <t>C-ARPB-1015</t>
  </si>
  <si>
    <t>Brother Armrest Printer Bracket: Pedestal</t>
  </si>
  <si>
    <t>C-ARPB-1016</t>
  </si>
  <si>
    <t>Brother Arm Rest Printer Bracket: Side Mounted Pedestal</t>
  </si>
  <si>
    <t>C-ARPB-1017</t>
  </si>
  <si>
    <t>Brother Printer Mount With Armrest</t>
  </si>
  <si>
    <t>C-ARPB-1038</t>
  </si>
  <si>
    <t>Brother/Pentax Pocketjet Printer Mount With Side Mounted Flip Up Armrest</t>
  </si>
  <si>
    <t>C-ARPB-139</t>
  </si>
  <si>
    <t>Brother Armrest Printer Bracket: Top Mount</t>
  </si>
  <si>
    <t>C-ARPB-140</t>
  </si>
  <si>
    <t>Brother Pocketjet 4200 Series Printer Mount &amp; Short Armrest</t>
  </si>
  <si>
    <t>C-ARPB-145</t>
  </si>
  <si>
    <t>Zebra ZQ520 &amp; ZQ521 Printer Mount With Accessory Pocket &amp; Short Armrest</t>
  </si>
  <si>
    <t>C-ARPB-146</t>
  </si>
  <si>
    <t>Brother Pocketjet 4200 Series Printer Mount With Accessory Pocket &amp; Tall Armrest</t>
  </si>
  <si>
    <t>C-ARPB-147</t>
  </si>
  <si>
    <t>Zebra ZQ520 &amp; ZQ521 Printer Mount With Accessory Pocket &amp; Tall Armrest</t>
  </si>
  <si>
    <t>C-ARPB-148</t>
  </si>
  <si>
    <t>Zebra ZQ520 &amp; ZQ521 Printer Mount &amp; Armrest</t>
  </si>
  <si>
    <t>C-AS-1010</t>
  </si>
  <si>
    <t>20" Angled Series Universal Console</t>
  </si>
  <si>
    <t>C-AS-840-11</t>
  </si>
  <si>
    <t>8" Angled Series Console For Light Trucks &amp; SUV'S</t>
  </si>
  <si>
    <t>C-AS-840-8</t>
  </si>
  <si>
    <t>8" Angled Series Console</t>
  </si>
  <si>
    <t>C-ASW-0805</t>
  </si>
  <si>
    <t>Universal 12.5″ Wide Angled Series Work Truck Console</t>
  </si>
  <si>
    <t>C-B2</t>
  </si>
  <si>
    <t>1-Piece U Shaped Universal Individual Vehicle Mounting Bracket, 1" High X 9.13" Wide</t>
  </si>
  <si>
    <t>C-B3</t>
  </si>
  <si>
    <t>1-Piece L Shaped Universal Individual Vehicle Mounting Bracket, 4" High, 5" Wide</t>
  </si>
  <si>
    <t>C-B6</t>
  </si>
  <si>
    <t>1-Piece U Shaped Universal Individual Vehicle Mounting Bracket, 6H X 9.13" Wide</t>
  </si>
  <si>
    <t>C-B69</t>
  </si>
  <si>
    <t>2014-2019 Chevrolet Silverado &amp; 2015-2020 Chevrolet Tahoe 1-Piece Mounting Bracket Kit</t>
  </si>
  <si>
    <t>C-B72</t>
  </si>
  <si>
    <t>3-Piece Hump Mounting Bracket For 2019-2025 Chevrolet Silverado/Sierra 1500 &amp; 2020-2025 Silverado Sierra 2500/3500</t>
  </si>
  <si>
    <t>C-BL-4</t>
  </si>
  <si>
    <t>Console Accessory Bracket Kit with 4 Blanks for Rectangular Accessories</t>
  </si>
  <si>
    <t>C-DMM-3007</t>
  </si>
  <si>
    <t>Heavy-Duty Dash Mount For 2019-2025 Chevrolet Silverado / GMC Sierra 1500</t>
  </si>
  <si>
    <t>C-DMM-3016</t>
  </si>
  <si>
    <t>Heavy-Duty Dash Mount For 2011-2025 Chevrolet G-Series Van</t>
  </si>
  <si>
    <t>C-DMM-3019</t>
  </si>
  <si>
    <t>Heavy-Duty Dash Mount For 2021-2024 Chevrolet Tahoe</t>
  </si>
  <si>
    <t>C-DMT-TAH</t>
  </si>
  <si>
    <t>Dash Mount Tray For 2021-2024 Chevrolet Tahoe</t>
  </si>
  <si>
    <t>CG-X</t>
  </si>
  <si>
    <t>ChargeGuard-Select</t>
  </si>
  <si>
    <t>C-HDM-1001</t>
  </si>
  <si>
    <t>Heavy-Duty Mount For Universal Large Trucks</t>
  </si>
  <si>
    <t>C-HDM-1002</t>
  </si>
  <si>
    <t>Heavy-Duty Mount For 2018-2023 Traverse</t>
  </si>
  <si>
    <t>C-HDM-1003</t>
  </si>
  <si>
    <t>Heavy-Duty Mount For 2019-2025 Chevrolet Silverado &amp; 2021-2024 Chevrolet Tahoe</t>
  </si>
  <si>
    <t>C-HDM-1004</t>
  </si>
  <si>
    <t>Heavy-Duty Mount For 2018-2024 Chevrolet Equinox &amp; GMC Terrain</t>
  </si>
  <si>
    <t>C-HDM-1019</t>
  </si>
  <si>
    <t>Universal Heavy-Duty Mount</t>
  </si>
  <si>
    <t>C-HDM-1020</t>
  </si>
  <si>
    <t>Heavy-Duty Mount For 2022-2024 Chevrolet Bolt EV &amp; 2022-2024 Chevrolet Bolt EUV</t>
  </si>
  <si>
    <t>C-HDM-1025</t>
  </si>
  <si>
    <t>Heavy-Duty Mount For 2024-2025 Chevrolet Silverado EV</t>
  </si>
  <si>
    <t>C-HDM-1026</t>
  </si>
  <si>
    <t>Heavy-Duty Mount For 2024-2025 Chevrolet Blazer EV</t>
  </si>
  <si>
    <t>C-HDM-1027</t>
  </si>
  <si>
    <t>Heavy-Duty Mount For 2023-2025 Chevrolet Colorado</t>
  </si>
  <si>
    <t>C-HDM-114</t>
  </si>
  <si>
    <t>Universal Heavy-Duty Vehicle Mount</t>
  </si>
  <si>
    <t>C-HDM-134</t>
  </si>
  <si>
    <t>Universal Heavy-Duty Short Adapter Plate</t>
  </si>
  <si>
    <t>C-HDM-135</t>
  </si>
  <si>
    <t>Universal Heavy-Duty Tall Adapter Plate</t>
  </si>
  <si>
    <t>C-HDM-136</t>
  </si>
  <si>
    <t>C-HDM-139</t>
  </si>
  <si>
    <t>Heavy-Duty Mount For 1997-2025 Chevrolet G-Series</t>
  </si>
  <si>
    <t>C-HDM-176</t>
  </si>
  <si>
    <t>Heavy-Duty Mount For 2015-2020 Chevrolet Tahoe/Suburban &amp; 2015-2019 Silverado 2500 HD, 2020-2025 3500 HD Pickup &amp; C3500 HD Chassis Cab &amp; 2014-2018 Silverado 1500</t>
  </si>
  <si>
    <t>C-HDM-188</t>
  </si>
  <si>
    <t>Heavy-Duty Mount For 2015-2020 Chevrolet Colorado</t>
  </si>
  <si>
    <t>C-HDM-201</t>
  </si>
  <si>
    <t>5.5" Heavy-Duty Telescoping Pole, Short Handle</t>
  </si>
  <si>
    <t>C-HDM-202</t>
  </si>
  <si>
    <t>8.5" Heavy-Duty Telescoping Pole, Short Handle</t>
  </si>
  <si>
    <t>C-HDM-203</t>
  </si>
  <si>
    <t>12" Heavy-Duty Telescoping Pole, Short Handle</t>
  </si>
  <si>
    <t>C-HDM-204</t>
  </si>
  <si>
    <t>8.5" Heavy-Duty Telescoping Pole, Side Mount, Short Handle</t>
  </si>
  <si>
    <t>C-HDM-205</t>
  </si>
  <si>
    <t>10" Heavy-Duty Telescoping Pole, Side Mount, Short Handle</t>
  </si>
  <si>
    <t>C-HDM-206</t>
  </si>
  <si>
    <t>16" Heavy-Duty Telescoping Pole, Short Handle</t>
  </si>
  <si>
    <t>C-HDM-207</t>
  </si>
  <si>
    <t>3.5" Heavy-Duty Telescoping Pole</t>
  </si>
  <si>
    <t>C-HDM-208</t>
  </si>
  <si>
    <t>5.5" Heavy-Duty Telescoping Pole</t>
  </si>
  <si>
    <t>C-HDM-209</t>
  </si>
  <si>
    <t>8.5" Heavy-Duty Telescoping Pole</t>
  </si>
  <si>
    <t>C-HDM-210</t>
  </si>
  <si>
    <t>12" Heavy-Duty Telescoping Pole</t>
  </si>
  <si>
    <t>C-HDM-211</t>
  </si>
  <si>
    <t>16" Heavy-Duty Telescoping Pole</t>
  </si>
  <si>
    <t>C-HDM-214</t>
  </si>
  <si>
    <t>8.5" Heavy-Duty Telescoping Pole, Side Mount</t>
  </si>
  <si>
    <t>C-HDM-215</t>
  </si>
  <si>
    <t>10" Heavy-Duty Telescoping Pole, Side Mount</t>
  </si>
  <si>
    <t>C-HDM-217</t>
  </si>
  <si>
    <t>16" Heavy-Duty Telescoping Pole, Gusseted Base, Short Handle</t>
  </si>
  <si>
    <t>C-HDM-218</t>
  </si>
  <si>
    <t>8.5" Heavy-Duty Telescoping Pole Kit for VSX Console with Front Printer Mount for 2024-2025 Chevrolet Blazer EV PPV</t>
  </si>
  <si>
    <t>C-HDM-224</t>
  </si>
  <si>
    <t>8.5″ Heavy-Duty Telescoping Pole Kit For Wide VSX Console With Front Printer Mount For 2021-2025 Chevrolet Tahoe PPV &amp; SSV</t>
  </si>
  <si>
    <t>C-HDM-301</t>
  </si>
  <si>
    <t>Heavy-Duty Fixed Top Offset Platform, 0" Offset</t>
  </si>
  <si>
    <t>C-HDM-303</t>
  </si>
  <si>
    <t>Heavy-Duty Fixed Top Offset Platform, 6" Offset</t>
  </si>
  <si>
    <t>C-HDM-304</t>
  </si>
  <si>
    <t>Heavy-Duty Sliding Top Offset Platform, 9" Offset</t>
  </si>
  <si>
    <t>C-HDM-307</t>
  </si>
  <si>
    <t>Heavy-Duty Adapter Plate For Swivel Arm Mounts</t>
  </si>
  <si>
    <t>C-HDM-401</t>
  </si>
  <si>
    <t>Heavy-Duty Stability Side Support Arm, Mounts To OEM Frame Under Passenger Glove Box Door</t>
  </si>
  <si>
    <t>C-HDM-403</t>
  </si>
  <si>
    <t>Heavy-Duty Removable Shelf For C-HDM-200 Series</t>
  </si>
  <si>
    <t>C-HDM-404</t>
  </si>
  <si>
    <t>Heavy-Duty Stability Side Support Arm</t>
  </si>
  <si>
    <t>C-HDM-409</t>
  </si>
  <si>
    <t>Tube Offset Adapter Plate</t>
  </si>
  <si>
    <t>C-HDM-410</t>
  </si>
  <si>
    <t>Heavy-Duty Offset Angle Bracket, 3.5" Offset, 45 Degrees</t>
  </si>
  <si>
    <t>C-HDM-411</t>
  </si>
  <si>
    <t>Heavy-Duty Offset Angle Bracket, 5" Offset, 55 Degrees</t>
  </si>
  <si>
    <t>C-HDM-422</t>
  </si>
  <si>
    <t>Heavy-Duty Flip Up Printer Base</t>
  </si>
  <si>
    <t>C-HDM-425</t>
  </si>
  <si>
    <t>Heavy-Duty Base Adapter With Pole For MD-Arm Series</t>
  </si>
  <si>
    <t>C-HDM-426</t>
  </si>
  <si>
    <t>Internal Pole Mount For 2022-2025 Dodge Durango Console</t>
  </si>
  <si>
    <t>C-KBM-201</t>
  </si>
  <si>
    <t>Havis Rugged Keyboard Mount</t>
  </si>
  <si>
    <t>C-KBM-202</t>
  </si>
  <si>
    <t>Havis Rugged Keyboard Mount &amp; Adapter Combination</t>
  </si>
  <si>
    <t>C-LP1-USB</t>
  </si>
  <si>
    <t>Lighter Plug Outlet W/ 1 USB Cutouts</t>
  </si>
  <si>
    <t>C-LP1-USB2</t>
  </si>
  <si>
    <t>Console Accessory Bracket Kit with 1 Lighter Plug Outlet, &amp; 2 USB-C &amp;amp; USB Type A Dual Port Chargers</t>
  </si>
  <si>
    <t>C-LP-2</t>
  </si>
  <si>
    <t>2 Lighter Plug Outlets</t>
  </si>
  <si>
    <t>C-LP2-BL3</t>
  </si>
  <si>
    <t>Console Accessory Bracket Kit with 2 Lighter Plug Outlets &amp; 3 Blanks for Rectangular Accessories</t>
  </si>
  <si>
    <t>C-LP2-USB-BL2</t>
  </si>
  <si>
    <t>Console Accessory Bracket Kit with 2 Lighter Plug Outlets W/ 1 USB-C &amp; USB Type A Dual Port Charger &amp; 2 Blanks for Rectangular Accessories</t>
  </si>
  <si>
    <t>C-LP-3</t>
  </si>
  <si>
    <t>3 Lighter Plug Outlets</t>
  </si>
  <si>
    <t>C-LP3-BL2</t>
  </si>
  <si>
    <t>Console Accessory Bracket Kit with 3 Lighter Plug Outlets &amp; 2 Blanks for Rectangular Accessories</t>
  </si>
  <si>
    <t>C-LP3-USB-BL1</t>
  </si>
  <si>
    <t>Console Accessory Bracket Kit with 3 Lighter Plug Outlets W/ 1 USB-C &amp; USB Type A Dual Port Charger &amp; 1 Blank for Rectangular Accessories</t>
  </si>
  <si>
    <t>C-LP-4</t>
  </si>
  <si>
    <t>4 Lighter Plug Outlets</t>
  </si>
  <si>
    <t>C-LPO</t>
  </si>
  <si>
    <t>Lighter Plug Socket &amp; Cap</t>
  </si>
  <si>
    <t>CM009785-1</t>
  </si>
  <si>
    <t>HVAC Relocation Bracket Kit</t>
  </si>
  <si>
    <t>C-MAP-SL</t>
  </si>
  <si>
    <t>Map Light, Side Mount, 18" Long</t>
  </si>
  <si>
    <t>C-MAP-T-LED</t>
  </si>
  <si>
    <t>Gooseneck LED Map Light</t>
  </si>
  <si>
    <t>C-MC</t>
  </si>
  <si>
    <t>Mic Clip</t>
  </si>
  <si>
    <t>C-MCB</t>
  </si>
  <si>
    <t>Mic Clip Bracket</t>
  </si>
  <si>
    <t>C-MC-L</t>
  </si>
  <si>
    <t>Mic Clip With Side Mount Bracket</t>
  </si>
  <si>
    <t>C-MD-112</t>
  </si>
  <si>
    <t>Tilt/Swivel Slide Motion Adapter</t>
  </si>
  <si>
    <t>C-MD-114</t>
  </si>
  <si>
    <t>Motion Adapter Slide</t>
  </si>
  <si>
    <t>C-MD-116</t>
  </si>
  <si>
    <t>Swing Arm</t>
  </si>
  <si>
    <t>C-MD-119</t>
  </si>
  <si>
    <t>Swing Arm With Motion Adapter</t>
  </si>
  <si>
    <t>C-MD-133</t>
  </si>
  <si>
    <t>Swing Arm Without Motion Adapter</t>
  </si>
  <si>
    <t>C-MD-202</t>
  </si>
  <si>
    <t>Tilt Swivel Motion Device</t>
  </si>
  <si>
    <t>C-MD-204</t>
  </si>
  <si>
    <t>Low Profile Tilt Swivel Motion Device</t>
  </si>
  <si>
    <t>C-MD-207</t>
  </si>
  <si>
    <t>Tilt Swivel Motion Device For Compact Tablet Applications</t>
  </si>
  <si>
    <t>C-MD-301</t>
  </si>
  <si>
    <t>Heavy-Duty Slide Rail System</t>
  </si>
  <si>
    <t>C-MD-317</t>
  </si>
  <si>
    <t>Heavy-Duty Display &amp; Motion Device</t>
  </si>
  <si>
    <t>C-MD-401</t>
  </si>
  <si>
    <t>Pedestal Ball Mount, 7" Tall</t>
  </si>
  <si>
    <t>C-MD-402</t>
  </si>
  <si>
    <t>Pedestal Ball Mount, 10" Tall</t>
  </si>
  <si>
    <t>C-MD-403</t>
  </si>
  <si>
    <t>Universal Rugged Articulating Dual Ball Bar Clamp Mount</t>
  </si>
  <si>
    <t>C-MD-405</t>
  </si>
  <si>
    <t>Bar Clamp Mount</t>
  </si>
  <si>
    <t>C-SBX-101</t>
  </si>
  <si>
    <t>Universal Equipment Storage Box For Utility Vehicles</t>
  </si>
  <si>
    <t>C-SBX-105</t>
  </si>
  <si>
    <t>Lockable Under-Seat Storage Box for 2019-2025 Chevrolet Silverado SSV &amp; 1500/GMC Sierra</t>
  </si>
  <si>
    <t>C-SBX-107</t>
  </si>
  <si>
    <t>Lockable Under-Seat Storage Box for 2025 Chevrolet Silverado EV</t>
  </si>
  <si>
    <t>C-SM-1225</t>
  </si>
  <si>
    <t>12" Enclosed 25° Angled Series Console</t>
  </si>
  <si>
    <t>C-SM-800</t>
  </si>
  <si>
    <t>8" Enclosed Low Profile Console, With Vehicle Mount, 3.125" Deep</t>
  </si>
  <si>
    <t>C-SM-SA</t>
  </si>
  <si>
    <t>Universal Mounting Brackets For Angled Console</t>
  </si>
  <si>
    <t>C-SM-SA-1</t>
  </si>
  <si>
    <t>Mounting Bracket Complete with Swing Arm Adapter For Angled Console</t>
  </si>
  <si>
    <t>C-SM-SA-W</t>
  </si>
  <si>
    <t>C-TMW-BLZR-EV-01</t>
  </si>
  <si>
    <t>Tunnel Mount Assembly for 2024-2025 Chevrolet Blazer EV</t>
  </si>
  <si>
    <t>C-TMW-GMC-03</t>
  </si>
  <si>
    <t>Tunnel Mount Assembly For 2015-2020 Chevrolet Tahoe &amp; Chevrolet Silverado 2015-2025</t>
  </si>
  <si>
    <t>C-TMW-GMC-04</t>
  </si>
  <si>
    <t>Tunnel Mount Assembly For 2021-2025 Chevrolet Tahoe</t>
  </si>
  <si>
    <t>C-TMW-SAV-01</t>
  </si>
  <si>
    <t>Tunnel Mount Assembly For 2002-2025 Chevrolet G-Series</t>
  </si>
  <si>
    <t>C-TTP-BLZR-101</t>
  </si>
  <si>
    <t>Rear Hinged Lid Trunk Tray Storage Box for 2024-2025 Chevrolet Blazer EV-PPV</t>
  </si>
  <si>
    <t>C-TTP-TAH-101</t>
  </si>
  <si>
    <t>Rear Hinged Lid Trunk Tray Storage Box For 2021-2024 Chevrolet Tahoe</t>
  </si>
  <si>
    <t>C-TTP-TAH-102</t>
  </si>
  <si>
    <t>Forward Electronics Mounting Trunk Tray Storage Box For 2021-2024 Chevrolet Tahoe</t>
  </si>
  <si>
    <t>C-TTP-TAH-103</t>
  </si>
  <si>
    <t>Forward Electronics Mounting Trunk Tray Storage Box For Use With Havis Universal Storage Box In 2021-2024 Chevrolet Tahoe</t>
  </si>
  <si>
    <t>C-TTP-TAH-104</t>
  </si>
  <si>
    <t>Forward Electronics Mounting Trunk Tray Storage Box For 2021-2024 Chevrolet Tahoe With Havis K9-XL or PT</t>
  </si>
  <si>
    <t>C-TTP-TAH-105</t>
  </si>
  <si>
    <t>Forward Electronics Mounting Trunk Tray Storage Box With Low 7" Risers For 2021-2024 Chevrolet Tahoe</t>
  </si>
  <si>
    <t>C-TTP-TAH-106</t>
  </si>
  <si>
    <t>Forward Electronics Mounting Trunk Tray Storage Box With Low 7" Risers For 2021-2024 Chevrolet Tahoe With Havis K9-XL or PT</t>
  </si>
  <si>
    <t>C-TTP-TAH-107</t>
  </si>
  <si>
    <t>Low 7" Riser Kit For 2021-2024 Chevrolet Tahoe Forward Trunk Tray Box</t>
  </si>
  <si>
    <t>C-TTP-TAH-108</t>
  </si>
  <si>
    <t>High 12.6" Riser Kit For 2021 Tahoe Forward Trunk Tray Box</t>
  </si>
  <si>
    <t>C-TTP-TAH-MAT</t>
  </si>
  <si>
    <t>Full Width Trunk Tray Rubber Mat Option For 2021-2024 Chevrolet Tahoe</t>
  </si>
  <si>
    <t>C-UMM-103</t>
  </si>
  <si>
    <t>Universal Monitor Mount Assembly</t>
  </si>
  <si>
    <t>CUP-100</t>
  </si>
  <si>
    <t>Universal Cup Holder Mount</t>
  </si>
  <si>
    <t>CUP2-1001</t>
  </si>
  <si>
    <t>Internal Cup Holders</t>
  </si>
  <si>
    <t>CUP2-1002</t>
  </si>
  <si>
    <t>External Mount Self-Adjusting Cup Holder</t>
  </si>
  <si>
    <t>CUP2-1004</t>
  </si>
  <si>
    <t>Self-Adjusting Double Cup Holder (Fixed Mount)</t>
  </si>
  <si>
    <t>CUP2-1005</t>
  </si>
  <si>
    <t>Angled Wedge Kit For Havis Cup Holders &amp; 1-Piece 4" Equipment Brackets</t>
  </si>
  <si>
    <t>CUP2-1006</t>
  </si>
  <si>
    <t>Angled External Dual Self-Adjusting Cup Holder</t>
  </si>
  <si>
    <t>C-USB-3</t>
  </si>
  <si>
    <t>USB-C &amp; USB Type A Dual Port Charger</t>
  </si>
  <si>
    <t>C-USB-4</t>
  </si>
  <si>
    <t>USB-C Power Delivery Charger</t>
  </si>
  <si>
    <t>C-VS-0820-BLZR-EV</t>
  </si>
  <si>
    <t>Vehicle-Specific 28" Angled Console for 2024 Chevrolet Blazer</t>
  </si>
  <si>
    <t>C-VS-1012-TAH-1</t>
  </si>
  <si>
    <t>Vehicle-Specific 22" Angled Console For 2021-2024 Chevrolet Tahoe Police Pursuit Vehicle</t>
  </si>
  <si>
    <t>C-VS-1012-TAH-2</t>
  </si>
  <si>
    <t>Vehicle-Specific 22" Angled Console for 2025 Chevrolet Tahoe Police Pursuit Vehicle</t>
  </si>
  <si>
    <t>C-VS-1100-GMC-2</t>
  </si>
  <si>
    <t>Vehicle-Specific 11" Drop-In Console for 2021-2023 Retail Tahoe</t>
  </si>
  <si>
    <t>C-VS-1800-SAV</t>
  </si>
  <si>
    <t>Vehicle-Specific 18" Under Dash Console for 2002-2025 Chevrolet G-Series or GMC Savana Van</t>
  </si>
  <si>
    <t>C-VSW-0824-SILV-EV</t>
  </si>
  <si>
    <t>Vehicle-Specific 32" Wide Angled Console for 2024-2025 Chevrolet Silverado - EV</t>
  </si>
  <si>
    <t>C-VSW-1005-TAH-PM</t>
  </si>
  <si>
    <t>Vehicle-Specific 15" Wide Angled Console With PocketJet 6 &amp; 7 Printer Module For 2021-2024 Chevrolet Tahoe Police Pursuit Vehicle</t>
  </si>
  <si>
    <t>C-VSW-1005-TAH-PM-2</t>
  </si>
  <si>
    <t>Vehicle-Specific 15" Wide Angled Console With PocketJet 8 Printer Module For 2021-2024 Chevrolet Tahoe Police Pursuit Vehicle</t>
  </si>
  <si>
    <t>C-VSW-1005-TAH-PM-3</t>
  </si>
  <si>
    <t>Vehicle-Specific 15" Wide Angled Console With PocketJet 8 Printer Module For 2025 Chevrolet Tahoe Police Pursuit Vehicle</t>
  </si>
  <si>
    <t>C-VSW-1012-TAH</t>
  </si>
  <si>
    <t>Vehicle-Specific 22" Wide Angled Console For 2021-2024 Chevrolet Tahoe Police Pursuit Vehicle</t>
  </si>
  <si>
    <t>C-VSW-1012-TAH-1</t>
  </si>
  <si>
    <t>Vehicle-Specific 22" Wide Angled Console for 2025 Chevrolet Tahoe Police Pursuit Vehicle</t>
  </si>
  <si>
    <t>C-VSW-1900-SILV-PM</t>
  </si>
  <si>
    <t>Vehicle-Specific 19" Wide Flat Console With PocketJet 6 &amp; 7 Printer Mount For 2019-2025 Chevrolet Silverado &amp; GMC Sierra</t>
  </si>
  <si>
    <t>C-VSW-1900-SILV-PM-2</t>
  </si>
  <si>
    <t>Vehicle-Specific 19" Wide Flat Console With PocketJet 8 Printer Mount For 2019-2025 Chevrolet Silverado &amp; GMC Sierra</t>
  </si>
  <si>
    <t>C-VSW-2600-SILV</t>
  </si>
  <si>
    <t>Vehicle-Specific 26" Wide Flat Console For 2019-2025 Chevrolet Silverado &amp; GMC Sierra</t>
  </si>
  <si>
    <t>C-VSX-1800-BLZR-PM-EV</t>
  </si>
  <si>
    <t>VSX Console with Front Printer Mount or Integrated Storage Bin for 2024-2025 Chevrolet Blazer EV PPV</t>
  </si>
  <si>
    <t>C-VSX-1800-TAH-PM</t>
  </si>
  <si>
    <t>Vehicle-Specific 18" VSX Wide Console With Front Printer Mount For 2021-2024 Chevrolet Tahoe PPV &amp; SSV</t>
  </si>
  <si>
    <t>C-VSX-1800-TAH-PM-1</t>
  </si>
  <si>
    <t>Vehicle-Specific 18" VSX Wide Console With Front Printer Mount For 2025 Chevrolet Tahoe PPV &amp; SSV</t>
  </si>
  <si>
    <t>C-W-3012</t>
  </si>
  <si>
    <t>Universal Wide Console With Clip Board For Vehicles</t>
  </si>
  <si>
    <t>C-W-3012-1</t>
  </si>
  <si>
    <t>Universal Wide Console Solution For Vehicles</t>
  </si>
  <si>
    <t>C-W-BL1</t>
  </si>
  <si>
    <t>Console Accessory Bracket Kit with 1 Blanks for Rectangular Accessories for 3.3" Section of VSW Consoles</t>
  </si>
  <si>
    <t>C-W-LP1-USB-1</t>
  </si>
  <si>
    <t>Console Accessory Bracket Kit with 1 Lighter Plug Outlet &amp; 1 USB-C &amp; USB Type A Dual Port Charger Bracket for 3.3" Section of VSW Consoles</t>
  </si>
  <si>
    <t>C-W-LP2</t>
  </si>
  <si>
    <t>Dual Lighter Plug Socket Bracket W/ 2 Lighter Plugs For Wide VSW Consoles</t>
  </si>
  <si>
    <t>C-W-MC1</t>
  </si>
  <si>
    <t>Mic Clip Bracket W/ Mic Clip For Wide VSW Consoles</t>
  </si>
  <si>
    <t>C-W-USB-1</t>
  </si>
  <si>
    <t>Console Accessory Bracket Kit with 1 USB-C &amp; USB Type A Dual Port Charger for 3.3" Section of VSW Consoles</t>
  </si>
  <si>
    <t>C-W-USB2-1</t>
  </si>
  <si>
    <t>Console Accessory Bracket Kit with 2 USB-C &amp; USB Type A Dual Port Charger2 for 3.3" Section of VSW Consoles</t>
  </si>
  <si>
    <t>K9-A-102</t>
  </si>
  <si>
    <t>K9 Transport Ceiling Fan Option</t>
  </si>
  <si>
    <t>K9-A-103</t>
  </si>
  <si>
    <t>K9 Transport Water Bowl Option</t>
  </si>
  <si>
    <t>K9-A-104</t>
  </si>
  <si>
    <t>Window Guard &amp; K9 Transport Fan Option</t>
  </si>
  <si>
    <t>K9-A-115</t>
  </si>
  <si>
    <t>Dual K9 Divider With Door For 2021-2024 Chevrolet Tahoe Extended K9 - White</t>
  </si>
  <si>
    <t>K9-A-115-B</t>
  </si>
  <si>
    <t>Dual K9 Divider With Door For 2021-2024 Chevrolet Tahoe Extended K9 - Black</t>
  </si>
  <si>
    <t>K9-A-201</t>
  </si>
  <si>
    <t>K9 Transport Heat Alarm Unit Option</t>
  </si>
  <si>
    <t>K9-A-203</t>
  </si>
  <si>
    <t>K9-A-304</t>
  </si>
  <si>
    <t>K9 Transport "No K9 Left Behind" Option</t>
  </si>
  <si>
    <t>K9-A-306</t>
  </si>
  <si>
    <t>K9 Transport Engine Stall Sensor Option</t>
  </si>
  <si>
    <t>K9-A-310</t>
  </si>
  <si>
    <t>K9 Transport Heat Alarm Unit Option, Hot-N-Pop Unit, Heat Alarm Window Drop</t>
  </si>
  <si>
    <t>K9-A-336</t>
  </si>
  <si>
    <t>Optional Remote Pager Kit with 27Mhz Antenna System For K9 Heat Alarm® Pro &amp; Hot-N-Pop® Pro Series Units sold after 2014</t>
  </si>
  <si>
    <t>K9-C26</t>
  </si>
  <si>
    <t>Standard K9 Transport System For 2021-2024 Chevrolet Tahoe - White</t>
  </si>
  <si>
    <t>K9-C26-B</t>
  </si>
  <si>
    <t>Standard K9 Transport System For 2021-2024 Chevrolet Tahoe - Black</t>
  </si>
  <si>
    <t>K9-C26-PT</t>
  </si>
  <si>
    <t>K9 Prisoner Transport System For 2021-2024 Chevrolet Tahoe - White</t>
  </si>
  <si>
    <t>K9-C26-PT-B</t>
  </si>
  <si>
    <t>K9 Prisoner Transport System For 2021-2024 Chevrolet Tahoe - Black</t>
  </si>
  <si>
    <t>K9-C26-XL</t>
  </si>
  <si>
    <t>Extended K9 Transport System For 2021-2024 Chevrolet Tahoe - White</t>
  </si>
  <si>
    <t>K9-C26-XL-B</t>
  </si>
  <si>
    <t>Extended K9 Transport System For 2021-2024 Chevrolet Tahoe - Black</t>
  </si>
  <si>
    <t>K9-C27-PT</t>
  </si>
  <si>
    <t>K9 Prisoner Transport System For 2021-2024 Chevrolet Suburban - White</t>
  </si>
  <si>
    <t>K9-C27-PT-B</t>
  </si>
  <si>
    <t>K9 Prisoner Transport System For 2021-2024 Chevrolet Suburban - Black</t>
  </si>
  <si>
    <t>K9-C27-XL</t>
  </si>
  <si>
    <t>Extended K9 Transport System For 2021-2024 Chevrolet Suburban - White</t>
  </si>
  <si>
    <t>K9-C27-XL-B</t>
  </si>
  <si>
    <t>Extended K9 Transport System For 2021-2024 Chevrolet Suburban - Black</t>
  </si>
  <si>
    <t>K9-C28</t>
  </si>
  <si>
    <t>Standard K9 Transport System For 2024-2025 Chevrolet Blazer EV - White</t>
  </si>
  <si>
    <t>K9-C28-B</t>
  </si>
  <si>
    <t>Standard K9 Transport System For 2024-2025 Chevrolet Blazer EV - Black</t>
  </si>
  <si>
    <t>K9-C29</t>
  </si>
  <si>
    <t>Standard K9 Transport System For 2021-2025 Chevrolet Silverado - White</t>
  </si>
  <si>
    <t>K9-C29-B</t>
  </si>
  <si>
    <t>Standard K9 Transport System For 2021-2025 Chevrolet Silverado - Black</t>
  </si>
  <si>
    <t>K9-C29-SDS-3</t>
  </si>
  <si>
    <t>Standard K9 Transport System With Side Door Storage For 2021-2025 Chevrolet Silverado - White</t>
  </si>
  <si>
    <t>K9-C29-SDS-3-B</t>
  </si>
  <si>
    <t>Standard K9 Transport System With Side Door Storage For 2021-2025 Chevrolet Silverado - Black</t>
  </si>
  <si>
    <t>PKG-VSX-1800-BLZR-PM-EV</t>
  </si>
  <si>
    <t>Package - VSX Console with Front Printer Mount Or Integrated Storage Bin, Cup Holder and Fuse Block for 2024-2025 Chevrolet Blazer EV PPV</t>
  </si>
  <si>
    <t>PKG-VSX-1800-BLZR-PM-EV-1</t>
  </si>
  <si>
    <t>Package - 2024-2025 Chevrolet Blazer EV PPV VSX Console with Front Printer Mount Or Integrated Storage Bin for Laptop Docking Stations</t>
  </si>
  <si>
    <t>PKG-VSX-1800-BLZR-PM-EV-2</t>
  </si>
  <si>
    <t>Premium Package - 2024-2025 Chevrolet Blazer EV PPV VSX Console with Front Printer Mount Or Integrated Storage Bin for Tablet Docking Stations</t>
  </si>
  <si>
    <t>PKG-VSX-1800-BLZR-PM-EV-3</t>
  </si>
  <si>
    <t>Standard Package - 2024-2025 Chevrolet Blazer EV PPV VSX Console with Front Printer Mount Or Integrated Storage Bin for Tablet Docking Stations</t>
  </si>
  <si>
    <t>PKG-VSX-1800-TAH-PM</t>
  </si>
  <si>
    <t>Package - Wide VSX Console With Front Printer Mount, Cup Holder &amp; Fuse Block For 2021-2024 Chevrolet Tahoe PPV &amp; SSV</t>
  </si>
  <si>
    <t>PKG-VSX-1800-TAH-PM-1</t>
  </si>
  <si>
    <t>Package - Wide VSX Console With Front Printer Mount For Laptop Docking Stations For 2021-2024 Chevrolet Tahoe PPV &amp; SSV</t>
  </si>
  <si>
    <t>PKG-VSX-1800-TAH-PM-3</t>
  </si>
  <si>
    <t>Package - Wide VSX Console With Front Printer Mount For Tablet Docking Stations For 2021-2024 Chevrolet Tahoe PPV &amp; SSV</t>
  </si>
  <si>
    <t>PKG-VSX-1800-TAH-PM-4</t>
  </si>
  <si>
    <t>Package – Wide VSX Console with Front Printer Mount, Cup Holder and Fuse Block for 2025 Chevrolet Tahoe PPV &amp; SSV</t>
  </si>
  <si>
    <t>PKG-VSX-1800-TAH-PM-5</t>
  </si>
  <si>
    <t>Package – Wide VSX Console with Front Printer Mount for Laptop Docking Stations for 2025 Chevrolet Tahoe PPV &amp; SSV</t>
  </si>
  <si>
    <t>PKG-VSX-1800-TAH-PM-6</t>
  </si>
  <si>
    <t>Package – Wide VSX Console with Front Printer Mount for Tablet Docking Stations for 2025 Chevrolet Tahoe PPV &amp; SSV</t>
  </si>
  <si>
    <t>PT-A-101</t>
  </si>
  <si>
    <t>1997-2025 Chevrolet G-Series Side Step Assembly</t>
  </si>
  <si>
    <t>PT-A-201</t>
  </si>
  <si>
    <t>PT-A-409</t>
  </si>
  <si>
    <t>2007-2025 Chevrolet G-Series Prisoner Transport HVAC Option</t>
  </si>
  <si>
    <t>PT-A-501</t>
  </si>
  <si>
    <t>2003-2025 Chevrolet G-Series Prisoner Transport Vent Option</t>
  </si>
  <si>
    <t>PT-A-601</t>
  </si>
  <si>
    <t>Prisoner Transport 1 Camera Video System Option</t>
  </si>
  <si>
    <t>PT-A-602</t>
  </si>
  <si>
    <t>Prisoner Transport 2 Camera Video System Option</t>
  </si>
  <si>
    <t>PT-A-603</t>
  </si>
  <si>
    <t>Prisoner Transport 3 Camera Video System Option</t>
  </si>
  <si>
    <t>PT-A-604</t>
  </si>
  <si>
    <t>Prisoner Transport 4 Camera Video System Option</t>
  </si>
  <si>
    <t>PT-A-902</t>
  </si>
  <si>
    <t>Prisoner Transport Flip Down Step Option</t>
  </si>
  <si>
    <t>PT-A-904</t>
  </si>
  <si>
    <t>Prisoner Transport Sound Deadening Insulation Option</t>
  </si>
  <si>
    <t>PT-A-907</t>
  </si>
  <si>
    <t>Prisoner Transport Individual Seat Divider Option</t>
  </si>
  <si>
    <t>PT-A-908</t>
  </si>
  <si>
    <t>Prisoner Transport Meal Pass Through Option</t>
  </si>
  <si>
    <t>PT-A-909</t>
  </si>
  <si>
    <t>Prisoner Transport Intercom System Option</t>
  </si>
  <si>
    <t>PT-A-910</t>
  </si>
  <si>
    <t>Prisoner Transport Thermometer Option</t>
  </si>
  <si>
    <t>PT-A-911</t>
  </si>
  <si>
    <t>Prisoner Transport Rear Door Warning Light</t>
  </si>
  <si>
    <t>PT-A-912</t>
  </si>
  <si>
    <t>Prisoner Transport Optional LED Dome Light Used In K9 Kits</t>
  </si>
  <si>
    <t>PT-A-913</t>
  </si>
  <si>
    <t>Prisoner Transport Optional Intercom System</t>
  </si>
  <si>
    <t>PT-A-914</t>
  </si>
  <si>
    <t>Prisoner Transport Optional Exterior Door Lock</t>
  </si>
  <si>
    <t>PT-A-916</t>
  </si>
  <si>
    <t>Prisoner Transport Roof Load/Backup Light Option</t>
  </si>
  <si>
    <t>PT-A-918</t>
  </si>
  <si>
    <t>Prisoner Transport Intercom Option</t>
  </si>
  <si>
    <t>PT-A-919</t>
  </si>
  <si>
    <t>Prisoner Transport Wire Harness Option</t>
  </si>
  <si>
    <t>PT-A-921</t>
  </si>
  <si>
    <t>Prisoner Transport Power Vent Option</t>
  </si>
  <si>
    <t>PT-A-922</t>
  </si>
  <si>
    <t>Prisoner Transport Door Window Cover Option</t>
  </si>
  <si>
    <t>PT-C01-100-2</t>
  </si>
  <si>
    <t>Prisoner Transport Insert 100" 2 Compartment(s)</t>
  </si>
  <si>
    <t>PT-C01-100-2A</t>
  </si>
  <si>
    <t>PT-C01-100-3</t>
  </si>
  <si>
    <t>Prisoner Transport Insert 100" 3 Compartment(s)</t>
  </si>
  <si>
    <t>PT-C01-80-1</t>
  </si>
  <si>
    <t>Prisoner Transport Insert 80" 1 Compartment(s)</t>
  </si>
  <si>
    <t>PT-C02-120-2</t>
  </si>
  <si>
    <t>Prisoner Transport Insert 120" 2 Compartment(s)</t>
  </si>
  <si>
    <t>PT-C02-120-3</t>
  </si>
  <si>
    <t>Prisoner Transport Insert 120" 3 Compartment(s)</t>
  </si>
  <si>
    <t>PT-D02-100-2</t>
  </si>
  <si>
    <t>PT-D03-120-3</t>
  </si>
  <si>
    <t>PT-F03-100-2</t>
  </si>
  <si>
    <t>PT-F03-100-2B</t>
  </si>
  <si>
    <t>PT-F03-100-3</t>
  </si>
  <si>
    <t>PT-F03-80-1</t>
  </si>
  <si>
    <t>PT-F04-100-2</t>
  </si>
  <si>
    <t>PT-F04-100-3</t>
  </si>
  <si>
    <t>PT-F05-120-2</t>
  </si>
  <si>
    <t>PT-F05-120-2B</t>
  </si>
  <si>
    <t>PT-F05-120-3</t>
  </si>
  <si>
    <t>PT-F06-120-2</t>
  </si>
  <si>
    <t>PT-F06-120-2B</t>
  </si>
  <si>
    <t>PT-F06-120-3</t>
  </si>
  <si>
    <t>PT-F06-80-1</t>
  </si>
  <si>
    <t>HA-2520</t>
  </si>
  <si>
    <t>K9 HEAT ALARM® PRO Temperature Alarm System Includes Horn Activation, Siren Activation, Light Activation and Dual Window Drop. (**NO door opening system**) PLEASE STATE MAKE, MODEL &amp; YEAR WHEN ORDERING!</t>
  </si>
  <si>
    <t>HP-5020</t>
  </si>
  <si>
    <t>K9 Hot-N-Pop® PRO Temperature Alarm &amp; Door Opening System Includes Horn Activation, Siren Activation, Light Activation, Dual Window Drop and One Door Pop Remote with Holster. PLEASE STATE MAKE, MODEL &amp; YEAR WHEN ORDERING!</t>
  </si>
  <si>
    <t>AWD-7040</t>
  </si>
  <si>
    <t>AceWatchDog™ Unit - hardware that plugs into Pro Alarm Systems AceWatchDog Server Service is $168.00 Per Year and the First Year is Included with New Unit. More Info: www.acek9.com/awd.html</t>
  </si>
  <si>
    <t>HA-RBM-27-RD</t>
  </si>
  <si>
    <t>Remote Pager Kit with 27Mhz Antenna System</t>
  </si>
  <si>
    <t>HA-SDM-D</t>
  </si>
  <si>
    <t>Smoke Detector &amp; Interface Module</t>
  </si>
  <si>
    <t>HA-CMD-P</t>
  </si>
  <si>
    <t>Carbon Monoxide Detector &amp; Interface Module</t>
  </si>
  <si>
    <t>HA-FKT10-P</t>
  </si>
  <si>
    <t>10" Fan, Activation Module, Manual Switch &amp; Materials</t>
  </si>
  <si>
    <t>HA-FWG-10</t>
  </si>
  <si>
    <t>Heavy-Duty Fan Guard *does not fit vehicles with small rear windows*</t>
  </si>
  <si>
    <t>Slide-In Animal Control, 4 Compartment with storage compartment in the front. Powder coated WHITE.....Includes: protected fans, protected LED interior lighting, drain in each animal compartment, heavy duty non toxic rubber liners,powder coated white, t...</t>
  </si>
  <si>
    <t>Animal Control 6 Comp. Slide In for Pick up Truck with. Powder coated WHITE.....Includes: protected fans, protected LED interior lighting, drain in each animal compartment, heavy duty non toxic rubber liners,powder coated white, top rail, all lockable ...</t>
  </si>
  <si>
    <t>Cool Guard Fan Kit..* Includes Fan, Fan Guard &amp; Switch *....Which side of the vehicle is the fan being installed on (Driver or Passenger)?</t>
  </si>
  <si>
    <t>E/Z-Cool Guard Pager System. Works in conjunction with Cool Guard Monitoring System....***INCLUDES A GLASS MOUNT ANTENNA***</t>
  </si>
  <si>
    <t>E/Z-Cool Guard System PRO ..(Coolguard ONLY, this does not include the Rescue Door Opener)....Which side of the vehicle is the fan being installed on (Driver or Passsenger)? ....The standard kit Includes:....1pc Cool Guard Pro only..1pc Cool Guard Con...</t>
  </si>
  <si>
    <t>EZ Rider 1/3 Prisoner 2/3 K-9 for a Chevy 4 Door Truck..Is this vehicle police package?....* Includes Door Panels and Window Guards *..** 37"W x 29"D x 40"H **</t>
  </si>
  <si>
    <t>EZ Rider 1/3 Prisoner 2/3 K-9 for a Chevy 4 Door Truck..Is this vehicle police package?....* Includes Door Panels and Window Guards *..** 37"W x 31"D x 40"H **</t>
  </si>
  <si>
    <t>EZ Rider 1/3 Prisoner 2/3 K-9 for a Suburban ..Is this vehicle police package?..*** Includes Door Panels and Window Guards ***..*** 38.5"W x 36"D x 46"H ***</t>
  </si>
  <si>
    <t>EZ Rider 1/3 Prisoner 2/3 K-9, EXTENDED for a Suburban ..Is this vehicle police package?..*** Includes Door Panels and Window Guards ***..*** 38.5"W x 60"D x 46"H ***</t>
  </si>
  <si>
    <t>E/Z-Rider 1/3 Prisoner - 2/3 K9 for a Chevy Tahoe..*K9 Exits DRIVER Side*..Is this vehicle police package?..* Includes Door Panels and Window Guards *..36"W x 49"D x 35"H</t>
  </si>
  <si>
    <t>IK- EZ Rider 1/3-2/3 Tahoe 2015-Current....36"W x 48"D x 40"H</t>
  </si>
  <si>
    <t>IK- EZ Rider 1/3-2/3 Tahoe 2015-Current..36"W x 48"D x 40"H..*** K9 EXITS PASSENGER SIDE ***..**** REVERSE SET UP ****..***COMES WITH ALUMINUM PRISONER SEAT &amp; LAP BELT***</t>
  </si>
  <si>
    <t>REPLACEMENT Drop Down Window for E/Z K9</t>
  </si>
  <si>
    <t>Window Guards Set, Black powder coat ** BAR STYLE **</t>
  </si>
  <si>
    <t>Block Out- Front Only</t>
  </si>
  <si>
    <t>Block Out- Full Set</t>
  </si>
  <si>
    <t>Block Out- Rear Only</t>
  </si>
  <si>
    <t>E/Z-Divider Part# DD-004 ***For Standard Platforms..This divider sits to the passenger side of the front sliding door and gives the drivers side compartment access out throught the front sliding door...The swinging door swings into the drivers side to...</t>
  </si>
  <si>
    <t>E/Z-Divider Part# DED-002 ****FOR EXTENDED PLATFORMS ONLY..This divider sits to the passenger side of the front sliding door and gives the drivers side compartment access out throught the front sliding door...The swinging door swings into the drivers ...</t>
  </si>
  <si>
    <t>E/Z-Divider Part# DEP-001 ****FOR EXTENDED PLATFORMS ONLY..This divider sits to the drivers side of the front sliding door and gives the passenger side compartment access out throught the front sliding door...The swinging door swings into the passenger...</t>
  </si>
  <si>
    <t>E/Z-Divider Part# DP-003 ***For Standard Platforms..This divider sits to the drivers side of the front sliding door and gives the passenger side compartment access out throught the front sliding door...The swinging door swings into the passenger side ...</t>
  </si>
  <si>
    <t>Door Panel Set</t>
  </si>
  <si>
    <t>LIGHT KIT-LED (RED &amp; WHITE)</t>
  </si>
  <si>
    <t>LIGHT KIT-LED (WHITE ONLY)</t>
  </si>
  <si>
    <t>Deluxe, Non-Toxic, Custom Fit Rubber Liner</t>
  </si>
  <si>
    <t>NEW STYLE ..Spill-proof, Permanent UNIVERSAL(fits any vehicle type) bracket mounted aluminum water dish..(Designed to remain in place at all times. Do not remove from bracket)</t>
  </si>
  <si>
    <t>Standard Punched Aluminum Window Guards Set, Black powder coat</t>
  </si>
  <si>
    <t>E/Z-Rider Platform Unit for a Chevy 4D Truck Crew Cab *Silverado*..Is this vehicle police package?...125 aluminum body ..Double walled front with ¾” bars for added protection..Mill finish aluminum for easy cleaning surface..Punched Grate style rear win...</t>
  </si>
  <si>
    <t>....The Chevy crew cab 1500-silverado 2019 is a new body style. We have the pattern and is all good. ..The Chevy crew cab 2500 and 3500 2019 kept the 2018 body style. They will change body style in 2020....E/Z-Rider Platform Unit for a Chevy 4D Truck C...</t>
  </si>
  <si>
    <t>Custom E/Z-Rider K9 Platform TAHOE , designed for CHP..*Includes Door Panels*..1 No Front Door..2 Access Panel in back (but NOT on demo unit)..3 Lexan Cover front bars with holes (BLOCK OUT KIT ALL AROUND)..4 Additional filler pieces (parts in Jetcam)....</t>
  </si>
  <si>
    <t>CHP Style "Drop Down Window Guards" for emergency exit w/twist lock fasteners.</t>
  </si>
  <si>
    <t>EZ Rider Platform Unit for Suburban 2015..Is this vehicle police package?...125 aluminum body ..Double walled front with ¾” bars for added protection..Mill finish aluminum for easy cleaning surface..Punched Grate style rear window for clear rear view ....</t>
  </si>
  <si>
    <t>E/Z-Rider K-9 Insert for a Suburban..Is this vehicle police package?...125 aluminum body ..Double walled front with ¾” bars for added protection..Mill finish aluminum for easy cleaning surface..Punched Grate style rear window for clear rear view ..Punc...</t>
  </si>
  <si>
    <t>EZ Rider Platform Unit for Suburban *** EXTENDED ***..Is this vehicle police package?...125 aluminum body ..Double walled front with ¾” bars for added protection..Mill finish aluminum for easy cleaning surface..Punched Grate style rear window for clear...</t>
  </si>
  <si>
    <t>E/Z Rider K-9 insert for 2015 - Current Tahoe...125 aluminum body ..Double walled front with ¾” bars for added protection..Mill finish aluminum for easy cleaning surface..Punched Grate style rear window for clear rear view ..Punched Grate style window ...</t>
  </si>
  <si>
    <t>E/Z Rider K-9 insert for 2015 Tahoe EXTENDED...125 aluminum body ..Double walled front with ¾” bars for added protection..Mill finish aluminum for easy cleaning surface..Punched Grate style rear window for clear rear view ..Punched Grate style window g...</t>
  </si>
  <si>
    <t>E/Z-Rider Platform Unit for a Chevy Tahoe ..Is this vehicle police package?...125 aluminum body ..Double walled front with ¾” bars for added protection..Mill finish aluminum for easy cleaning surface..Punched Grate style rear window for clear rear view...</t>
  </si>
  <si>
    <t>EZ Rider Platform for Tahoe ** EXTENDED LENGTH **..Is this vehicle police package?...125 aluminum body ..Double walled front with ¾” bars for added protection..Mill finish aluminum for easy cleaning surface..Punched Grate style rear window for clear re...</t>
  </si>
  <si>
    <t>E/Z-SUV Vault for 2015 + Tahoe/Expedition ..*** Two Drawer Stacked on top of each other ***..Dimensions: 45"W x 28.5"D x 12"H Ea.</t>
  </si>
  <si>
    <t>E/Z-SUV Vault for a Chevy Tahoe with an E/Z-Rider 1/3-2/3 K-9 Insert..*Two Drawers Stacked*..45"W x 23"D x 12"H EA.</t>
  </si>
  <si>
    <t>4" SUV Vault Basket</t>
  </si>
  <si>
    <t>EZ SUV Vault ..1 DRAWER UP VAULT..43"W X 12"D X 8"H</t>
  </si>
  <si>
    <t>EZ SUV Vault ** Custom Design ** Please see drawings for specs.....45'W x 28.5'D x 18'H..Bottom- (2) 6'H drawers stacked on top of each other @ 15'W on left side of vault, DRIVER side..(1) 12'H drawer beside that @ 20'W in middle..(1) 12'H drawer on r...</t>
  </si>
  <si>
    <t>EZ SUV Vault ** Custom Design ** Please see drawings for specs...</t>
  </si>
  <si>
    <t>Optional Adjustable SUV Vault Divider....Note:Second divider is additional $50.00 upon request</t>
  </si>
  <si>
    <t>E/Z-SUV Vault for 2012/2013 Chevy Equinox....Dimensions: 36"W x 23"D x 12"H</t>
  </si>
  <si>
    <t>E/Z-SUV Vault for pick ups with pull out drawer. to be installed under the rear bench....Matte Black</t>
  </si>
  <si>
    <t>EZ SUV Vault Jeep Liberty 36"W x 23"D x 12"H</t>
  </si>
  <si>
    <t>EZ SUV Vault for Suburban ..48"W x 36"D x 12"H</t>
  </si>
  <si>
    <t>E/Z-SUV Vault for Tahoe/Expedition ....Dimensions: 48"W x 28.5"D x 12"H</t>
  </si>
  <si>
    <t>E/Z-SUV Vault for Tahoe/Expedition ..*** Two Drawer Stacked on top of each other ***..Dimensions: 48"W x 28.5"D x 12"H Ea.</t>
  </si>
  <si>
    <t>E/Z-SUV Vault for Tahoe/Expedition for 2015 and UP..*** Two Drawer Stacked on top of each other ***..Dimensions: 45"W x 28.5"D x 12"H Ea.</t>
  </si>
  <si>
    <t>E/Z-SUV Vault for Tahoe/Expedition ..*** Two Drawer Stacked on top of each other ***..Dimensions: 48"W x 28.5"D x 12"H and 6"H</t>
  </si>
  <si>
    <t>E/Z-SUV Vault for Tahoe/Expedition ....Dimensions: 48"W x 36"D x 12"H</t>
  </si>
  <si>
    <t>E/Z-SUV Vault for Tahoe/Expedition Nassau Style..** Two Drawers Side to Side **..Dimensions: 30"W x 23"D x 12"H with an 18"W x 34"D x 12"H</t>
  </si>
  <si>
    <t>E/Z-SUV Vault "Pensacola Style for Tahoe/Expedition..*** Three drawer SUV Vault ***..Dimensions: ..Two Drawers Stacked on top of each other 30"W x 23"D x 12"H with a 18"W x 36"D x 12"H on the side..</t>
  </si>
  <si>
    <t>E/Z-SUV Vault for a Chevy Tahoe with an E/Z-Rider 1/3-2/3 K-9 Insert..48"W x 23"D x 12"H</t>
  </si>
  <si>
    <t>E/Z-SUV Vault for a Chevy Tahoe with an E/Z-Rider 1/3-2/3 K-9 Insert..*Two Drawers Stacked*..48"W x 23"D x 12"H EA.</t>
  </si>
  <si>
    <t>E/Z Vault "UP" with bracket..Double Stacked..40"W x 24"D x 6"H ea.</t>
  </si>
  <si>
    <t>E/Z Vault "UP" with bracket..Double Stacked..45"W x 24"D x 6"H ea.</t>
  </si>
  <si>
    <t>E/Z Vault "UP"..45"W x 24"D x 8"H..*** FOR EXPLORER/3RD ROW SEATS *** 15"H BRACKET ***</t>
  </si>
  <si>
    <t>S3A</t>
  </si>
  <si>
    <t>2011-2020 Tahoe - Large (43'' wide) CargoRAXX</t>
  </si>
  <si>
    <t>S3B</t>
  </si>
  <si>
    <t>2021-2023 Tahoe - Large (43'' wide) CargoRAXX</t>
  </si>
  <si>
    <t>FL PACKAGE L</t>
  </si>
  <si>
    <t>Large halligan, 2 flare boxes, extinguisher, caution tape and reflective tape</t>
  </si>
  <si>
    <t>FL PACKAGE S</t>
  </si>
  <si>
    <t>Standard halligan, 2 flare boxes, extinguisher, caution tape and reflective tape</t>
  </si>
  <si>
    <t>FLARE BOX</t>
  </si>
  <si>
    <t>Flare / Glove Container (for large CargoRAXX) - Holds up to 12 flares or glove box</t>
  </si>
  <si>
    <t>FLARE-PKG</t>
  </si>
  <si>
    <t>Two Flare / Glove Box Containers (for large CargoRAXX)</t>
  </si>
  <si>
    <t>MOUNT</t>
  </si>
  <si>
    <t>Fire Extinguisher Mount (5 and 10 lb)</t>
  </si>
  <si>
    <t>TAPE</t>
  </si>
  <si>
    <t>Caution Tape Holder</t>
  </si>
  <si>
    <t>SH-MOUNT</t>
  </si>
  <si>
    <t>Standard Entry Tool Mount - 5/8’’ – 1-3/8’’ handle thickness (stainless steel Halligan)</t>
  </si>
  <si>
    <t>LH-MOUNT</t>
  </si>
  <si>
    <t>Large Entry Tool Mount - 1’’-2.25’’ handle thickness (rubber handle mounts, sledgehammers, axes)</t>
  </si>
  <si>
    <t>REF TAPE</t>
  </si>
  <si>
    <t>Blue Reflective Tape</t>
  </si>
  <si>
    <t>REF TAPE R</t>
  </si>
  <si>
    <t>RED Reflective Tape</t>
  </si>
  <si>
    <t>DIV-1</t>
  </si>
  <si>
    <t>Single Divider for Rack</t>
  </si>
  <si>
    <t>DIV-1-PKG</t>
  </si>
  <si>
    <t>Two Dividers for Rack</t>
  </si>
  <si>
    <t>TAH-LEVELER-1</t>
  </si>
  <si>
    <t>Floor Leveler in Rear Cargo Area for 2021 - Newer Chevy Tahoe</t>
  </si>
  <si>
    <t>BOX-1</t>
  </si>
  <si>
    <t>Standalone Electronics Box and Door Panel</t>
  </si>
  <si>
    <t>LB-TAH-21</t>
  </si>
  <si>
    <t>2021-2024 Chevy Tahoe Secured Rack w Lid</t>
  </si>
  <si>
    <t>UWD-1</t>
  </si>
  <si>
    <t>Universal Utility/Weapons Drawer - Mounts Under S3B, S4C, S4D and LB Series</t>
  </si>
  <si>
    <t>SC-1-AR</t>
  </si>
  <si>
    <t>Santa Cruz Large Gun Lock w Key Override and Mounting Plate</t>
  </si>
  <si>
    <t>SC-1-B</t>
  </si>
  <si>
    <t>Santa Cruz Weapon Barrel Gun Lock w Key Override and Mounting Plate</t>
  </si>
  <si>
    <t>MP-SC-1</t>
  </si>
  <si>
    <t>Mounting Plate Only for Santa Cruz SC-1-AR and SC-1-B</t>
  </si>
  <si>
    <t>SC-1900</t>
  </si>
  <si>
    <t>Santa Cruz Adjustable Steel Butt Plate and Mounting Plate</t>
  </si>
  <si>
    <t>MP-SC-1900</t>
  </si>
  <si>
    <t>Mounting Plate Only for Santa Cruz SC-1900</t>
  </si>
  <si>
    <t>36-2045</t>
  </si>
  <si>
    <t>Caprice PPV 2012-2017-Finish-Black</t>
  </si>
  <si>
    <t>36-4045WC</t>
  </si>
  <si>
    <t>Accessory for 36-4045 Push Bumper Elite 2021-2025 Tahoe PPV-Finish-Black</t>
  </si>
  <si>
    <t>36-4185</t>
  </si>
  <si>
    <t>2024-2025 Blazer EV Police Pursuit Vehicle-Finish-Black</t>
  </si>
  <si>
    <t>36-4185PB</t>
  </si>
  <si>
    <t>2024-2025 Blazer Police Pursuit Vehicle-Finish-Black</t>
  </si>
  <si>
    <t>36-4185W</t>
  </si>
  <si>
    <t>36-4185WC</t>
  </si>
  <si>
    <t>Accessory for 36-4185 Push Bumper Elite 2024-2025 Blazer EV PPV-Finish-Black</t>
  </si>
  <si>
    <t>36-52135</t>
  </si>
  <si>
    <t>2023-2025 Silverado PPV-Finish-Black</t>
  </si>
  <si>
    <t>36-52135PB</t>
  </si>
  <si>
    <t>36-52135W</t>
  </si>
  <si>
    <t>Silverado PPV 2023-2025; Tahoe PPV 2025-Finish-Black</t>
  </si>
  <si>
    <t>36-52135WC</t>
  </si>
  <si>
    <t>Accessory for 36-2135 Push Bumper 2023-2025 Silverado PPV-Finish-Black</t>
  </si>
  <si>
    <t>36-53805</t>
  </si>
  <si>
    <t>Tahoe/Suburban 2015-2020 (Excl. Suburban 2500HD/3500HD)-Finish-Black</t>
  </si>
  <si>
    <t>36-53805PB</t>
  </si>
  <si>
    <t>36-53805WC</t>
  </si>
  <si>
    <t>Accessory for 36-53805 Push Bumper 2015-2020 Tahoe/Surburban (Excl. Surburban 2500HD/3500HD)-Finish-Black</t>
  </si>
  <si>
    <t>36-53955</t>
  </si>
  <si>
    <t>Silverado 1500 2019-2021 (Excl. 2019 LD) &amp; 1500 LTD 2022 (Excl. New Body Style)-Finish-Black</t>
  </si>
  <si>
    <t>36-53955W</t>
  </si>
  <si>
    <t>36-6000GPK</t>
  </si>
  <si>
    <t>"For use with Light Channels 36-6005F2MP, 36-6005F4MP, 36-6015F2MP, and 36-6015F4MP"-Finish-Black</t>
  </si>
  <si>
    <t>36-6005</t>
  </si>
  <si>
    <t>Caprice PPV 2012-2017; Charger Prusuit 2011-2023; Durango 2020-2025; Police Intercept Sedan 2013-2019; Police Intercept Utility 2012-2025 (Push Bumper Light Channel 23.5 inch Solid)-Finish-Black</t>
  </si>
  <si>
    <t>36-6005C2CH</t>
  </si>
  <si>
    <t>Caprice PPV 2012-2017; Charger Prusuit 2011-2023; Durango 2020-2025; Police Intercept Sedan 2013-2019; Police Intercept Utility 2012-2025 (Push Bumper Light Channel 23.5 inch Code 3, 2 Hole for Chase Lights)-Finish-Black</t>
  </si>
  <si>
    <t>36-6005C3CH</t>
  </si>
  <si>
    <t>Caprice PPV 2012-2017; Charger Prusuit 2011-2023; Durango 2020-2025; Police Intercept Sedan 2013-2019; Police Intercept Utility 2012-2025 (Push Bumper Light Channel 23.5 inch Code 3, 3 Hole for Chase Lights)-Finish-Black</t>
  </si>
  <si>
    <t>36-6005F2</t>
  </si>
  <si>
    <t>Caprice PPV 2012-2017; Charger Prusuit 2011-2023; Durango 2020-2025; Police Intercept Sedan 2013-2019; Police Intercept Utility 2012-2025 (Push Bumper Light Channel 23.5 inch Federal Signal, 2 Hole)-Finish-Black</t>
  </si>
  <si>
    <t>36-6005F2MP</t>
  </si>
  <si>
    <t>Caprice PPV 2012-2017; Charger Prusuit 2011-2023; Durango 2020-2025; Police Intercept Sedan 2013-2019; Police Intercept Utility 2012-2025 (Push Bumper Light Channel 23.5 inch Federel Signal Micropulse Light, 2 Hole)-Finish-Black</t>
  </si>
  <si>
    <t>36-6005F4</t>
  </si>
  <si>
    <t>Caprice PPV 2012-2017; Charger Prusuit 2011-2023; Durango 2020-2025; Police Intercept Sedan 2013-2019; Police Intercept Utility 2012-2025 (Push Bumper Light Channel 23.5 inch Federal Signal, 4 Hole)-Finish-Black</t>
  </si>
  <si>
    <t>36-6005F4MP</t>
  </si>
  <si>
    <t>Caprice PPV 2012-2017; Charger Prusuit 2011-2023; Durango 2020-2025; Police Intercept Sedan 2013-2019; Police Intercept Utility 2012-2025 (Push Bumper Light Channel 23.5 inch Federel Signal Micropulse Light, 4 Hole)-Finish-Black</t>
  </si>
  <si>
    <t>36-6005S2</t>
  </si>
  <si>
    <t>Caprice PPV 2012-2017; Charger Prusuit 2011-2023; Durango 2020-2025; Police Intercept Sedan 2013-2019; Police Intercept Utility 2012-2025 (Push Bumper Light Channel 23.5 inch Soundoff, 2 Hole)-Finish-Black</t>
  </si>
  <si>
    <t>36-6005S4</t>
  </si>
  <si>
    <t>Caprice PPV 2012-2017; Charger Prusuit 2011-2023; Durango 2020-2025; Police Intercept Sedan 2013-2019; Police Intercept Utility 2012-2025 (Push Bumper Light Channel 23.5 inch Soundoff, 4 Hole)-Finish-Black</t>
  </si>
  <si>
    <t>36-6005SMP2</t>
  </si>
  <si>
    <t>Caprice PPV 2012-2017; Charger Prusuit 2011-2023; Durango 2020-2025; Police Intercept Sedan 2013-2019; Police Intercept Utility 2012-2025 (Push Bumper Light Channel 23.5 inch for Code MR6 &amp; Soundoff MPowerHD, 2 Hole)-Finish-Black</t>
  </si>
  <si>
    <t>36-6005SMP4</t>
  </si>
  <si>
    <t>Caprice PPV 2012-2017; Charger Prusuit 2011-2023; Durango 2020-2025; Police Intercept Sedan 2013-2019; Police Intercept Utility 2012-2025 (Push Bumper Light Channel 23.5 inch for Code MR6 &amp; Soundoff MPowerHD, 4 Hole)-Finish-Black</t>
  </si>
  <si>
    <t>36-6005W2</t>
  </si>
  <si>
    <t>Caprice PPV 2012-2017; Charger Prusuit 2011-2023; Durango 2020-2025; Police Intercept Sedan 2013-2019; Police Intercept Utility 2012-2025 (Push Bumper Light Channel 23.5 inch Whelen, 2 Hole)-Finish-Black</t>
  </si>
  <si>
    <t>36-6005W4</t>
  </si>
  <si>
    <t>Caprice PPV 2012-2017; Charger Prusuit 2011-2023; Durango 2020-2025; Police Intercept Sedan 2013-2019; Police Intercept Utility 2012-2025 (Push Bumper Light Channel 23.5 inch Whelen, 4 Hole)-Finish-Black</t>
  </si>
  <si>
    <t>36-6015</t>
  </si>
  <si>
    <t>Silverado 1500/LD 2014-2025; Silverado 1500 LTD 2022; Tahoe PPV 2015-2025; RAM 1500 SSV 2013-2018; 1500 SSV Classic 2019-2023; Expedition/SSV 2015-2017; F-150 SSV/Police Respond 2015-2025 (Excl. Lightning)(Push Bumper Light Channel 33.1 inch Solid)-Finish-Black</t>
  </si>
  <si>
    <t>36-6015C2CH</t>
  </si>
  <si>
    <t>Silverado 1500/LD 2014-2025; Silverado 1500 LTD 2022; Tahoe PPV 2015-2025; RAM 1500 SSV 2013-2018; 1500 SSV Classic 2019-2023; Expedition/SSV 2015-2017; F-150 SSV/Police Respond 2015-2025 (Excl. Lightning)(Push Bumper Light Channel 33.1 inch Code 3, 2 Hole for Chase Lights)-Finish-Black</t>
  </si>
  <si>
    <t>36-6015C4CH</t>
  </si>
  <si>
    <t>Silverado 1500/LD 2014-2025; Silverado 1500 LTD 2022; Tahoe PPV 2015-2025; RAM 1500 SSV 2013-2018; 1500 SSV Classic 2019-2023; Expedition/SSV 2015-2017; F-150 SSV/Police Respond 2015-2025 (Excl. Lightning)(Push Bumper Light Channel 33.1 inch Code 3, 4 Hole for Chase Lights)-Finish-Black</t>
  </si>
  <si>
    <t>36-6015F2MP</t>
  </si>
  <si>
    <t>Silverado 1500/LD 2014-2025; Silverado 1500 LTD 2022; Tahoe PPV 2015-2025; RAM 1500 SSV 2013-2018; 1500 SSV Classic 2019-2023; Expedition/SSV 2015-2017; F-150 SSV/Police Respond 2015-2025 (Excl. Lightning)(Push Bumper Light Channel 33.1 inch Federal Signal Micropulse Light, 2 Hole)-Finish-Black</t>
  </si>
  <si>
    <t>36-6015F4MP</t>
  </si>
  <si>
    <t>Silverado 1500/LD 2014-2025; Silverado 1500 LTD 2022; Tahoe PPV 2015-2025; RAM 1500 SSV 2013-2018; 1500 SSV Classic 2019-2023; Expedition/SSV 2015-2017; F-150 SSV/Police Respond 2015-2025 (Excl. Lightning)(Push Bumper Light Channel 33.1 inch Federal Signal Micropulse Light, 4 Hole)-Finish-Black</t>
  </si>
  <si>
    <t>36-6015S2</t>
  </si>
  <si>
    <t>Silverado 1500/LD 2014-2025; Silverado 1500 LTD 2022; Tahoe PPV 2015-2025; RAM 1500 SSV 2013-2018; 1500 SSV Classic 2019-2023; Expedition/SSV 2015-2017; F-150 SSV/Police Respond 2015-2025 (Excl. Lightning)(Push Bumper Light Channel 33.1 inch Soundoff, 2 Hole)-Finish-Black</t>
  </si>
  <si>
    <t>36-6015S4</t>
  </si>
  <si>
    <t>Silverado 1500/LD 2014-2025; Silverado 1500 LTD 2022; Tahoe PPV 2015-2025; RAM 1500 SSV 2013-2018; 1500 SSV Classic 2019-2023; Expedition/SSV 2015-2017; F-150 SSV/Police Respond 2015-2025 (Excl. Lightning)(Push Bumper Light Channel 33.1 inch Soundoff, 4 Hole)-Finish-Black</t>
  </si>
  <si>
    <t>36-6015SMP2</t>
  </si>
  <si>
    <t>Silverado 1500/LD 2014-2025; Silverado 1500 LTD 2022; Tahoe PPV 2015-2025; RAM 1500 SSV 2013-2018; 1500 SSV Classic 2019-2023; Expedition/SSV 2015-2017; F-150 SSV/Police Respond 2015-2025 (Excl. Lightning)(Push Bumper Light Channel 33.1 inch for Code MR6 &amp; Soundoff MPowerHD, 2 Hole)-Finish-Black</t>
  </si>
  <si>
    <t>36-6015SMP4</t>
  </si>
  <si>
    <t>Silverado 1500/LD 2014-2025; Silverado 1500 LTD 2022; Tahoe PPV 2015-2025; RAM 1500 SSV 2013-2018; 1500 SSV Classic 2019-2023; Expedition/SSV 2015-2017; F-150 SSV/Police Respond 2015-2025 (Excl. Lightning)(Push Bumper Light Channel 33.1 inch for Code MR6 &amp; Soundoff MPowerHD, 4 Hole)-Finish-Black</t>
  </si>
  <si>
    <t>36-6015W2</t>
  </si>
  <si>
    <t>Silverado 1500/LD 2014-2025; Silverado 1500 LTD 2022; Tahoe PPV 2015-2025; RAM 1500 SSV 2013-2018; 1500 SSV Classic 2019-2023; Expedition/SSV 2015-2017; F-150 SSV/Police Respond 2015-2025 (Excl. Lightning)(Push Bumper Light Channel 33.1 inch Whelen, 2 Hole)-Finish-Black</t>
  </si>
  <si>
    <t>36-6015W4</t>
  </si>
  <si>
    <t>Silverado 1500/LD 2014-2025; Silverado 1500 LTD 2022; Tahoe PPV 2015-2025; RAM 1500 SSV 2013-2018; 1500 SSV Classic 2019-2023; Expedition/SSV 2015-2017; F-150 SSV/Police Respond 2015-2025 (Excl. Lightning)(Push Bumper Light Channel 33.1 inch Whelen, 4 Hole)-Finish-Black</t>
  </si>
  <si>
    <t>500-0001</t>
  </si>
  <si>
    <t>Malibu 2011-2025;Traverse 2018-2025;Caravan 2011-2025;Charger 2011-2024;Edge 2013-2025;Escape 2013-2025;Explorer 2011-2025;Fusion 2013-2025;Intercept Sedan 2011-2019;Intercept Utility 2011-2025;Taurus 2011-2019;Transit Connt. 2011-2025;Transit Van 2013-2025-Finish-Black</t>
  </si>
  <si>
    <t>500-0002</t>
  </si>
  <si>
    <t>500-0006</t>
  </si>
  <si>
    <t>12" Tablet Post w/ 500-0004 (UDB-01); 10" Keyboard Post &amp; Adjustable Tray for 12" Keyboard; Mid-Section on Side Mounting Plate. Mounts to vertical surface</t>
  </si>
  <si>
    <t>500-0009</t>
  </si>
  <si>
    <t>12" Post w/ Doyuble Arm &amp; 500-0069, under seat base; Colorado 2021-2025;Imapala 2003-2020;Silverado 1500 2015-2025;Suburban 2015-2020;Tahoe 2015-2020-Finish-Black</t>
  </si>
  <si>
    <t>500-0010</t>
  </si>
  <si>
    <t>12" Post w/ Double Arm &amp; AP-UNIV on Side Mounting Plate</t>
  </si>
  <si>
    <t>500-0013</t>
  </si>
  <si>
    <t>Colorado 2011-2015;Durango 2011-2022;Ram 1500/2500/3500 2011-2021;Ranger 2006-2012;Grand Cherokee 2018-2025-Finish-Black</t>
  </si>
  <si>
    <t>500-0015</t>
  </si>
  <si>
    <t>Silverado 2015-2025;Suburban 2015-2020;Tahoe 2015-2020-Finish-Black</t>
  </si>
  <si>
    <t>500-0016</t>
  </si>
  <si>
    <t>For Large Rugged Laptops w/ Side Lock, Key, &amp; Low Hold Down Clips w/ Hardware (Set of 4); VESA 75 Mounting Pattern</t>
  </si>
  <si>
    <t>500-0017</t>
  </si>
  <si>
    <t>-Finish-Black</t>
  </si>
  <si>
    <t>500-0018</t>
  </si>
  <si>
    <t>Police Interceptor Sedan 2011-2019-Finish-Black</t>
  </si>
  <si>
    <t>500-0020</t>
  </si>
  <si>
    <t>VESA 75, VESA 100 &amp; 2x4" Hole Patterns-Finish-Black</t>
  </si>
  <si>
    <t>500-0021</t>
  </si>
  <si>
    <t>Data911 12 in. M6/M7/M8 and TAC5-Finish-Black</t>
  </si>
  <si>
    <t>500-0022</t>
  </si>
  <si>
    <t>Colorado 2011-2015;Durango 2011-2025;Ram 1500/2500/3500 2011-2025;Ranger 2006-2012;Grand Cherokee 2018-2025-Finish-Black</t>
  </si>
  <si>
    <t>500-0027</t>
  </si>
  <si>
    <t>500-0028</t>
  </si>
  <si>
    <t>500-0030</t>
  </si>
  <si>
    <t>Express 1500/2500/3500 2011-2025;Silverado 2011-2014, 2021-2025;Tahoe 2011-2014, 2021-2025;Expedition 2018-2025;E-Series 2011-2025;F150 2011-2025;F250/F350/F450/F550/F650 2017-2025;F600 2020-2025;Ranger 2019-2025-Finish-Black</t>
  </si>
  <si>
    <t>500-0031</t>
  </si>
  <si>
    <t>Tahoe 2015-2020;Suburban 2015-2020;Silverado 1500/2500/3500 2015-2020;Sierra 1500/2500/3500 2015-2020-Finish-Black</t>
  </si>
  <si>
    <t>500-0032</t>
  </si>
  <si>
    <t>12" Tablet Post w/ 500-0004 (UDB-01); 10" Keyboard Post and Adjustable Tray for 12" Keyboard/Printer Holder; Side Mounting Plate; Mounts to vertical surface</t>
  </si>
  <si>
    <t>500-0033</t>
  </si>
  <si>
    <t>Express 1500/2500/3500 2011-2025;Silverado 2011-2014, 2021-2025;Tahoe 2011-2014, 2021-2025;Expedition 2018-2025;E-Series 2011-2025;F150 2011-2025;F250/F350/F450/F550/F650 2017-2025;Ranger 2018-2025-Finish-Black</t>
  </si>
  <si>
    <t>500-0034</t>
  </si>
  <si>
    <t>500-0037</t>
  </si>
  <si>
    <t>Impala 2003-2020-Finish-Black</t>
  </si>
  <si>
    <t>500-0038</t>
  </si>
  <si>
    <t>For mounting on flat surfaces</t>
  </si>
  <si>
    <t>500-0040</t>
  </si>
  <si>
    <t>12" Tablet Post w/ 500-0004 (UDB-01); 10" Keyboard Post &amp; Adjustable Tray for 12" Keyboard; Mid-Section on square base. Mounts to horizontal flat surface.-Finish-Black</t>
  </si>
  <si>
    <t>500-0041</t>
  </si>
  <si>
    <t>Traverse 2014-2017-Finish-Black</t>
  </si>
  <si>
    <t>500-0042</t>
  </si>
  <si>
    <t>Tablet Post w/ 500-0004 (UDB-01); Keyboard Post &amp; Adjustable Tray for 12" Keyboard. Used for non-mounted table top demonstrations.-Finish-Black</t>
  </si>
  <si>
    <t>500-0044</t>
  </si>
  <si>
    <t>500-0047</t>
  </si>
  <si>
    <t>500-00476</t>
  </si>
  <si>
    <t>500-0048</t>
  </si>
  <si>
    <t>500-0049</t>
  </si>
  <si>
    <t>500-0050</t>
  </si>
  <si>
    <t>500-0052</t>
  </si>
  <si>
    <t>500-0054</t>
  </si>
  <si>
    <t>MDASHCPE</t>
  </si>
  <si>
    <t>MicroDash Traffic Signal Pre-emption, Cl</t>
  </si>
  <si>
    <t>SC-7009-A</t>
  </si>
  <si>
    <t>ADJUSTABLE GUNLOCK TIMER</t>
  </si>
  <si>
    <t>SC-917-5</t>
  </si>
  <si>
    <t>RAPID-ADJUST UNIVERSAL GUN RACK WITH SC-6 XL LOCK</t>
  </si>
  <si>
    <t>SC-917-D-1-5</t>
  </si>
  <si>
    <t>FIXED PUMP SHOTGUN &amp; ADJUSTABLE RIFLE RACK SC-1 &amp; SC-6 XL LOCKS</t>
  </si>
  <si>
    <t>SC-917-D-5-5-A</t>
  </si>
  <si>
    <t>RAPID-ADJUST UNIVERSAL DUAL GUN RACK WITH TWO SC-6 XL LOCKS</t>
  </si>
  <si>
    <t>SC-920-5</t>
  </si>
  <si>
    <t>UNIVERSAL RAIL GUN RACK WITH SC-6 XL LOCK</t>
  </si>
  <si>
    <t>SC-920-D-5-5</t>
  </si>
  <si>
    <t>UNIVERSAL RAIL DUAL GUN RACK WITH TWO SC-6 XL LOCKS</t>
  </si>
  <si>
    <t>SC-929-5-K9</t>
  </si>
  <si>
    <t>UNIVERSAL RAIL OVERHEAD K-9 GUN RACK WITH SC-6 XL LOCK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</si>
</sst>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font>
      <sz val="10"/>
      <color rgb="FF000000"/>
      <name val="Arial"/>
      <scheme val="minor"/>
    </font>
    <font>
      <b/>
      <sz val="11"/>
      <color rgb="FF000000"/>
      <name val="Franklin Gothic Book"/>
    </font>
    <font>
      <sz val="10"/>
      <name val="Arial"/>
    </font>
    <font>
      <sz val="10"/>
      <color theme="1"/>
      <name val="Arial"/>
      <scheme val="minor"/>
    </font>
    <font>
      <sz val="11"/>
      <color rgb="FF000000"/>
      <name val="Franklin Gothic Book"/>
    </font>
    <font>
      <sz val="11"/>
      <color rgb="FF000000"/>
      <name val="Arial"/>
    </font>
    <font>
      <sz val="10"/>
      <color rgb="FF000000"/>
      <name val="Franklin Gothic Book"/>
    </font>
    <font>
      <sz val="10"/>
      <color theme="1"/>
      <name val="Arial"/>
    </font>
    <font>
      <b/>
      <sz val="11"/>
      <color rgb="FF000000"/>
      <name val="Calibri"/>
    </font>
    <font>
      <sz val="11"/>
      <color rgb="FF000000"/>
      <name val="Calibri"/>
    </font>
    <font>
      <sz val="11"/>
      <color theme="1"/>
      <name val="Calibri"/>
    </font>
    <font>
      <sz val="11"/>
      <color rgb="FF000000"/>
      <name val="&quot;Aptos Narrow&quot;"/>
    </font>
    <font>
      <sz val="10"/>
      <color rgb="FF000000"/>
      <name val="Calibri"/>
    </font>
  </fonts>
  <fills count="5">
    <fill>
      <patternFill patternType="none"/>
    </fill>
    <fill>
      <patternFill patternType="gray125"/>
    </fill>
    <fill>
      <patternFill patternType="solid">
        <fgColor rgb="FFFFFFFF"/>
        <bgColor rgb="FFFFFFFF"/>
      </patternFill>
    </fill>
    <fill>
      <patternFill patternType="solid">
        <fgColor rgb="FFD9D9D9"/>
        <bgColor rgb="FFD9D9D9"/>
      </patternFill>
    </fill>
    <fill>
      <patternFill patternType="solid">
        <fgColor rgb="FFD5D9E2"/>
        <bgColor rgb="FFD5D9E2"/>
      </patternFill>
    </fill>
  </fills>
  <borders count="13">
    <border>
      <left/>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s>
  <cellStyleXfs count="1">
    <xf numFmtId="0" fontId="0" fillId="0" borderId="0"/>
  </cellStyleXfs>
  <cellXfs count="35">
    <xf numFmtId="0" fontId="0" fillId="0" borderId="0" xfId="0"/>
    <xf numFmtId="0" fontId="3" fillId="2" borderId="0" xfId="0" applyFont="1" applyFill="1"/>
    <xf numFmtId="0" fontId="6" fillId="3" borderId="4" xfId="0" applyFont="1" applyFill="1" applyBorder="1"/>
    <xf numFmtId="0" fontId="7" fillId="3" borderId="5" xfId="0" applyFont="1" applyFill="1" applyBorder="1"/>
    <xf numFmtId="0" fontId="7" fillId="3" borderId="6" xfId="0" applyFont="1" applyFill="1" applyBorder="1"/>
    <xf numFmtId="0" fontId="8" fillId="4" borderId="7" xfId="0" applyFont="1" applyFill="1" applyBorder="1" applyAlignment="1">
      <alignment horizontal="left"/>
    </xf>
    <xf numFmtId="0" fontId="8" fillId="4" borderId="7" xfId="0" applyFont="1" applyFill="1" applyBorder="1" applyAlignment="1">
      <alignment horizontal="left" wrapText="1"/>
    </xf>
    <xf numFmtId="0" fontId="8" fillId="4" borderId="8" xfId="0" applyFont="1" applyFill="1" applyBorder="1" applyAlignment="1">
      <alignment horizontal="center"/>
    </xf>
    <xf numFmtId="0" fontId="6" fillId="3" borderId="9" xfId="0" applyFont="1" applyFill="1" applyBorder="1"/>
    <xf numFmtId="0" fontId="6" fillId="3" borderId="10" xfId="0" applyFont="1" applyFill="1" applyBorder="1"/>
    <xf numFmtId="0" fontId="9" fillId="0" borderId="7" xfId="0" applyFont="1" applyBorder="1" applyAlignment="1">
      <alignment horizontal="left"/>
    </xf>
    <xf numFmtId="0" fontId="9" fillId="0" borderId="7" xfId="0" applyFont="1" applyBorder="1" applyAlignment="1">
      <alignment wrapText="1"/>
    </xf>
    <xf numFmtId="164" fontId="9" fillId="0" borderId="7" xfId="0" applyNumberFormat="1" applyFont="1" applyBorder="1" applyAlignment="1">
      <alignment horizontal="right"/>
    </xf>
    <xf numFmtId="164" fontId="7" fillId="0" borderId="0" xfId="0" applyNumberFormat="1" applyFont="1" applyAlignment="1">
      <alignment horizontal="right"/>
    </xf>
    <xf numFmtId="0" fontId="3" fillId="0" borderId="0" xfId="0" applyFont="1" applyAlignment="1">
      <alignment wrapText="1"/>
    </xf>
    <xf numFmtId="0" fontId="8" fillId="2" borderId="0" xfId="0" applyFont="1" applyFill="1" applyAlignment="1">
      <alignment horizontal="left"/>
    </xf>
    <xf numFmtId="0" fontId="8" fillId="2" borderId="0" xfId="0" applyFont="1" applyFill="1" applyAlignment="1">
      <alignment horizontal="left" wrapText="1"/>
    </xf>
    <xf numFmtId="0" fontId="8" fillId="2" borderId="0" xfId="0" applyFont="1" applyFill="1" applyAlignment="1">
      <alignment horizontal="center"/>
    </xf>
    <xf numFmtId="0" fontId="8" fillId="4" borderId="7" xfId="0" applyFont="1" applyFill="1" applyBorder="1" applyAlignment="1">
      <alignment horizontal="center"/>
    </xf>
    <xf numFmtId="0" fontId="9" fillId="0" borderId="7" xfId="0" applyFont="1" applyBorder="1"/>
    <xf numFmtId="0" fontId="8" fillId="4" borderId="11" xfId="0" applyFont="1" applyFill="1" applyBorder="1" applyAlignment="1">
      <alignment horizontal="left"/>
    </xf>
    <xf numFmtId="0" fontId="8" fillId="4" borderId="8" xfId="0" applyFont="1" applyFill="1" applyBorder="1" applyAlignment="1">
      <alignment horizontal="left" wrapText="1"/>
    </xf>
    <xf numFmtId="0" fontId="10" fillId="0" borderId="7" xfId="0" applyFont="1" applyBorder="1"/>
    <xf numFmtId="0" fontId="10" fillId="0" borderId="7" xfId="0" applyFont="1" applyBorder="1" applyAlignment="1">
      <alignment wrapText="1"/>
    </xf>
    <xf numFmtId="164" fontId="11" fillId="0" borderId="7" xfId="0" applyNumberFormat="1" applyFont="1" applyBorder="1" applyAlignment="1">
      <alignment horizontal="right"/>
    </xf>
    <xf numFmtId="0" fontId="8" fillId="4" borderId="12" xfId="0" applyFont="1" applyFill="1" applyBorder="1" applyAlignment="1">
      <alignment horizontal="center"/>
    </xf>
    <xf numFmtId="0" fontId="8" fillId="4" borderId="11" xfId="0" applyFont="1" applyFill="1" applyBorder="1" applyAlignment="1">
      <alignment horizontal="left" wrapText="1"/>
    </xf>
    <xf numFmtId="0" fontId="11" fillId="0" borderId="7" xfId="0" applyFont="1" applyBorder="1" applyAlignment="1">
      <alignment wrapText="1"/>
    </xf>
    <xf numFmtId="0" fontId="8" fillId="4" borderId="8" xfId="0" applyFont="1" applyFill="1" applyBorder="1" applyAlignment="1">
      <alignment horizontal="left"/>
    </xf>
    <xf numFmtId="0" fontId="12" fillId="0" borderId="7" xfId="0" applyFont="1" applyBorder="1" applyAlignment="1">
      <alignment horizontal="left"/>
    </xf>
    <xf numFmtId="0" fontId="1" fillId="0" borderId="1" xfId="0" applyFont="1" applyBorder="1"/>
    <xf numFmtId="0" fontId="2" fillId="0" borderId="2" xfId="0" applyFont="1" applyBorder="1"/>
    <xf numFmtId="0" fontId="2" fillId="0" borderId="3" xfId="0" applyFont="1" applyBorder="1"/>
    <xf numFmtId="0" fontId="4" fillId="0" borderId="1" xfId="0" applyFont="1" applyBorder="1"/>
    <xf numFmtId="0" fontId="5"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G1005"/>
  <sheetViews>
    <sheetView topLeftCell="J7" workbookViewId="0">
      <selection activeCell="Q19" sqref="Q19"/>
    </sheetView>
  </sheetViews>
  <sheetFormatPr defaultColWidth="12.5703125" defaultRowHeight="15.75" customHeight="1"/>
  <cols>
    <col min="1" max="1" width="17.42578125" customWidth="1"/>
    <col min="2" max="2" width="34.140625" customWidth="1"/>
    <col min="3" max="3" width="18.7109375" customWidth="1"/>
    <col min="17" max="17" width="12.28515625" customWidth="1"/>
  </cols>
  <sheetData>
    <row r="1" spans="1:33" ht="15.75" customHeight="1">
      <c r="A1" s="30" t="s">
        <v>0</v>
      </c>
      <c r="B1" s="31"/>
      <c r="C1" s="32"/>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75" customHeight="1">
      <c r="A2" s="33" t="s">
        <v>1</v>
      </c>
      <c r="B2" s="31"/>
      <c r="C2" s="32"/>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5.75" customHeight="1">
      <c r="A3" s="33" t="s">
        <v>2</v>
      </c>
      <c r="B3" s="31"/>
      <c r="C3" s="32"/>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75" customHeight="1">
      <c r="A4" s="33" t="s">
        <v>3</v>
      </c>
      <c r="B4" s="31"/>
      <c r="C4" s="32"/>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5.75" customHeight="1">
      <c r="A5" s="34" t="s">
        <v>4</v>
      </c>
      <c r="B5" s="31"/>
      <c r="C5" s="32"/>
      <c r="D5" s="2" t="s">
        <v>5</v>
      </c>
      <c r="E5" s="3"/>
      <c r="F5" s="3"/>
      <c r="G5" s="3"/>
      <c r="H5" s="3"/>
      <c r="I5" s="3"/>
      <c r="J5" s="3"/>
      <c r="K5" s="3"/>
      <c r="L5" s="3"/>
      <c r="M5" s="3"/>
      <c r="N5" s="3"/>
      <c r="O5" s="3"/>
      <c r="P5" s="3"/>
      <c r="Q5" s="3"/>
      <c r="R5" s="3"/>
      <c r="S5" s="3"/>
      <c r="T5" s="3"/>
      <c r="U5" s="3"/>
      <c r="V5" s="3"/>
      <c r="W5" s="3"/>
      <c r="X5" s="3"/>
      <c r="Y5" s="3"/>
      <c r="Z5" s="3"/>
      <c r="AA5" s="3"/>
      <c r="AB5" s="3"/>
      <c r="AC5" s="3"/>
      <c r="AD5" s="3"/>
      <c r="AE5" s="3"/>
      <c r="AF5" s="3"/>
      <c r="AG5" s="4"/>
    </row>
    <row r="6" spans="1:33" ht="15.75" customHeight="1">
      <c r="A6" s="5" t="s">
        <v>6</v>
      </c>
      <c r="B6" s="6" t="s">
        <v>7</v>
      </c>
      <c r="C6" s="7" t="s">
        <v>8</v>
      </c>
      <c r="D6" s="8" t="s">
        <v>9</v>
      </c>
      <c r="E6" s="9" t="s">
        <v>10</v>
      </c>
      <c r="F6" s="9" t="s">
        <v>11</v>
      </c>
      <c r="G6" s="9" t="s">
        <v>12</v>
      </c>
      <c r="H6" s="9" t="s">
        <v>13</v>
      </c>
      <c r="I6" s="9" t="s">
        <v>14</v>
      </c>
      <c r="J6" s="9" t="s">
        <v>15</v>
      </c>
      <c r="K6" s="9" t="s">
        <v>16</v>
      </c>
      <c r="L6" s="9" t="s">
        <v>17</v>
      </c>
      <c r="M6" s="9" t="s">
        <v>18</v>
      </c>
      <c r="N6" s="9" t="s">
        <v>19</v>
      </c>
      <c r="O6" s="9" t="s">
        <v>20</v>
      </c>
      <c r="P6" s="9" t="s">
        <v>21</v>
      </c>
      <c r="Q6" s="9" t="s">
        <v>22</v>
      </c>
      <c r="R6" s="9" t="s">
        <v>23</v>
      </c>
      <c r="S6" s="9" t="s">
        <v>24</v>
      </c>
      <c r="T6" s="9" t="s">
        <v>25</v>
      </c>
      <c r="U6" s="9" t="s">
        <v>26</v>
      </c>
      <c r="V6" s="9" t="s">
        <v>27</v>
      </c>
      <c r="W6" s="9" t="s">
        <v>28</v>
      </c>
      <c r="X6" s="9" t="s">
        <v>29</v>
      </c>
      <c r="Y6" s="9" t="s">
        <v>30</v>
      </c>
      <c r="Z6" s="9" t="s">
        <v>31</v>
      </c>
      <c r="AA6" s="9" t="s">
        <v>32</v>
      </c>
      <c r="AB6" s="9" t="s">
        <v>33</v>
      </c>
      <c r="AC6" s="9" t="s">
        <v>34</v>
      </c>
      <c r="AD6" s="9" t="s">
        <v>35</v>
      </c>
      <c r="AE6" s="9" t="s">
        <v>36</v>
      </c>
      <c r="AF6" s="9" t="s">
        <v>37</v>
      </c>
      <c r="AG6" s="9" t="s">
        <v>38</v>
      </c>
    </row>
    <row r="7" spans="1:33" ht="15.75" customHeight="1">
      <c r="A7" s="10" t="s">
        <v>39</v>
      </c>
      <c r="B7" s="11" t="s">
        <v>40</v>
      </c>
      <c r="C7" s="12">
        <v>136.16999999999999</v>
      </c>
      <c r="D7" s="13">
        <f t="shared" ref="D7:D188" si="0">SUM(C7*0.01+C7)</f>
        <v>137.5317</v>
      </c>
      <c r="E7" s="13">
        <f t="shared" ref="E7:E188" si="1">SUM(C7*0.02+C7)</f>
        <v>138.89339999999999</v>
      </c>
      <c r="F7" s="13">
        <f t="shared" ref="F7:F188" si="2">SUM(C7*0.03+C7)</f>
        <v>140.2551</v>
      </c>
      <c r="G7" s="13">
        <f t="shared" ref="G7:G188" si="3">SUM(C7*0.04+C7)</f>
        <v>141.61679999999998</v>
      </c>
      <c r="H7" s="13">
        <f t="shared" ref="H7:H188" si="4">SUM(C7*0.05+C7)</f>
        <v>142.9785</v>
      </c>
      <c r="I7" s="13">
        <f t="shared" ref="I7:I188" si="5">SUM(C7*0.06+C7)</f>
        <v>144.34019999999998</v>
      </c>
      <c r="J7" s="13">
        <f t="shared" ref="J7:J188" si="6">SUM(C7*0.07+C7)</f>
        <v>145.70189999999999</v>
      </c>
      <c r="K7" s="13">
        <f t="shared" ref="K7:K188" si="7">SUM(C7*0.08+C7)</f>
        <v>147.06359999999998</v>
      </c>
      <c r="L7" s="13">
        <f t="shared" ref="L7:L188" si="8">SUM(C7*0.09+C7)</f>
        <v>148.42529999999999</v>
      </c>
      <c r="M7" s="13">
        <f t="shared" ref="M7:M188" si="9">SUM(C7*0.1+C7)</f>
        <v>149.78699999999998</v>
      </c>
      <c r="N7" s="13">
        <f t="shared" ref="N7:N188" si="10">SUM(C7*0.11+C7)</f>
        <v>151.14869999999999</v>
      </c>
      <c r="O7" s="13">
        <f t="shared" ref="O7:O188" si="11">SUM(C7*0.12+C7)</f>
        <v>152.51039999999998</v>
      </c>
      <c r="P7" s="13">
        <f t="shared" ref="P7:P188" si="12">SUM(C7*0.13+C7)</f>
        <v>153.87209999999999</v>
      </c>
      <c r="Q7" s="13">
        <f>SUM(C7*0.14+C7)</f>
        <v>155.23379999999997</v>
      </c>
      <c r="R7" s="13">
        <f t="shared" ref="R7:R188" si="13">SUM(C7*0.15+C7)</f>
        <v>156.59549999999999</v>
      </c>
      <c r="S7" s="13">
        <f t="shared" ref="S7:S188" si="14">SUM(C7*0.16+C7)</f>
        <v>157.9572</v>
      </c>
      <c r="T7" s="13">
        <f t="shared" ref="T7:T188" si="15">SUM(C7*0.17+C7)</f>
        <v>159.31889999999999</v>
      </c>
      <c r="U7" s="13">
        <f t="shared" ref="U7:U188" si="16">SUM(C7*0.18+C7)</f>
        <v>160.68059999999997</v>
      </c>
      <c r="V7" s="13">
        <f t="shared" ref="V7:V188" si="17">SUM(C7*0.19+C7)</f>
        <v>162.04229999999998</v>
      </c>
      <c r="W7" s="13">
        <f t="shared" ref="W7:W188" si="18">SUM(C7*0.2+C7)</f>
        <v>163.404</v>
      </c>
      <c r="X7" s="13">
        <f t="shared" ref="X7:X188" si="19">SUM(C7*0.21+C7)</f>
        <v>164.76569999999998</v>
      </c>
      <c r="Y7" s="13">
        <f t="shared" ref="Y7:Y188" si="20">SUM(C7*0.22+C7)</f>
        <v>166.12739999999999</v>
      </c>
      <c r="Z7" s="13">
        <f t="shared" ref="Z7:Z188" si="21">SUM(C7*0.23+C7)</f>
        <v>167.48909999999998</v>
      </c>
      <c r="AA7" s="13">
        <f t="shared" ref="AA7:AA188" si="22">SUM(C7*0.24+C7)</f>
        <v>168.85079999999999</v>
      </c>
      <c r="AB7" s="13">
        <f t="shared" ref="AB7:AB188" si="23">SUM(C7*0.25+C7)</f>
        <v>170.21249999999998</v>
      </c>
      <c r="AC7" s="13">
        <f t="shared" ref="AC7:AC188" si="24">SUM(C7*0.26+C7)</f>
        <v>171.57419999999999</v>
      </c>
      <c r="AD7" s="13">
        <f t="shared" ref="AD7:AD188" si="25">SUM(C7*0.27+C7)</f>
        <v>172.9359</v>
      </c>
      <c r="AE7" s="13">
        <f t="shared" ref="AE7:AE188" si="26">SUM(C7*0.28+C7)</f>
        <v>174.29759999999999</v>
      </c>
      <c r="AF7" s="13">
        <f t="shared" ref="AF7:AF188" si="27">SUM(C7*0.29+C7)</f>
        <v>175.65929999999997</v>
      </c>
      <c r="AG7" s="13">
        <f t="shared" ref="AG7:AG188" si="28">SUM(C7*0.3+C7)</f>
        <v>177.02099999999999</v>
      </c>
    </row>
    <row r="8" spans="1:33" ht="15.75" customHeight="1">
      <c r="A8" s="10" t="s">
        <v>41</v>
      </c>
      <c r="B8" s="11" t="s">
        <v>40</v>
      </c>
      <c r="C8" s="12">
        <v>136.16999999999999</v>
      </c>
      <c r="D8" s="13">
        <f t="shared" si="0"/>
        <v>137.5317</v>
      </c>
      <c r="E8" s="13">
        <f t="shared" si="1"/>
        <v>138.89339999999999</v>
      </c>
      <c r="F8" s="13">
        <f t="shared" si="2"/>
        <v>140.2551</v>
      </c>
      <c r="G8" s="13">
        <f t="shared" si="3"/>
        <v>141.61679999999998</v>
      </c>
      <c r="H8" s="13">
        <f t="shared" si="4"/>
        <v>142.9785</v>
      </c>
      <c r="I8" s="13">
        <f t="shared" si="5"/>
        <v>144.34019999999998</v>
      </c>
      <c r="J8" s="13">
        <f t="shared" si="6"/>
        <v>145.70189999999999</v>
      </c>
      <c r="K8" s="13">
        <f t="shared" si="7"/>
        <v>147.06359999999998</v>
      </c>
      <c r="L8" s="13">
        <f t="shared" si="8"/>
        <v>148.42529999999999</v>
      </c>
      <c r="M8" s="13">
        <f t="shared" si="9"/>
        <v>149.78699999999998</v>
      </c>
      <c r="N8" s="13">
        <f t="shared" si="10"/>
        <v>151.14869999999999</v>
      </c>
      <c r="O8" s="13">
        <f t="shared" si="11"/>
        <v>152.51039999999998</v>
      </c>
      <c r="P8" s="13">
        <f t="shared" si="12"/>
        <v>153.87209999999999</v>
      </c>
      <c r="Q8" s="13">
        <f t="shared" ref="Q8:Q71" si="29">SUM(C8*0.14+C8)</f>
        <v>155.23379999999997</v>
      </c>
      <c r="R8" s="13">
        <f t="shared" si="13"/>
        <v>156.59549999999999</v>
      </c>
      <c r="S8" s="13">
        <f t="shared" si="14"/>
        <v>157.9572</v>
      </c>
      <c r="T8" s="13">
        <f t="shared" si="15"/>
        <v>159.31889999999999</v>
      </c>
      <c r="U8" s="13">
        <f t="shared" si="16"/>
        <v>160.68059999999997</v>
      </c>
      <c r="V8" s="13">
        <f t="shared" si="17"/>
        <v>162.04229999999998</v>
      </c>
      <c r="W8" s="13">
        <f t="shared" si="18"/>
        <v>163.404</v>
      </c>
      <c r="X8" s="13">
        <f t="shared" si="19"/>
        <v>164.76569999999998</v>
      </c>
      <c r="Y8" s="13">
        <f t="shared" si="20"/>
        <v>166.12739999999999</v>
      </c>
      <c r="Z8" s="13">
        <f t="shared" si="21"/>
        <v>167.48909999999998</v>
      </c>
      <c r="AA8" s="13">
        <f t="shared" si="22"/>
        <v>168.85079999999999</v>
      </c>
      <c r="AB8" s="13">
        <f t="shared" si="23"/>
        <v>170.21249999999998</v>
      </c>
      <c r="AC8" s="13">
        <f t="shared" si="24"/>
        <v>171.57419999999999</v>
      </c>
      <c r="AD8" s="13">
        <f t="shared" si="25"/>
        <v>172.9359</v>
      </c>
      <c r="AE8" s="13">
        <f t="shared" si="26"/>
        <v>174.29759999999999</v>
      </c>
      <c r="AF8" s="13">
        <f t="shared" si="27"/>
        <v>175.65929999999997</v>
      </c>
      <c r="AG8" s="13">
        <f t="shared" si="28"/>
        <v>177.02099999999999</v>
      </c>
    </row>
    <row r="9" spans="1:33" ht="15.75" customHeight="1">
      <c r="A9" s="10" t="s">
        <v>42</v>
      </c>
      <c r="B9" s="11" t="s">
        <v>40</v>
      </c>
      <c r="C9" s="12">
        <v>136.16999999999999</v>
      </c>
      <c r="D9" s="13">
        <f t="shared" si="0"/>
        <v>137.5317</v>
      </c>
      <c r="E9" s="13">
        <f t="shared" si="1"/>
        <v>138.89339999999999</v>
      </c>
      <c r="F9" s="13">
        <f t="shared" si="2"/>
        <v>140.2551</v>
      </c>
      <c r="G9" s="13">
        <f t="shared" si="3"/>
        <v>141.61679999999998</v>
      </c>
      <c r="H9" s="13">
        <f t="shared" si="4"/>
        <v>142.9785</v>
      </c>
      <c r="I9" s="13">
        <f t="shared" si="5"/>
        <v>144.34019999999998</v>
      </c>
      <c r="J9" s="13">
        <f t="shared" si="6"/>
        <v>145.70189999999999</v>
      </c>
      <c r="K9" s="13">
        <f t="shared" si="7"/>
        <v>147.06359999999998</v>
      </c>
      <c r="L9" s="13">
        <f t="shared" si="8"/>
        <v>148.42529999999999</v>
      </c>
      <c r="M9" s="13">
        <f t="shared" si="9"/>
        <v>149.78699999999998</v>
      </c>
      <c r="N9" s="13">
        <f t="shared" si="10"/>
        <v>151.14869999999999</v>
      </c>
      <c r="O9" s="13">
        <f t="shared" si="11"/>
        <v>152.51039999999998</v>
      </c>
      <c r="P9" s="13">
        <f t="shared" si="12"/>
        <v>153.87209999999999</v>
      </c>
      <c r="Q9" s="13">
        <f t="shared" si="29"/>
        <v>155.23379999999997</v>
      </c>
      <c r="R9" s="13">
        <f t="shared" si="13"/>
        <v>156.59549999999999</v>
      </c>
      <c r="S9" s="13">
        <f t="shared" si="14"/>
        <v>157.9572</v>
      </c>
      <c r="T9" s="13">
        <f t="shared" si="15"/>
        <v>159.31889999999999</v>
      </c>
      <c r="U9" s="13">
        <f t="shared" si="16"/>
        <v>160.68059999999997</v>
      </c>
      <c r="V9" s="13">
        <f t="shared" si="17"/>
        <v>162.04229999999998</v>
      </c>
      <c r="W9" s="13">
        <f t="shared" si="18"/>
        <v>163.404</v>
      </c>
      <c r="X9" s="13">
        <f t="shared" si="19"/>
        <v>164.76569999999998</v>
      </c>
      <c r="Y9" s="13">
        <f t="shared" si="20"/>
        <v>166.12739999999999</v>
      </c>
      <c r="Z9" s="13">
        <f t="shared" si="21"/>
        <v>167.48909999999998</v>
      </c>
      <c r="AA9" s="13">
        <f t="shared" si="22"/>
        <v>168.85079999999999</v>
      </c>
      <c r="AB9" s="13">
        <f t="shared" si="23"/>
        <v>170.21249999999998</v>
      </c>
      <c r="AC9" s="13">
        <f t="shared" si="24"/>
        <v>171.57419999999999</v>
      </c>
      <c r="AD9" s="13">
        <f t="shared" si="25"/>
        <v>172.9359</v>
      </c>
      <c r="AE9" s="13">
        <f t="shared" si="26"/>
        <v>174.29759999999999</v>
      </c>
      <c r="AF9" s="13">
        <f t="shared" si="27"/>
        <v>175.65929999999997</v>
      </c>
      <c r="AG9" s="13">
        <f t="shared" si="28"/>
        <v>177.02099999999999</v>
      </c>
    </row>
    <row r="10" spans="1:33" ht="15.75" customHeight="1">
      <c r="A10" s="10" t="s">
        <v>43</v>
      </c>
      <c r="B10" s="11" t="s">
        <v>40</v>
      </c>
      <c r="C10" s="12">
        <v>136.16999999999999</v>
      </c>
      <c r="D10" s="13">
        <f t="shared" si="0"/>
        <v>137.5317</v>
      </c>
      <c r="E10" s="13">
        <f t="shared" si="1"/>
        <v>138.89339999999999</v>
      </c>
      <c r="F10" s="13">
        <f t="shared" si="2"/>
        <v>140.2551</v>
      </c>
      <c r="G10" s="13">
        <f t="shared" si="3"/>
        <v>141.61679999999998</v>
      </c>
      <c r="H10" s="13">
        <f t="shared" si="4"/>
        <v>142.9785</v>
      </c>
      <c r="I10" s="13">
        <f t="shared" si="5"/>
        <v>144.34019999999998</v>
      </c>
      <c r="J10" s="13">
        <f t="shared" si="6"/>
        <v>145.70189999999999</v>
      </c>
      <c r="K10" s="13">
        <f t="shared" si="7"/>
        <v>147.06359999999998</v>
      </c>
      <c r="L10" s="13">
        <f t="shared" si="8"/>
        <v>148.42529999999999</v>
      </c>
      <c r="M10" s="13">
        <f t="shared" si="9"/>
        <v>149.78699999999998</v>
      </c>
      <c r="N10" s="13">
        <f t="shared" si="10"/>
        <v>151.14869999999999</v>
      </c>
      <c r="O10" s="13">
        <f t="shared" si="11"/>
        <v>152.51039999999998</v>
      </c>
      <c r="P10" s="13">
        <f t="shared" si="12"/>
        <v>153.87209999999999</v>
      </c>
      <c r="Q10" s="13">
        <f t="shared" si="29"/>
        <v>155.23379999999997</v>
      </c>
      <c r="R10" s="13">
        <f t="shared" si="13"/>
        <v>156.59549999999999</v>
      </c>
      <c r="S10" s="13">
        <f t="shared" si="14"/>
        <v>157.9572</v>
      </c>
      <c r="T10" s="13">
        <f t="shared" si="15"/>
        <v>159.31889999999999</v>
      </c>
      <c r="U10" s="13">
        <f t="shared" si="16"/>
        <v>160.68059999999997</v>
      </c>
      <c r="V10" s="13">
        <f t="shared" si="17"/>
        <v>162.04229999999998</v>
      </c>
      <c r="W10" s="13">
        <f t="shared" si="18"/>
        <v>163.404</v>
      </c>
      <c r="X10" s="13">
        <f t="shared" si="19"/>
        <v>164.76569999999998</v>
      </c>
      <c r="Y10" s="13">
        <f t="shared" si="20"/>
        <v>166.12739999999999</v>
      </c>
      <c r="Z10" s="13">
        <f t="shared" si="21"/>
        <v>167.48909999999998</v>
      </c>
      <c r="AA10" s="13">
        <f t="shared" si="22"/>
        <v>168.85079999999999</v>
      </c>
      <c r="AB10" s="13">
        <f t="shared" si="23"/>
        <v>170.21249999999998</v>
      </c>
      <c r="AC10" s="13">
        <f t="shared" si="24"/>
        <v>171.57419999999999</v>
      </c>
      <c r="AD10" s="13">
        <f t="shared" si="25"/>
        <v>172.9359</v>
      </c>
      <c r="AE10" s="13">
        <f t="shared" si="26"/>
        <v>174.29759999999999</v>
      </c>
      <c r="AF10" s="13">
        <f t="shared" si="27"/>
        <v>175.65929999999997</v>
      </c>
      <c r="AG10" s="13">
        <f t="shared" si="28"/>
        <v>177.02099999999999</v>
      </c>
    </row>
    <row r="11" spans="1:33" ht="15.75" customHeight="1">
      <c r="A11" s="10" t="s">
        <v>44</v>
      </c>
      <c r="B11" s="11" t="s">
        <v>40</v>
      </c>
      <c r="C11" s="12">
        <v>136.16999999999999</v>
      </c>
      <c r="D11" s="13">
        <f t="shared" si="0"/>
        <v>137.5317</v>
      </c>
      <c r="E11" s="13">
        <f t="shared" si="1"/>
        <v>138.89339999999999</v>
      </c>
      <c r="F11" s="13">
        <f t="shared" si="2"/>
        <v>140.2551</v>
      </c>
      <c r="G11" s="13">
        <f t="shared" si="3"/>
        <v>141.61679999999998</v>
      </c>
      <c r="H11" s="13">
        <f t="shared" si="4"/>
        <v>142.9785</v>
      </c>
      <c r="I11" s="13">
        <f t="shared" si="5"/>
        <v>144.34019999999998</v>
      </c>
      <c r="J11" s="13">
        <f t="shared" si="6"/>
        <v>145.70189999999999</v>
      </c>
      <c r="K11" s="13">
        <f t="shared" si="7"/>
        <v>147.06359999999998</v>
      </c>
      <c r="L11" s="13">
        <f t="shared" si="8"/>
        <v>148.42529999999999</v>
      </c>
      <c r="M11" s="13">
        <f t="shared" si="9"/>
        <v>149.78699999999998</v>
      </c>
      <c r="N11" s="13">
        <f t="shared" si="10"/>
        <v>151.14869999999999</v>
      </c>
      <c r="O11" s="13">
        <f t="shared" si="11"/>
        <v>152.51039999999998</v>
      </c>
      <c r="P11" s="13">
        <f t="shared" si="12"/>
        <v>153.87209999999999</v>
      </c>
      <c r="Q11" s="13">
        <f t="shared" si="29"/>
        <v>155.23379999999997</v>
      </c>
      <c r="R11" s="13">
        <f t="shared" si="13"/>
        <v>156.59549999999999</v>
      </c>
      <c r="S11" s="13">
        <f t="shared" si="14"/>
        <v>157.9572</v>
      </c>
      <c r="T11" s="13">
        <f t="shared" si="15"/>
        <v>159.31889999999999</v>
      </c>
      <c r="U11" s="13">
        <f t="shared" si="16"/>
        <v>160.68059999999997</v>
      </c>
      <c r="V11" s="13">
        <f t="shared" si="17"/>
        <v>162.04229999999998</v>
      </c>
      <c r="W11" s="13">
        <f t="shared" si="18"/>
        <v>163.404</v>
      </c>
      <c r="X11" s="13">
        <f t="shared" si="19"/>
        <v>164.76569999999998</v>
      </c>
      <c r="Y11" s="13">
        <f t="shared" si="20"/>
        <v>166.12739999999999</v>
      </c>
      <c r="Z11" s="13">
        <f t="shared" si="21"/>
        <v>167.48909999999998</v>
      </c>
      <c r="AA11" s="13">
        <f t="shared" si="22"/>
        <v>168.85079999999999</v>
      </c>
      <c r="AB11" s="13">
        <f t="shared" si="23"/>
        <v>170.21249999999998</v>
      </c>
      <c r="AC11" s="13">
        <f t="shared" si="24"/>
        <v>171.57419999999999</v>
      </c>
      <c r="AD11" s="13">
        <f t="shared" si="25"/>
        <v>172.9359</v>
      </c>
      <c r="AE11" s="13">
        <f t="shared" si="26"/>
        <v>174.29759999999999</v>
      </c>
      <c r="AF11" s="13">
        <f t="shared" si="27"/>
        <v>175.65929999999997</v>
      </c>
      <c r="AG11" s="13">
        <f t="shared" si="28"/>
        <v>177.02099999999999</v>
      </c>
    </row>
    <row r="12" spans="1:33" ht="15.75" customHeight="1">
      <c r="A12" s="10" t="s">
        <v>45</v>
      </c>
      <c r="B12" s="11" t="s">
        <v>40</v>
      </c>
      <c r="C12" s="12">
        <v>136.16999999999999</v>
      </c>
      <c r="D12" s="13">
        <f t="shared" si="0"/>
        <v>137.5317</v>
      </c>
      <c r="E12" s="13">
        <f t="shared" si="1"/>
        <v>138.89339999999999</v>
      </c>
      <c r="F12" s="13">
        <f t="shared" si="2"/>
        <v>140.2551</v>
      </c>
      <c r="G12" s="13">
        <f t="shared" si="3"/>
        <v>141.61679999999998</v>
      </c>
      <c r="H12" s="13">
        <f t="shared" si="4"/>
        <v>142.9785</v>
      </c>
      <c r="I12" s="13">
        <f t="shared" si="5"/>
        <v>144.34019999999998</v>
      </c>
      <c r="J12" s="13">
        <f t="shared" si="6"/>
        <v>145.70189999999999</v>
      </c>
      <c r="K12" s="13">
        <f t="shared" si="7"/>
        <v>147.06359999999998</v>
      </c>
      <c r="L12" s="13">
        <f t="shared" si="8"/>
        <v>148.42529999999999</v>
      </c>
      <c r="M12" s="13">
        <f t="shared" si="9"/>
        <v>149.78699999999998</v>
      </c>
      <c r="N12" s="13">
        <f t="shared" si="10"/>
        <v>151.14869999999999</v>
      </c>
      <c r="O12" s="13">
        <f t="shared" si="11"/>
        <v>152.51039999999998</v>
      </c>
      <c r="P12" s="13">
        <f t="shared" si="12"/>
        <v>153.87209999999999</v>
      </c>
      <c r="Q12" s="13">
        <f t="shared" si="29"/>
        <v>155.23379999999997</v>
      </c>
      <c r="R12" s="13">
        <f t="shared" si="13"/>
        <v>156.59549999999999</v>
      </c>
      <c r="S12" s="13">
        <f t="shared" si="14"/>
        <v>157.9572</v>
      </c>
      <c r="T12" s="13">
        <f t="shared" si="15"/>
        <v>159.31889999999999</v>
      </c>
      <c r="U12" s="13">
        <f t="shared" si="16"/>
        <v>160.68059999999997</v>
      </c>
      <c r="V12" s="13">
        <f t="shared" si="17"/>
        <v>162.04229999999998</v>
      </c>
      <c r="W12" s="13">
        <f t="shared" si="18"/>
        <v>163.404</v>
      </c>
      <c r="X12" s="13">
        <f t="shared" si="19"/>
        <v>164.76569999999998</v>
      </c>
      <c r="Y12" s="13">
        <f t="shared" si="20"/>
        <v>166.12739999999999</v>
      </c>
      <c r="Z12" s="13">
        <f t="shared" si="21"/>
        <v>167.48909999999998</v>
      </c>
      <c r="AA12" s="13">
        <f t="shared" si="22"/>
        <v>168.85079999999999</v>
      </c>
      <c r="AB12" s="13">
        <f t="shared" si="23"/>
        <v>170.21249999999998</v>
      </c>
      <c r="AC12" s="13">
        <f t="shared" si="24"/>
        <v>171.57419999999999</v>
      </c>
      <c r="AD12" s="13">
        <f t="shared" si="25"/>
        <v>172.9359</v>
      </c>
      <c r="AE12" s="13">
        <f t="shared" si="26"/>
        <v>174.29759999999999</v>
      </c>
      <c r="AF12" s="13">
        <f t="shared" si="27"/>
        <v>175.65929999999997</v>
      </c>
      <c r="AG12" s="13">
        <f t="shared" si="28"/>
        <v>177.02099999999999</v>
      </c>
    </row>
    <row r="13" spans="1:33" ht="15.75" customHeight="1">
      <c r="A13" s="10" t="s">
        <v>46</v>
      </c>
      <c r="B13" s="11" t="s">
        <v>40</v>
      </c>
      <c r="C13" s="12">
        <v>136.16999999999999</v>
      </c>
      <c r="D13" s="13">
        <f t="shared" si="0"/>
        <v>137.5317</v>
      </c>
      <c r="E13" s="13">
        <f t="shared" si="1"/>
        <v>138.89339999999999</v>
      </c>
      <c r="F13" s="13">
        <f t="shared" si="2"/>
        <v>140.2551</v>
      </c>
      <c r="G13" s="13">
        <f t="shared" si="3"/>
        <v>141.61679999999998</v>
      </c>
      <c r="H13" s="13">
        <f t="shared" si="4"/>
        <v>142.9785</v>
      </c>
      <c r="I13" s="13">
        <f t="shared" si="5"/>
        <v>144.34019999999998</v>
      </c>
      <c r="J13" s="13">
        <f t="shared" si="6"/>
        <v>145.70189999999999</v>
      </c>
      <c r="K13" s="13">
        <f t="shared" si="7"/>
        <v>147.06359999999998</v>
      </c>
      <c r="L13" s="13">
        <f t="shared" si="8"/>
        <v>148.42529999999999</v>
      </c>
      <c r="M13" s="13">
        <f t="shared" si="9"/>
        <v>149.78699999999998</v>
      </c>
      <c r="N13" s="13">
        <f t="shared" si="10"/>
        <v>151.14869999999999</v>
      </c>
      <c r="O13" s="13">
        <f t="shared" si="11"/>
        <v>152.51039999999998</v>
      </c>
      <c r="P13" s="13">
        <f t="shared" si="12"/>
        <v>153.87209999999999</v>
      </c>
      <c r="Q13" s="13">
        <f t="shared" si="29"/>
        <v>155.23379999999997</v>
      </c>
      <c r="R13" s="13">
        <f t="shared" si="13"/>
        <v>156.59549999999999</v>
      </c>
      <c r="S13" s="13">
        <f t="shared" si="14"/>
        <v>157.9572</v>
      </c>
      <c r="T13" s="13">
        <f t="shared" si="15"/>
        <v>159.31889999999999</v>
      </c>
      <c r="U13" s="13">
        <f t="shared" si="16"/>
        <v>160.68059999999997</v>
      </c>
      <c r="V13" s="13">
        <f t="shared" si="17"/>
        <v>162.04229999999998</v>
      </c>
      <c r="W13" s="13">
        <f t="shared" si="18"/>
        <v>163.404</v>
      </c>
      <c r="X13" s="13">
        <f t="shared" si="19"/>
        <v>164.76569999999998</v>
      </c>
      <c r="Y13" s="13">
        <f t="shared" si="20"/>
        <v>166.12739999999999</v>
      </c>
      <c r="Z13" s="13">
        <f t="shared" si="21"/>
        <v>167.48909999999998</v>
      </c>
      <c r="AA13" s="13">
        <f t="shared" si="22"/>
        <v>168.85079999999999</v>
      </c>
      <c r="AB13" s="13">
        <f t="shared" si="23"/>
        <v>170.21249999999998</v>
      </c>
      <c r="AC13" s="13">
        <f t="shared" si="24"/>
        <v>171.57419999999999</v>
      </c>
      <c r="AD13" s="13">
        <f t="shared" si="25"/>
        <v>172.9359</v>
      </c>
      <c r="AE13" s="13">
        <f t="shared" si="26"/>
        <v>174.29759999999999</v>
      </c>
      <c r="AF13" s="13">
        <f t="shared" si="27"/>
        <v>175.65929999999997</v>
      </c>
      <c r="AG13" s="13">
        <f t="shared" si="28"/>
        <v>177.02099999999999</v>
      </c>
    </row>
    <row r="14" spans="1:33" ht="15.75" customHeight="1">
      <c r="A14" s="10" t="s">
        <v>47</v>
      </c>
      <c r="B14" s="11" t="s">
        <v>48</v>
      </c>
      <c r="C14" s="12">
        <v>136.16999999999999</v>
      </c>
      <c r="D14" s="13">
        <f t="shared" si="0"/>
        <v>137.5317</v>
      </c>
      <c r="E14" s="13">
        <f t="shared" si="1"/>
        <v>138.89339999999999</v>
      </c>
      <c r="F14" s="13">
        <f t="shared" si="2"/>
        <v>140.2551</v>
      </c>
      <c r="G14" s="13">
        <f t="shared" si="3"/>
        <v>141.61679999999998</v>
      </c>
      <c r="H14" s="13">
        <f t="shared" si="4"/>
        <v>142.9785</v>
      </c>
      <c r="I14" s="13">
        <f t="shared" si="5"/>
        <v>144.34019999999998</v>
      </c>
      <c r="J14" s="13">
        <f t="shared" si="6"/>
        <v>145.70189999999999</v>
      </c>
      <c r="K14" s="13">
        <f t="shared" si="7"/>
        <v>147.06359999999998</v>
      </c>
      <c r="L14" s="13">
        <f t="shared" si="8"/>
        <v>148.42529999999999</v>
      </c>
      <c r="M14" s="13">
        <f t="shared" si="9"/>
        <v>149.78699999999998</v>
      </c>
      <c r="N14" s="13">
        <f t="shared" si="10"/>
        <v>151.14869999999999</v>
      </c>
      <c r="O14" s="13">
        <f t="shared" si="11"/>
        <v>152.51039999999998</v>
      </c>
      <c r="P14" s="13">
        <f t="shared" si="12"/>
        <v>153.87209999999999</v>
      </c>
      <c r="Q14" s="13">
        <f t="shared" si="29"/>
        <v>155.23379999999997</v>
      </c>
      <c r="R14" s="13">
        <f t="shared" si="13"/>
        <v>156.59549999999999</v>
      </c>
      <c r="S14" s="13">
        <f t="shared" si="14"/>
        <v>157.9572</v>
      </c>
      <c r="T14" s="13">
        <f t="shared" si="15"/>
        <v>159.31889999999999</v>
      </c>
      <c r="U14" s="13">
        <f t="shared" si="16"/>
        <v>160.68059999999997</v>
      </c>
      <c r="V14" s="13">
        <f t="shared" si="17"/>
        <v>162.04229999999998</v>
      </c>
      <c r="W14" s="13">
        <f t="shared" si="18"/>
        <v>163.404</v>
      </c>
      <c r="X14" s="13">
        <f t="shared" si="19"/>
        <v>164.76569999999998</v>
      </c>
      <c r="Y14" s="13">
        <f t="shared" si="20"/>
        <v>166.12739999999999</v>
      </c>
      <c r="Z14" s="13">
        <f t="shared" si="21"/>
        <v>167.48909999999998</v>
      </c>
      <c r="AA14" s="13">
        <f t="shared" si="22"/>
        <v>168.85079999999999</v>
      </c>
      <c r="AB14" s="13">
        <f t="shared" si="23"/>
        <v>170.21249999999998</v>
      </c>
      <c r="AC14" s="13">
        <f t="shared" si="24"/>
        <v>171.57419999999999</v>
      </c>
      <c r="AD14" s="13">
        <f t="shared" si="25"/>
        <v>172.9359</v>
      </c>
      <c r="AE14" s="13">
        <f t="shared" si="26"/>
        <v>174.29759999999999</v>
      </c>
      <c r="AF14" s="13">
        <f t="shared" si="27"/>
        <v>175.65929999999997</v>
      </c>
      <c r="AG14" s="13">
        <f t="shared" si="28"/>
        <v>177.02099999999999</v>
      </c>
    </row>
    <row r="15" spans="1:33" ht="15.75" customHeight="1">
      <c r="A15" s="10" t="s">
        <v>49</v>
      </c>
      <c r="B15" s="11" t="s">
        <v>50</v>
      </c>
      <c r="C15" s="12">
        <v>136.16999999999999</v>
      </c>
      <c r="D15" s="13">
        <f t="shared" si="0"/>
        <v>137.5317</v>
      </c>
      <c r="E15" s="13">
        <f t="shared" si="1"/>
        <v>138.89339999999999</v>
      </c>
      <c r="F15" s="13">
        <f t="shared" si="2"/>
        <v>140.2551</v>
      </c>
      <c r="G15" s="13">
        <f t="shared" si="3"/>
        <v>141.61679999999998</v>
      </c>
      <c r="H15" s="13">
        <f t="shared" si="4"/>
        <v>142.9785</v>
      </c>
      <c r="I15" s="13">
        <f t="shared" si="5"/>
        <v>144.34019999999998</v>
      </c>
      <c r="J15" s="13">
        <f t="shared" si="6"/>
        <v>145.70189999999999</v>
      </c>
      <c r="K15" s="13">
        <f t="shared" si="7"/>
        <v>147.06359999999998</v>
      </c>
      <c r="L15" s="13">
        <f t="shared" si="8"/>
        <v>148.42529999999999</v>
      </c>
      <c r="M15" s="13">
        <f t="shared" si="9"/>
        <v>149.78699999999998</v>
      </c>
      <c r="N15" s="13">
        <f t="shared" si="10"/>
        <v>151.14869999999999</v>
      </c>
      <c r="O15" s="13">
        <f t="shared" si="11"/>
        <v>152.51039999999998</v>
      </c>
      <c r="P15" s="13">
        <f t="shared" si="12"/>
        <v>153.87209999999999</v>
      </c>
      <c r="Q15" s="13">
        <f t="shared" si="29"/>
        <v>155.23379999999997</v>
      </c>
      <c r="R15" s="13">
        <f t="shared" si="13"/>
        <v>156.59549999999999</v>
      </c>
      <c r="S15" s="13">
        <f t="shared" si="14"/>
        <v>157.9572</v>
      </c>
      <c r="T15" s="13">
        <f t="shared" si="15"/>
        <v>159.31889999999999</v>
      </c>
      <c r="U15" s="13">
        <f t="shared" si="16"/>
        <v>160.68059999999997</v>
      </c>
      <c r="V15" s="13">
        <f t="shared" si="17"/>
        <v>162.04229999999998</v>
      </c>
      <c r="W15" s="13">
        <f t="shared" si="18"/>
        <v>163.404</v>
      </c>
      <c r="X15" s="13">
        <f t="shared" si="19"/>
        <v>164.76569999999998</v>
      </c>
      <c r="Y15" s="13">
        <f t="shared" si="20"/>
        <v>166.12739999999999</v>
      </c>
      <c r="Z15" s="13">
        <f t="shared" si="21"/>
        <v>167.48909999999998</v>
      </c>
      <c r="AA15" s="13">
        <f t="shared" si="22"/>
        <v>168.85079999999999</v>
      </c>
      <c r="AB15" s="13">
        <f t="shared" si="23"/>
        <v>170.21249999999998</v>
      </c>
      <c r="AC15" s="13">
        <f t="shared" si="24"/>
        <v>171.57419999999999</v>
      </c>
      <c r="AD15" s="13">
        <f t="shared" si="25"/>
        <v>172.9359</v>
      </c>
      <c r="AE15" s="13">
        <f t="shared" si="26"/>
        <v>174.29759999999999</v>
      </c>
      <c r="AF15" s="13">
        <f t="shared" si="27"/>
        <v>175.65929999999997</v>
      </c>
      <c r="AG15" s="13">
        <f t="shared" si="28"/>
        <v>177.02099999999999</v>
      </c>
    </row>
    <row r="16" spans="1:33" ht="15.75" customHeight="1">
      <c r="A16" s="10" t="s">
        <v>51</v>
      </c>
      <c r="B16" s="11" t="s">
        <v>52</v>
      </c>
      <c r="C16" s="12">
        <v>136.16999999999999</v>
      </c>
      <c r="D16" s="13">
        <f t="shared" si="0"/>
        <v>137.5317</v>
      </c>
      <c r="E16" s="13">
        <f t="shared" si="1"/>
        <v>138.89339999999999</v>
      </c>
      <c r="F16" s="13">
        <f t="shared" si="2"/>
        <v>140.2551</v>
      </c>
      <c r="G16" s="13">
        <f t="shared" si="3"/>
        <v>141.61679999999998</v>
      </c>
      <c r="H16" s="13">
        <f t="shared" si="4"/>
        <v>142.9785</v>
      </c>
      <c r="I16" s="13">
        <f t="shared" si="5"/>
        <v>144.34019999999998</v>
      </c>
      <c r="J16" s="13">
        <f t="shared" si="6"/>
        <v>145.70189999999999</v>
      </c>
      <c r="K16" s="13">
        <f t="shared" si="7"/>
        <v>147.06359999999998</v>
      </c>
      <c r="L16" s="13">
        <f t="shared" si="8"/>
        <v>148.42529999999999</v>
      </c>
      <c r="M16" s="13">
        <f t="shared" si="9"/>
        <v>149.78699999999998</v>
      </c>
      <c r="N16" s="13">
        <f t="shared" si="10"/>
        <v>151.14869999999999</v>
      </c>
      <c r="O16" s="13">
        <f t="shared" si="11"/>
        <v>152.51039999999998</v>
      </c>
      <c r="P16" s="13">
        <f t="shared" si="12"/>
        <v>153.87209999999999</v>
      </c>
      <c r="Q16" s="13">
        <f t="shared" si="29"/>
        <v>155.23379999999997</v>
      </c>
      <c r="R16" s="13">
        <f t="shared" si="13"/>
        <v>156.59549999999999</v>
      </c>
      <c r="S16" s="13">
        <f t="shared" si="14"/>
        <v>157.9572</v>
      </c>
      <c r="T16" s="13">
        <f t="shared" si="15"/>
        <v>159.31889999999999</v>
      </c>
      <c r="U16" s="13">
        <f t="shared" si="16"/>
        <v>160.68059999999997</v>
      </c>
      <c r="V16" s="13">
        <f t="shared" si="17"/>
        <v>162.04229999999998</v>
      </c>
      <c r="W16" s="13">
        <f t="shared" si="18"/>
        <v>163.404</v>
      </c>
      <c r="X16" s="13">
        <f t="shared" si="19"/>
        <v>164.76569999999998</v>
      </c>
      <c r="Y16" s="13">
        <f t="shared" si="20"/>
        <v>166.12739999999999</v>
      </c>
      <c r="Z16" s="13">
        <f t="shared" si="21"/>
        <v>167.48909999999998</v>
      </c>
      <c r="AA16" s="13">
        <f t="shared" si="22"/>
        <v>168.85079999999999</v>
      </c>
      <c r="AB16" s="13">
        <f t="shared" si="23"/>
        <v>170.21249999999998</v>
      </c>
      <c r="AC16" s="13">
        <f t="shared" si="24"/>
        <v>171.57419999999999</v>
      </c>
      <c r="AD16" s="13">
        <f t="shared" si="25"/>
        <v>172.9359</v>
      </c>
      <c r="AE16" s="13">
        <f t="shared" si="26"/>
        <v>174.29759999999999</v>
      </c>
      <c r="AF16" s="13">
        <f t="shared" si="27"/>
        <v>175.65929999999997</v>
      </c>
      <c r="AG16" s="13">
        <f t="shared" si="28"/>
        <v>177.02099999999999</v>
      </c>
    </row>
    <row r="17" spans="1:33" ht="15.75" customHeight="1">
      <c r="A17" s="10" t="s">
        <v>53</v>
      </c>
      <c r="B17" s="11" t="s">
        <v>54</v>
      </c>
      <c r="C17" s="12">
        <v>136.16999999999999</v>
      </c>
      <c r="D17" s="13">
        <f t="shared" si="0"/>
        <v>137.5317</v>
      </c>
      <c r="E17" s="13">
        <f t="shared" si="1"/>
        <v>138.89339999999999</v>
      </c>
      <c r="F17" s="13">
        <f t="shared" si="2"/>
        <v>140.2551</v>
      </c>
      <c r="G17" s="13">
        <f t="shared" si="3"/>
        <v>141.61679999999998</v>
      </c>
      <c r="H17" s="13">
        <f t="shared" si="4"/>
        <v>142.9785</v>
      </c>
      <c r="I17" s="13">
        <f t="shared" si="5"/>
        <v>144.34019999999998</v>
      </c>
      <c r="J17" s="13">
        <f t="shared" si="6"/>
        <v>145.70189999999999</v>
      </c>
      <c r="K17" s="13">
        <f t="shared" si="7"/>
        <v>147.06359999999998</v>
      </c>
      <c r="L17" s="13">
        <f t="shared" si="8"/>
        <v>148.42529999999999</v>
      </c>
      <c r="M17" s="13">
        <f t="shared" si="9"/>
        <v>149.78699999999998</v>
      </c>
      <c r="N17" s="13">
        <f t="shared" si="10"/>
        <v>151.14869999999999</v>
      </c>
      <c r="O17" s="13">
        <f t="shared" si="11"/>
        <v>152.51039999999998</v>
      </c>
      <c r="P17" s="13">
        <f t="shared" si="12"/>
        <v>153.87209999999999</v>
      </c>
      <c r="Q17" s="13">
        <f t="shared" si="29"/>
        <v>155.23379999999997</v>
      </c>
      <c r="R17" s="13">
        <f t="shared" si="13"/>
        <v>156.59549999999999</v>
      </c>
      <c r="S17" s="13">
        <f t="shared" si="14"/>
        <v>157.9572</v>
      </c>
      <c r="T17" s="13">
        <f t="shared" si="15"/>
        <v>159.31889999999999</v>
      </c>
      <c r="U17" s="13">
        <f t="shared" si="16"/>
        <v>160.68059999999997</v>
      </c>
      <c r="V17" s="13">
        <f t="shared" si="17"/>
        <v>162.04229999999998</v>
      </c>
      <c r="W17" s="13">
        <f t="shared" si="18"/>
        <v>163.404</v>
      </c>
      <c r="X17" s="13">
        <f t="shared" si="19"/>
        <v>164.76569999999998</v>
      </c>
      <c r="Y17" s="13">
        <f t="shared" si="20"/>
        <v>166.12739999999999</v>
      </c>
      <c r="Z17" s="13">
        <f t="shared" si="21"/>
        <v>167.48909999999998</v>
      </c>
      <c r="AA17" s="13">
        <f t="shared" si="22"/>
        <v>168.85079999999999</v>
      </c>
      <c r="AB17" s="13">
        <f t="shared" si="23"/>
        <v>170.21249999999998</v>
      </c>
      <c r="AC17" s="13">
        <f t="shared" si="24"/>
        <v>171.57419999999999</v>
      </c>
      <c r="AD17" s="13">
        <f t="shared" si="25"/>
        <v>172.9359</v>
      </c>
      <c r="AE17" s="13">
        <f t="shared" si="26"/>
        <v>174.29759999999999</v>
      </c>
      <c r="AF17" s="13">
        <f t="shared" si="27"/>
        <v>175.65929999999997</v>
      </c>
      <c r="AG17" s="13">
        <f t="shared" si="28"/>
        <v>177.02099999999999</v>
      </c>
    </row>
    <row r="18" spans="1:33" ht="15.75" customHeight="1">
      <c r="A18" s="10" t="s">
        <v>55</v>
      </c>
      <c r="B18" s="11" t="s">
        <v>56</v>
      </c>
      <c r="C18" s="12">
        <v>136.16999999999999</v>
      </c>
      <c r="D18" s="13">
        <f t="shared" si="0"/>
        <v>137.5317</v>
      </c>
      <c r="E18" s="13">
        <f t="shared" si="1"/>
        <v>138.89339999999999</v>
      </c>
      <c r="F18" s="13">
        <f t="shared" si="2"/>
        <v>140.2551</v>
      </c>
      <c r="G18" s="13">
        <f t="shared" si="3"/>
        <v>141.61679999999998</v>
      </c>
      <c r="H18" s="13">
        <f t="shared" si="4"/>
        <v>142.9785</v>
      </c>
      <c r="I18" s="13">
        <f t="shared" si="5"/>
        <v>144.34019999999998</v>
      </c>
      <c r="J18" s="13">
        <f t="shared" si="6"/>
        <v>145.70189999999999</v>
      </c>
      <c r="K18" s="13">
        <f t="shared" si="7"/>
        <v>147.06359999999998</v>
      </c>
      <c r="L18" s="13">
        <f t="shared" si="8"/>
        <v>148.42529999999999</v>
      </c>
      <c r="M18" s="13">
        <f t="shared" si="9"/>
        <v>149.78699999999998</v>
      </c>
      <c r="N18" s="13">
        <f t="shared" si="10"/>
        <v>151.14869999999999</v>
      </c>
      <c r="O18" s="13">
        <f t="shared" si="11"/>
        <v>152.51039999999998</v>
      </c>
      <c r="P18" s="13">
        <f t="shared" si="12"/>
        <v>153.87209999999999</v>
      </c>
      <c r="Q18" s="13">
        <f t="shared" si="29"/>
        <v>155.23379999999997</v>
      </c>
      <c r="R18" s="13">
        <f t="shared" si="13"/>
        <v>156.59549999999999</v>
      </c>
      <c r="S18" s="13">
        <f t="shared" si="14"/>
        <v>157.9572</v>
      </c>
      <c r="T18" s="13">
        <f t="shared" si="15"/>
        <v>159.31889999999999</v>
      </c>
      <c r="U18" s="13">
        <f t="shared" si="16"/>
        <v>160.68059999999997</v>
      </c>
      <c r="V18" s="13">
        <f t="shared" si="17"/>
        <v>162.04229999999998</v>
      </c>
      <c r="W18" s="13">
        <f t="shared" si="18"/>
        <v>163.404</v>
      </c>
      <c r="X18" s="13">
        <f t="shared" si="19"/>
        <v>164.76569999999998</v>
      </c>
      <c r="Y18" s="13">
        <f t="shared" si="20"/>
        <v>166.12739999999999</v>
      </c>
      <c r="Z18" s="13">
        <f t="shared" si="21"/>
        <v>167.48909999999998</v>
      </c>
      <c r="AA18" s="13">
        <f t="shared" si="22"/>
        <v>168.85079999999999</v>
      </c>
      <c r="AB18" s="13">
        <f t="shared" si="23"/>
        <v>170.21249999999998</v>
      </c>
      <c r="AC18" s="13">
        <f t="shared" si="24"/>
        <v>171.57419999999999</v>
      </c>
      <c r="AD18" s="13">
        <f t="shared" si="25"/>
        <v>172.9359</v>
      </c>
      <c r="AE18" s="13">
        <f t="shared" si="26"/>
        <v>174.29759999999999</v>
      </c>
      <c r="AF18" s="13">
        <f t="shared" si="27"/>
        <v>175.65929999999997</v>
      </c>
      <c r="AG18" s="13">
        <f t="shared" si="28"/>
        <v>177.02099999999999</v>
      </c>
    </row>
    <row r="19" spans="1:33" ht="15.75" customHeight="1">
      <c r="A19" s="10" t="s">
        <v>57</v>
      </c>
      <c r="B19" s="11" t="s">
        <v>58</v>
      </c>
      <c r="C19" s="12">
        <v>185.88</v>
      </c>
      <c r="D19" s="13">
        <f t="shared" si="0"/>
        <v>187.7388</v>
      </c>
      <c r="E19" s="13">
        <f t="shared" si="1"/>
        <v>189.5976</v>
      </c>
      <c r="F19" s="13">
        <f t="shared" si="2"/>
        <v>191.4564</v>
      </c>
      <c r="G19" s="13">
        <f t="shared" si="3"/>
        <v>193.3152</v>
      </c>
      <c r="H19" s="13">
        <f t="shared" si="4"/>
        <v>195.17400000000001</v>
      </c>
      <c r="I19" s="13">
        <f t="shared" si="5"/>
        <v>197.03280000000001</v>
      </c>
      <c r="J19" s="13">
        <f t="shared" si="6"/>
        <v>198.89159999999998</v>
      </c>
      <c r="K19" s="13">
        <f t="shared" si="7"/>
        <v>200.75039999999998</v>
      </c>
      <c r="L19" s="13">
        <f t="shared" si="8"/>
        <v>202.60919999999999</v>
      </c>
      <c r="M19" s="13">
        <f t="shared" si="9"/>
        <v>204.46799999999999</v>
      </c>
      <c r="N19" s="13">
        <f t="shared" si="10"/>
        <v>206.32679999999999</v>
      </c>
      <c r="O19" s="13">
        <f t="shared" si="11"/>
        <v>208.18559999999999</v>
      </c>
      <c r="P19" s="13">
        <f t="shared" si="12"/>
        <v>210.0444</v>
      </c>
      <c r="Q19" s="13">
        <f t="shared" si="29"/>
        <v>211.9032</v>
      </c>
      <c r="R19" s="13">
        <f t="shared" si="13"/>
        <v>213.762</v>
      </c>
      <c r="S19" s="13">
        <f t="shared" si="14"/>
        <v>215.6208</v>
      </c>
      <c r="T19" s="13">
        <f t="shared" si="15"/>
        <v>217.4796</v>
      </c>
      <c r="U19" s="13">
        <f t="shared" si="16"/>
        <v>219.33839999999998</v>
      </c>
      <c r="V19" s="13">
        <f t="shared" si="17"/>
        <v>221.19720000000001</v>
      </c>
      <c r="W19" s="13">
        <f t="shared" si="18"/>
        <v>223.05599999999998</v>
      </c>
      <c r="X19" s="13">
        <f t="shared" si="19"/>
        <v>224.91479999999999</v>
      </c>
      <c r="Y19" s="13">
        <f t="shared" si="20"/>
        <v>226.77359999999999</v>
      </c>
      <c r="Z19" s="13">
        <f t="shared" si="21"/>
        <v>228.63239999999999</v>
      </c>
      <c r="AA19" s="13">
        <f t="shared" si="22"/>
        <v>230.49119999999999</v>
      </c>
      <c r="AB19" s="13">
        <f t="shared" si="23"/>
        <v>232.35</v>
      </c>
      <c r="AC19" s="13">
        <f t="shared" si="24"/>
        <v>234.2088</v>
      </c>
      <c r="AD19" s="13">
        <f t="shared" si="25"/>
        <v>236.0676</v>
      </c>
      <c r="AE19" s="13">
        <f t="shared" si="26"/>
        <v>237.9264</v>
      </c>
      <c r="AF19" s="13">
        <f t="shared" si="27"/>
        <v>239.78519999999997</v>
      </c>
      <c r="AG19" s="13">
        <f t="shared" si="28"/>
        <v>241.64400000000001</v>
      </c>
    </row>
    <row r="20" spans="1:33" ht="15.75" customHeight="1">
      <c r="A20" s="10">
        <v>650007</v>
      </c>
      <c r="B20" s="11" t="s">
        <v>59</v>
      </c>
      <c r="C20" s="12">
        <v>681.92</v>
      </c>
      <c r="D20" s="13">
        <f t="shared" si="0"/>
        <v>688.73919999999998</v>
      </c>
      <c r="E20" s="13">
        <f t="shared" si="1"/>
        <v>695.55840000000001</v>
      </c>
      <c r="F20" s="13">
        <f t="shared" si="2"/>
        <v>702.37759999999992</v>
      </c>
      <c r="G20" s="13">
        <f t="shared" si="3"/>
        <v>709.19679999999994</v>
      </c>
      <c r="H20" s="13">
        <f t="shared" si="4"/>
        <v>716.01599999999996</v>
      </c>
      <c r="I20" s="13">
        <f t="shared" si="5"/>
        <v>722.83519999999999</v>
      </c>
      <c r="J20" s="13">
        <f t="shared" si="6"/>
        <v>729.65440000000001</v>
      </c>
      <c r="K20" s="13">
        <f t="shared" si="7"/>
        <v>736.47359999999992</v>
      </c>
      <c r="L20" s="13">
        <f t="shared" si="8"/>
        <v>743.29279999999994</v>
      </c>
      <c r="M20" s="13">
        <f t="shared" si="9"/>
        <v>750.11199999999997</v>
      </c>
      <c r="N20" s="13">
        <f t="shared" si="10"/>
        <v>756.93119999999999</v>
      </c>
      <c r="O20" s="13">
        <f t="shared" si="11"/>
        <v>763.7503999999999</v>
      </c>
      <c r="P20" s="13">
        <f t="shared" si="12"/>
        <v>770.56959999999992</v>
      </c>
      <c r="Q20" s="13">
        <f t="shared" si="29"/>
        <v>777.38879999999995</v>
      </c>
      <c r="R20" s="13">
        <f t="shared" si="13"/>
        <v>784.20799999999997</v>
      </c>
      <c r="S20" s="13">
        <f t="shared" si="14"/>
        <v>791.02719999999999</v>
      </c>
      <c r="T20" s="13">
        <f t="shared" si="15"/>
        <v>797.8463999999999</v>
      </c>
      <c r="U20" s="13">
        <f t="shared" si="16"/>
        <v>804.66559999999993</v>
      </c>
      <c r="V20" s="13">
        <f t="shared" si="17"/>
        <v>811.48479999999995</v>
      </c>
      <c r="W20" s="13">
        <f t="shared" si="18"/>
        <v>818.30399999999997</v>
      </c>
      <c r="X20" s="13">
        <f t="shared" si="19"/>
        <v>825.1232</v>
      </c>
      <c r="Y20" s="13">
        <f t="shared" si="20"/>
        <v>831.94239999999991</v>
      </c>
      <c r="Z20" s="13">
        <f t="shared" si="21"/>
        <v>838.76159999999993</v>
      </c>
      <c r="AA20" s="13">
        <f t="shared" si="22"/>
        <v>845.58079999999995</v>
      </c>
      <c r="AB20" s="13">
        <f t="shared" si="23"/>
        <v>852.4</v>
      </c>
      <c r="AC20" s="13">
        <f t="shared" si="24"/>
        <v>859.2192</v>
      </c>
      <c r="AD20" s="13">
        <f t="shared" si="25"/>
        <v>866.03839999999991</v>
      </c>
      <c r="AE20" s="13">
        <f t="shared" si="26"/>
        <v>872.85759999999993</v>
      </c>
      <c r="AF20" s="13">
        <f t="shared" si="27"/>
        <v>879.67679999999996</v>
      </c>
      <c r="AG20" s="13">
        <f t="shared" si="28"/>
        <v>886.49599999999998</v>
      </c>
    </row>
    <row r="21" spans="1:33" ht="15.75" customHeight="1">
      <c r="A21" s="10">
        <v>690010</v>
      </c>
      <c r="B21" s="11" t="s">
        <v>60</v>
      </c>
      <c r="C21" s="12">
        <v>681.26</v>
      </c>
      <c r="D21" s="13">
        <f t="shared" si="0"/>
        <v>688.07259999999997</v>
      </c>
      <c r="E21" s="13">
        <f t="shared" si="1"/>
        <v>694.88519999999994</v>
      </c>
      <c r="F21" s="13">
        <f t="shared" si="2"/>
        <v>701.69780000000003</v>
      </c>
      <c r="G21" s="13">
        <f t="shared" si="3"/>
        <v>708.5104</v>
      </c>
      <c r="H21" s="13">
        <f t="shared" si="4"/>
        <v>715.32299999999998</v>
      </c>
      <c r="I21" s="13">
        <f t="shared" si="5"/>
        <v>722.13559999999995</v>
      </c>
      <c r="J21" s="13">
        <f t="shared" si="6"/>
        <v>728.94820000000004</v>
      </c>
      <c r="K21" s="13">
        <f t="shared" si="7"/>
        <v>735.76080000000002</v>
      </c>
      <c r="L21" s="13">
        <f t="shared" si="8"/>
        <v>742.57339999999999</v>
      </c>
      <c r="M21" s="13">
        <f t="shared" si="9"/>
        <v>749.38599999999997</v>
      </c>
      <c r="N21" s="13">
        <f t="shared" si="10"/>
        <v>756.19859999999994</v>
      </c>
      <c r="O21" s="13">
        <f t="shared" si="11"/>
        <v>763.01120000000003</v>
      </c>
      <c r="P21" s="13">
        <f t="shared" si="12"/>
        <v>769.82380000000001</v>
      </c>
      <c r="Q21" s="13">
        <f t="shared" si="29"/>
        <v>776.63639999999998</v>
      </c>
      <c r="R21" s="13">
        <f t="shared" si="13"/>
        <v>783.44899999999996</v>
      </c>
      <c r="S21" s="13">
        <f t="shared" si="14"/>
        <v>790.26160000000004</v>
      </c>
      <c r="T21" s="13">
        <f t="shared" si="15"/>
        <v>797.07420000000002</v>
      </c>
      <c r="U21" s="13">
        <f t="shared" si="16"/>
        <v>803.88679999999999</v>
      </c>
      <c r="V21" s="13">
        <f t="shared" si="17"/>
        <v>810.69939999999997</v>
      </c>
      <c r="W21" s="13">
        <f t="shared" si="18"/>
        <v>817.51199999999994</v>
      </c>
      <c r="X21" s="13">
        <f t="shared" si="19"/>
        <v>824.32459999999992</v>
      </c>
      <c r="Y21" s="13">
        <f t="shared" si="20"/>
        <v>831.13720000000001</v>
      </c>
      <c r="Z21" s="13">
        <f t="shared" si="21"/>
        <v>837.94979999999998</v>
      </c>
      <c r="AA21" s="13">
        <f t="shared" si="22"/>
        <v>844.76239999999996</v>
      </c>
      <c r="AB21" s="13">
        <f t="shared" si="23"/>
        <v>851.57500000000005</v>
      </c>
      <c r="AC21" s="13">
        <f t="shared" si="24"/>
        <v>858.38760000000002</v>
      </c>
      <c r="AD21" s="13">
        <f t="shared" si="25"/>
        <v>865.2002</v>
      </c>
      <c r="AE21" s="13">
        <f t="shared" si="26"/>
        <v>872.01279999999997</v>
      </c>
      <c r="AF21" s="13">
        <f t="shared" si="27"/>
        <v>878.82539999999995</v>
      </c>
      <c r="AG21" s="13">
        <f t="shared" si="28"/>
        <v>885.63799999999992</v>
      </c>
    </row>
    <row r="22" spans="1:33" ht="15.75" customHeight="1">
      <c r="A22" s="10" t="s">
        <v>61</v>
      </c>
      <c r="B22" s="11" t="s">
        <v>62</v>
      </c>
      <c r="C22" s="12">
        <v>2403.39</v>
      </c>
      <c r="D22" s="13">
        <f t="shared" si="0"/>
        <v>2427.4238999999998</v>
      </c>
      <c r="E22" s="13">
        <f t="shared" si="1"/>
        <v>2451.4577999999997</v>
      </c>
      <c r="F22" s="13">
        <f t="shared" si="2"/>
        <v>2475.4917</v>
      </c>
      <c r="G22" s="13">
        <f t="shared" si="3"/>
        <v>2499.5255999999999</v>
      </c>
      <c r="H22" s="13">
        <f t="shared" si="4"/>
        <v>2523.5594999999998</v>
      </c>
      <c r="I22" s="13">
        <f t="shared" si="5"/>
        <v>2547.5933999999997</v>
      </c>
      <c r="J22" s="13">
        <f t="shared" si="6"/>
        <v>2571.6273000000001</v>
      </c>
      <c r="K22" s="13">
        <f t="shared" si="7"/>
        <v>2595.6612</v>
      </c>
      <c r="L22" s="13">
        <f t="shared" si="8"/>
        <v>2619.6950999999999</v>
      </c>
      <c r="M22" s="13">
        <f t="shared" si="9"/>
        <v>2643.7289999999998</v>
      </c>
      <c r="N22" s="13">
        <f t="shared" si="10"/>
        <v>2667.7628999999997</v>
      </c>
      <c r="O22" s="13">
        <f t="shared" si="11"/>
        <v>2691.7968000000001</v>
      </c>
      <c r="P22" s="13">
        <f t="shared" si="12"/>
        <v>2715.8307</v>
      </c>
      <c r="Q22" s="13">
        <f t="shared" si="29"/>
        <v>2739.8645999999999</v>
      </c>
      <c r="R22" s="13">
        <f t="shared" si="13"/>
        <v>2763.8984999999998</v>
      </c>
      <c r="S22" s="13">
        <f t="shared" si="14"/>
        <v>2787.9323999999997</v>
      </c>
      <c r="T22" s="13">
        <f t="shared" si="15"/>
        <v>2811.9663</v>
      </c>
      <c r="U22" s="13">
        <f t="shared" si="16"/>
        <v>2836.0001999999999</v>
      </c>
      <c r="V22" s="13">
        <f t="shared" si="17"/>
        <v>2860.0340999999999</v>
      </c>
      <c r="W22" s="13">
        <f t="shared" si="18"/>
        <v>2884.0679999999998</v>
      </c>
      <c r="X22" s="13">
        <f t="shared" si="19"/>
        <v>2908.1018999999997</v>
      </c>
      <c r="Y22" s="13">
        <f t="shared" si="20"/>
        <v>2932.1358</v>
      </c>
      <c r="Z22" s="13">
        <f t="shared" si="21"/>
        <v>2956.1696999999999</v>
      </c>
      <c r="AA22" s="13">
        <f t="shared" si="22"/>
        <v>2980.2035999999998</v>
      </c>
      <c r="AB22" s="13">
        <f t="shared" si="23"/>
        <v>3004.2374999999997</v>
      </c>
      <c r="AC22" s="13">
        <f t="shared" si="24"/>
        <v>3028.2713999999996</v>
      </c>
      <c r="AD22" s="13">
        <f t="shared" si="25"/>
        <v>3052.3053</v>
      </c>
      <c r="AE22" s="13">
        <f t="shared" si="26"/>
        <v>3076.3391999999999</v>
      </c>
      <c r="AF22" s="13">
        <f t="shared" si="27"/>
        <v>3100.3730999999998</v>
      </c>
      <c r="AG22" s="13">
        <f t="shared" si="28"/>
        <v>3124.4069999999997</v>
      </c>
    </row>
    <row r="23" spans="1:33" ht="15.75" customHeight="1">
      <c r="A23" s="10" t="s">
        <v>63</v>
      </c>
      <c r="B23" s="11" t="s">
        <v>64</v>
      </c>
      <c r="C23" s="12">
        <v>2416.59</v>
      </c>
      <c r="D23" s="13">
        <f t="shared" si="0"/>
        <v>2440.7559000000001</v>
      </c>
      <c r="E23" s="13">
        <f t="shared" si="1"/>
        <v>2464.9218000000001</v>
      </c>
      <c r="F23" s="13">
        <f t="shared" si="2"/>
        <v>2489.0877</v>
      </c>
      <c r="G23" s="13">
        <f t="shared" si="3"/>
        <v>2513.2536</v>
      </c>
      <c r="H23" s="13">
        <f t="shared" si="4"/>
        <v>2537.4195</v>
      </c>
      <c r="I23" s="13">
        <f t="shared" si="5"/>
        <v>2561.5853999999999</v>
      </c>
      <c r="J23" s="13">
        <f t="shared" si="6"/>
        <v>2585.7513000000004</v>
      </c>
      <c r="K23" s="13">
        <f t="shared" si="7"/>
        <v>2609.9172000000003</v>
      </c>
      <c r="L23" s="13">
        <f t="shared" si="8"/>
        <v>2634.0831000000003</v>
      </c>
      <c r="M23" s="13">
        <f t="shared" si="9"/>
        <v>2658.2490000000003</v>
      </c>
      <c r="N23" s="13">
        <f t="shared" si="10"/>
        <v>2682.4149000000002</v>
      </c>
      <c r="O23" s="13">
        <f t="shared" si="11"/>
        <v>2706.5808000000002</v>
      </c>
      <c r="P23" s="13">
        <f t="shared" si="12"/>
        <v>2730.7467000000001</v>
      </c>
      <c r="Q23" s="13">
        <f t="shared" si="29"/>
        <v>2754.9126000000001</v>
      </c>
      <c r="R23" s="13">
        <f t="shared" si="13"/>
        <v>2779.0785000000001</v>
      </c>
      <c r="S23" s="13">
        <f t="shared" si="14"/>
        <v>2803.2444</v>
      </c>
      <c r="T23" s="13">
        <f t="shared" si="15"/>
        <v>2827.4103</v>
      </c>
      <c r="U23" s="13">
        <f t="shared" si="16"/>
        <v>2851.5762</v>
      </c>
      <c r="V23" s="13">
        <f t="shared" si="17"/>
        <v>2875.7421000000004</v>
      </c>
      <c r="W23" s="13">
        <f t="shared" si="18"/>
        <v>2899.9080000000004</v>
      </c>
      <c r="X23" s="13">
        <f t="shared" si="19"/>
        <v>2924.0739000000003</v>
      </c>
      <c r="Y23" s="13">
        <f t="shared" si="20"/>
        <v>2948.2398000000003</v>
      </c>
      <c r="Z23" s="13">
        <f t="shared" si="21"/>
        <v>2972.4057000000003</v>
      </c>
      <c r="AA23" s="13">
        <f t="shared" si="22"/>
        <v>2996.5716000000002</v>
      </c>
      <c r="AB23" s="13">
        <f t="shared" si="23"/>
        <v>3020.7375000000002</v>
      </c>
      <c r="AC23" s="13">
        <f t="shared" si="24"/>
        <v>3044.9034000000001</v>
      </c>
      <c r="AD23" s="13">
        <f t="shared" si="25"/>
        <v>3069.0693000000001</v>
      </c>
      <c r="AE23" s="13">
        <f t="shared" si="26"/>
        <v>3093.2352000000001</v>
      </c>
      <c r="AF23" s="13">
        <f t="shared" si="27"/>
        <v>3117.4011</v>
      </c>
      <c r="AG23" s="13">
        <f t="shared" si="28"/>
        <v>3141.567</v>
      </c>
    </row>
    <row r="24" spans="1:33" ht="15.75" customHeight="1">
      <c r="A24" s="10" t="s">
        <v>65</v>
      </c>
      <c r="B24" s="11" t="s">
        <v>66</v>
      </c>
      <c r="C24" s="12">
        <v>2416.59</v>
      </c>
      <c r="D24" s="13">
        <f t="shared" si="0"/>
        <v>2440.7559000000001</v>
      </c>
      <c r="E24" s="13">
        <f t="shared" si="1"/>
        <v>2464.9218000000001</v>
      </c>
      <c r="F24" s="13">
        <f t="shared" si="2"/>
        <v>2489.0877</v>
      </c>
      <c r="G24" s="13">
        <f t="shared" si="3"/>
        <v>2513.2536</v>
      </c>
      <c r="H24" s="13">
        <f t="shared" si="4"/>
        <v>2537.4195</v>
      </c>
      <c r="I24" s="13">
        <f t="shared" si="5"/>
        <v>2561.5853999999999</v>
      </c>
      <c r="J24" s="13">
        <f t="shared" si="6"/>
        <v>2585.7513000000004</v>
      </c>
      <c r="K24" s="13">
        <f t="shared" si="7"/>
        <v>2609.9172000000003</v>
      </c>
      <c r="L24" s="13">
        <f t="shared" si="8"/>
        <v>2634.0831000000003</v>
      </c>
      <c r="M24" s="13">
        <f t="shared" si="9"/>
        <v>2658.2490000000003</v>
      </c>
      <c r="N24" s="13">
        <f t="shared" si="10"/>
        <v>2682.4149000000002</v>
      </c>
      <c r="O24" s="13">
        <f t="shared" si="11"/>
        <v>2706.5808000000002</v>
      </c>
      <c r="P24" s="13">
        <f t="shared" si="12"/>
        <v>2730.7467000000001</v>
      </c>
      <c r="Q24" s="13">
        <f t="shared" si="29"/>
        <v>2754.9126000000001</v>
      </c>
      <c r="R24" s="13">
        <f t="shared" si="13"/>
        <v>2779.0785000000001</v>
      </c>
      <c r="S24" s="13">
        <f t="shared" si="14"/>
        <v>2803.2444</v>
      </c>
      <c r="T24" s="13">
        <f t="shared" si="15"/>
        <v>2827.4103</v>
      </c>
      <c r="U24" s="13">
        <f t="shared" si="16"/>
        <v>2851.5762</v>
      </c>
      <c r="V24" s="13">
        <f t="shared" si="17"/>
        <v>2875.7421000000004</v>
      </c>
      <c r="W24" s="13">
        <f t="shared" si="18"/>
        <v>2899.9080000000004</v>
      </c>
      <c r="X24" s="13">
        <f t="shared" si="19"/>
        <v>2924.0739000000003</v>
      </c>
      <c r="Y24" s="13">
        <f t="shared" si="20"/>
        <v>2948.2398000000003</v>
      </c>
      <c r="Z24" s="13">
        <f t="shared" si="21"/>
        <v>2972.4057000000003</v>
      </c>
      <c r="AA24" s="13">
        <f t="shared" si="22"/>
        <v>2996.5716000000002</v>
      </c>
      <c r="AB24" s="13">
        <f t="shared" si="23"/>
        <v>3020.7375000000002</v>
      </c>
      <c r="AC24" s="13">
        <f t="shared" si="24"/>
        <v>3044.9034000000001</v>
      </c>
      <c r="AD24" s="13">
        <f t="shared" si="25"/>
        <v>3069.0693000000001</v>
      </c>
      <c r="AE24" s="13">
        <f t="shared" si="26"/>
        <v>3093.2352000000001</v>
      </c>
      <c r="AF24" s="13">
        <f t="shared" si="27"/>
        <v>3117.4011</v>
      </c>
      <c r="AG24" s="13">
        <f t="shared" si="28"/>
        <v>3141.567</v>
      </c>
    </row>
    <row r="25" spans="1:33" ht="15.75" customHeight="1">
      <c r="A25" s="10" t="s">
        <v>67</v>
      </c>
      <c r="B25" s="11" t="s">
        <v>68</v>
      </c>
      <c r="C25" s="12">
        <v>2250.29</v>
      </c>
      <c r="D25" s="13">
        <f t="shared" si="0"/>
        <v>2272.7928999999999</v>
      </c>
      <c r="E25" s="13">
        <f t="shared" si="1"/>
        <v>2295.2957999999999</v>
      </c>
      <c r="F25" s="13">
        <f t="shared" si="2"/>
        <v>2317.7986999999998</v>
      </c>
      <c r="G25" s="13">
        <f t="shared" si="3"/>
        <v>2340.3015999999998</v>
      </c>
      <c r="H25" s="13">
        <f t="shared" si="4"/>
        <v>2362.8045000000002</v>
      </c>
      <c r="I25" s="13">
        <f t="shared" si="5"/>
        <v>2385.3074000000001</v>
      </c>
      <c r="J25" s="13">
        <f t="shared" si="6"/>
        <v>2407.8103000000001</v>
      </c>
      <c r="K25" s="13">
        <f t="shared" si="7"/>
        <v>2430.3132000000001</v>
      </c>
      <c r="L25" s="13">
        <f t="shared" si="8"/>
        <v>2452.8161</v>
      </c>
      <c r="M25" s="13">
        <f t="shared" si="9"/>
        <v>2475.319</v>
      </c>
      <c r="N25" s="13">
        <f t="shared" si="10"/>
        <v>2497.8218999999999</v>
      </c>
      <c r="O25" s="13">
        <f t="shared" si="11"/>
        <v>2520.3247999999999</v>
      </c>
      <c r="P25" s="13">
        <f t="shared" si="12"/>
        <v>2542.8276999999998</v>
      </c>
      <c r="Q25" s="13">
        <f t="shared" si="29"/>
        <v>2565.3306000000002</v>
      </c>
      <c r="R25" s="13">
        <f t="shared" si="13"/>
        <v>2587.8334999999997</v>
      </c>
      <c r="S25" s="13">
        <f t="shared" si="14"/>
        <v>2610.3364000000001</v>
      </c>
      <c r="T25" s="13">
        <f t="shared" si="15"/>
        <v>2632.8393000000001</v>
      </c>
      <c r="U25" s="13">
        <f t="shared" si="16"/>
        <v>2655.3422</v>
      </c>
      <c r="V25" s="13">
        <f t="shared" si="17"/>
        <v>2677.8451</v>
      </c>
      <c r="W25" s="13">
        <f t="shared" si="18"/>
        <v>2700.348</v>
      </c>
      <c r="X25" s="13">
        <f t="shared" si="19"/>
        <v>2722.8508999999999</v>
      </c>
      <c r="Y25" s="13">
        <f t="shared" si="20"/>
        <v>2745.3537999999999</v>
      </c>
      <c r="Z25" s="13">
        <f t="shared" si="21"/>
        <v>2767.8566999999998</v>
      </c>
      <c r="AA25" s="13">
        <f t="shared" si="22"/>
        <v>2790.3595999999998</v>
      </c>
      <c r="AB25" s="13">
        <f t="shared" si="23"/>
        <v>2812.8625000000002</v>
      </c>
      <c r="AC25" s="13">
        <f t="shared" si="24"/>
        <v>2835.3654000000001</v>
      </c>
      <c r="AD25" s="13">
        <f t="shared" si="25"/>
        <v>2857.8683000000001</v>
      </c>
      <c r="AE25" s="13">
        <f t="shared" si="26"/>
        <v>2880.3712</v>
      </c>
      <c r="AF25" s="13">
        <f t="shared" si="27"/>
        <v>2902.8741</v>
      </c>
      <c r="AG25" s="13">
        <f t="shared" si="28"/>
        <v>2925.377</v>
      </c>
    </row>
    <row r="26" spans="1:33" ht="15.75" customHeight="1">
      <c r="A26" s="10" t="s">
        <v>69</v>
      </c>
      <c r="B26" s="11" t="s">
        <v>68</v>
      </c>
      <c r="C26" s="12">
        <v>2250.29</v>
      </c>
      <c r="D26" s="13">
        <f t="shared" si="0"/>
        <v>2272.7928999999999</v>
      </c>
      <c r="E26" s="13">
        <f t="shared" si="1"/>
        <v>2295.2957999999999</v>
      </c>
      <c r="F26" s="13">
        <f t="shared" si="2"/>
        <v>2317.7986999999998</v>
      </c>
      <c r="G26" s="13">
        <f t="shared" si="3"/>
        <v>2340.3015999999998</v>
      </c>
      <c r="H26" s="13">
        <f t="shared" si="4"/>
        <v>2362.8045000000002</v>
      </c>
      <c r="I26" s="13">
        <f t="shared" si="5"/>
        <v>2385.3074000000001</v>
      </c>
      <c r="J26" s="13">
        <f t="shared" si="6"/>
        <v>2407.8103000000001</v>
      </c>
      <c r="K26" s="13">
        <f t="shared" si="7"/>
        <v>2430.3132000000001</v>
      </c>
      <c r="L26" s="13">
        <f t="shared" si="8"/>
        <v>2452.8161</v>
      </c>
      <c r="M26" s="13">
        <f t="shared" si="9"/>
        <v>2475.319</v>
      </c>
      <c r="N26" s="13">
        <f t="shared" si="10"/>
        <v>2497.8218999999999</v>
      </c>
      <c r="O26" s="13">
        <f t="shared" si="11"/>
        <v>2520.3247999999999</v>
      </c>
      <c r="P26" s="13">
        <f t="shared" si="12"/>
        <v>2542.8276999999998</v>
      </c>
      <c r="Q26" s="13">
        <f t="shared" si="29"/>
        <v>2565.3306000000002</v>
      </c>
      <c r="R26" s="13">
        <f t="shared" si="13"/>
        <v>2587.8334999999997</v>
      </c>
      <c r="S26" s="13">
        <f t="shared" si="14"/>
        <v>2610.3364000000001</v>
      </c>
      <c r="T26" s="13">
        <f t="shared" si="15"/>
        <v>2632.8393000000001</v>
      </c>
      <c r="U26" s="13">
        <f t="shared" si="16"/>
        <v>2655.3422</v>
      </c>
      <c r="V26" s="13">
        <f t="shared" si="17"/>
        <v>2677.8451</v>
      </c>
      <c r="W26" s="13">
        <f t="shared" si="18"/>
        <v>2700.348</v>
      </c>
      <c r="X26" s="13">
        <f t="shared" si="19"/>
        <v>2722.8508999999999</v>
      </c>
      <c r="Y26" s="13">
        <f t="shared" si="20"/>
        <v>2745.3537999999999</v>
      </c>
      <c r="Z26" s="13">
        <f t="shared" si="21"/>
        <v>2767.8566999999998</v>
      </c>
      <c r="AA26" s="13">
        <f t="shared" si="22"/>
        <v>2790.3595999999998</v>
      </c>
      <c r="AB26" s="13">
        <f t="shared" si="23"/>
        <v>2812.8625000000002</v>
      </c>
      <c r="AC26" s="13">
        <f t="shared" si="24"/>
        <v>2835.3654000000001</v>
      </c>
      <c r="AD26" s="13">
        <f t="shared" si="25"/>
        <v>2857.8683000000001</v>
      </c>
      <c r="AE26" s="13">
        <f t="shared" si="26"/>
        <v>2880.3712</v>
      </c>
      <c r="AF26" s="13">
        <f t="shared" si="27"/>
        <v>2902.8741</v>
      </c>
      <c r="AG26" s="13">
        <f t="shared" si="28"/>
        <v>2925.377</v>
      </c>
    </row>
    <row r="27" spans="1:33" ht="15.75" customHeight="1">
      <c r="A27" s="10" t="s">
        <v>70</v>
      </c>
      <c r="B27" s="11" t="s">
        <v>71</v>
      </c>
      <c r="C27" s="12">
        <v>2431.7600000000002</v>
      </c>
      <c r="D27" s="13">
        <f t="shared" si="0"/>
        <v>2456.0776000000001</v>
      </c>
      <c r="E27" s="13">
        <f t="shared" si="1"/>
        <v>2480.3952000000004</v>
      </c>
      <c r="F27" s="13">
        <f t="shared" si="2"/>
        <v>2504.7128000000002</v>
      </c>
      <c r="G27" s="13">
        <f t="shared" si="3"/>
        <v>2529.0304000000001</v>
      </c>
      <c r="H27" s="13">
        <f t="shared" si="4"/>
        <v>2553.3480000000004</v>
      </c>
      <c r="I27" s="13">
        <f t="shared" si="5"/>
        <v>2577.6656000000003</v>
      </c>
      <c r="J27" s="13">
        <f t="shared" si="6"/>
        <v>2601.9832000000001</v>
      </c>
      <c r="K27" s="13">
        <f t="shared" si="7"/>
        <v>2626.3008000000004</v>
      </c>
      <c r="L27" s="13">
        <f t="shared" si="8"/>
        <v>2650.6184000000003</v>
      </c>
      <c r="M27" s="13">
        <f t="shared" si="9"/>
        <v>2674.9360000000001</v>
      </c>
      <c r="N27" s="13">
        <f t="shared" si="10"/>
        <v>2699.2536</v>
      </c>
      <c r="O27" s="13">
        <f t="shared" si="11"/>
        <v>2723.5712000000003</v>
      </c>
      <c r="P27" s="13">
        <f t="shared" si="12"/>
        <v>2747.8888000000002</v>
      </c>
      <c r="Q27" s="13">
        <f t="shared" si="29"/>
        <v>2772.2064</v>
      </c>
      <c r="R27" s="13">
        <f t="shared" si="13"/>
        <v>2796.5240000000003</v>
      </c>
      <c r="S27" s="13">
        <f t="shared" si="14"/>
        <v>2820.8416000000002</v>
      </c>
      <c r="T27" s="13">
        <f t="shared" si="15"/>
        <v>2845.1592000000001</v>
      </c>
      <c r="U27" s="13">
        <f t="shared" si="16"/>
        <v>2869.4768000000004</v>
      </c>
      <c r="V27" s="13">
        <f t="shared" si="17"/>
        <v>2893.7944000000002</v>
      </c>
      <c r="W27" s="13">
        <f t="shared" si="18"/>
        <v>2918.1120000000001</v>
      </c>
      <c r="X27" s="13">
        <f t="shared" si="19"/>
        <v>2942.4296000000004</v>
      </c>
      <c r="Y27" s="13">
        <f t="shared" si="20"/>
        <v>2966.7472000000002</v>
      </c>
      <c r="Z27" s="13">
        <f t="shared" si="21"/>
        <v>2991.0648000000001</v>
      </c>
      <c r="AA27" s="13">
        <f t="shared" si="22"/>
        <v>3015.3824000000004</v>
      </c>
      <c r="AB27" s="13">
        <f t="shared" si="23"/>
        <v>3039.7000000000003</v>
      </c>
      <c r="AC27" s="13">
        <f t="shared" si="24"/>
        <v>3064.0176000000001</v>
      </c>
      <c r="AD27" s="13">
        <f t="shared" si="25"/>
        <v>3088.3352000000004</v>
      </c>
      <c r="AE27" s="13">
        <f t="shared" si="26"/>
        <v>3112.6528000000003</v>
      </c>
      <c r="AF27" s="13">
        <f t="shared" si="27"/>
        <v>3136.9704000000002</v>
      </c>
      <c r="AG27" s="13">
        <f t="shared" si="28"/>
        <v>3161.2880000000005</v>
      </c>
    </row>
    <row r="28" spans="1:33" ht="15.75" customHeight="1">
      <c r="A28" s="10" t="s">
        <v>72</v>
      </c>
      <c r="B28" s="11" t="s">
        <v>71</v>
      </c>
      <c r="C28" s="12">
        <v>2431.7600000000002</v>
      </c>
      <c r="D28" s="13">
        <f t="shared" si="0"/>
        <v>2456.0776000000001</v>
      </c>
      <c r="E28" s="13">
        <f t="shared" si="1"/>
        <v>2480.3952000000004</v>
      </c>
      <c r="F28" s="13">
        <f t="shared" si="2"/>
        <v>2504.7128000000002</v>
      </c>
      <c r="G28" s="13">
        <f t="shared" si="3"/>
        <v>2529.0304000000001</v>
      </c>
      <c r="H28" s="13">
        <f t="shared" si="4"/>
        <v>2553.3480000000004</v>
      </c>
      <c r="I28" s="13">
        <f t="shared" si="5"/>
        <v>2577.6656000000003</v>
      </c>
      <c r="J28" s="13">
        <f t="shared" si="6"/>
        <v>2601.9832000000001</v>
      </c>
      <c r="K28" s="13">
        <f t="shared" si="7"/>
        <v>2626.3008000000004</v>
      </c>
      <c r="L28" s="13">
        <f t="shared" si="8"/>
        <v>2650.6184000000003</v>
      </c>
      <c r="M28" s="13">
        <f t="shared" si="9"/>
        <v>2674.9360000000001</v>
      </c>
      <c r="N28" s="13">
        <f t="shared" si="10"/>
        <v>2699.2536</v>
      </c>
      <c r="O28" s="13">
        <f t="shared" si="11"/>
        <v>2723.5712000000003</v>
      </c>
      <c r="P28" s="13">
        <f t="shared" si="12"/>
        <v>2747.8888000000002</v>
      </c>
      <c r="Q28" s="13">
        <f t="shared" si="29"/>
        <v>2772.2064</v>
      </c>
      <c r="R28" s="13">
        <f t="shared" si="13"/>
        <v>2796.5240000000003</v>
      </c>
      <c r="S28" s="13">
        <f t="shared" si="14"/>
        <v>2820.8416000000002</v>
      </c>
      <c r="T28" s="13">
        <f t="shared" si="15"/>
        <v>2845.1592000000001</v>
      </c>
      <c r="U28" s="13">
        <f t="shared" si="16"/>
        <v>2869.4768000000004</v>
      </c>
      <c r="V28" s="13">
        <f t="shared" si="17"/>
        <v>2893.7944000000002</v>
      </c>
      <c r="W28" s="13">
        <f t="shared" si="18"/>
        <v>2918.1120000000001</v>
      </c>
      <c r="X28" s="13">
        <f t="shared" si="19"/>
        <v>2942.4296000000004</v>
      </c>
      <c r="Y28" s="13">
        <f t="shared" si="20"/>
        <v>2966.7472000000002</v>
      </c>
      <c r="Z28" s="13">
        <f t="shared" si="21"/>
        <v>2991.0648000000001</v>
      </c>
      <c r="AA28" s="13">
        <f t="shared" si="22"/>
        <v>3015.3824000000004</v>
      </c>
      <c r="AB28" s="13">
        <f t="shared" si="23"/>
        <v>3039.7000000000003</v>
      </c>
      <c r="AC28" s="13">
        <f t="shared" si="24"/>
        <v>3064.0176000000001</v>
      </c>
      <c r="AD28" s="13">
        <f t="shared" si="25"/>
        <v>3088.3352000000004</v>
      </c>
      <c r="AE28" s="13">
        <f t="shared" si="26"/>
        <v>3112.6528000000003</v>
      </c>
      <c r="AF28" s="13">
        <f t="shared" si="27"/>
        <v>3136.9704000000002</v>
      </c>
      <c r="AG28" s="13">
        <f t="shared" si="28"/>
        <v>3161.2880000000005</v>
      </c>
    </row>
    <row r="29" spans="1:33" ht="15.75" customHeight="1">
      <c r="A29" s="10" t="s">
        <v>73</v>
      </c>
      <c r="B29" s="11" t="s">
        <v>74</v>
      </c>
      <c r="C29" s="12">
        <v>1379.25</v>
      </c>
      <c r="D29" s="13">
        <f t="shared" si="0"/>
        <v>1393.0425</v>
      </c>
      <c r="E29" s="13">
        <f t="shared" si="1"/>
        <v>1406.835</v>
      </c>
      <c r="F29" s="13">
        <f t="shared" si="2"/>
        <v>1420.6275000000001</v>
      </c>
      <c r="G29" s="13">
        <f t="shared" si="3"/>
        <v>1434.42</v>
      </c>
      <c r="H29" s="13">
        <f t="shared" si="4"/>
        <v>1448.2125000000001</v>
      </c>
      <c r="I29" s="13">
        <f t="shared" si="5"/>
        <v>1462.0050000000001</v>
      </c>
      <c r="J29" s="13">
        <f t="shared" si="6"/>
        <v>1475.7975000000001</v>
      </c>
      <c r="K29" s="13">
        <f t="shared" si="7"/>
        <v>1489.59</v>
      </c>
      <c r="L29" s="13">
        <f t="shared" si="8"/>
        <v>1503.3824999999999</v>
      </c>
      <c r="M29" s="13">
        <f t="shared" si="9"/>
        <v>1517.175</v>
      </c>
      <c r="N29" s="13">
        <f t="shared" si="10"/>
        <v>1530.9675</v>
      </c>
      <c r="O29" s="13">
        <f t="shared" si="11"/>
        <v>1544.76</v>
      </c>
      <c r="P29" s="13">
        <f t="shared" si="12"/>
        <v>1558.5525</v>
      </c>
      <c r="Q29" s="13">
        <f t="shared" si="29"/>
        <v>1572.345</v>
      </c>
      <c r="R29" s="13">
        <f t="shared" si="13"/>
        <v>1586.1375</v>
      </c>
      <c r="S29" s="13">
        <f t="shared" si="14"/>
        <v>1599.93</v>
      </c>
      <c r="T29" s="13">
        <f t="shared" si="15"/>
        <v>1613.7225000000001</v>
      </c>
      <c r="U29" s="13">
        <f t="shared" si="16"/>
        <v>1627.5149999999999</v>
      </c>
      <c r="V29" s="13">
        <f t="shared" si="17"/>
        <v>1641.3074999999999</v>
      </c>
      <c r="W29" s="13">
        <f t="shared" si="18"/>
        <v>1655.1</v>
      </c>
      <c r="X29" s="13">
        <f t="shared" si="19"/>
        <v>1668.8924999999999</v>
      </c>
      <c r="Y29" s="13">
        <f t="shared" si="20"/>
        <v>1682.6849999999999</v>
      </c>
      <c r="Z29" s="13">
        <f t="shared" si="21"/>
        <v>1696.4775</v>
      </c>
      <c r="AA29" s="13">
        <f t="shared" si="22"/>
        <v>1710.27</v>
      </c>
      <c r="AB29" s="13">
        <f t="shared" si="23"/>
        <v>1724.0625</v>
      </c>
      <c r="AC29" s="13">
        <f t="shared" si="24"/>
        <v>1737.855</v>
      </c>
      <c r="AD29" s="13">
        <f t="shared" si="25"/>
        <v>1751.6475</v>
      </c>
      <c r="AE29" s="13">
        <f t="shared" si="26"/>
        <v>1765.44</v>
      </c>
      <c r="AF29" s="13">
        <f t="shared" si="27"/>
        <v>1779.2325000000001</v>
      </c>
      <c r="AG29" s="13">
        <f t="shared" si="28"/>
        <v>1793.0250000000001</v>
      </c>
    </row>
    <row r="30" spans="1:33" ht="15.75" customHeight="1">
      <c r="A30" s="10" t="s">
        <v>75</v>
      </c>
      <c r="B30" s="11" t="s">
        <v>74</v>
      </c>
      <c r="C30" s="12">
        <v>1379.25</v>
      </c>
      <c r="D30" s="13">
        <f t="shared" si="0"/>
        <v>1393.0425</v>
      </c>
      <c r="E30" s="13">
        <f t="shared" si="1"/>
        <v>1406.835</v>
      </c>
      <c r="F30" s="13">
        <f t="shared" si="2"/>
        <v>1420.6275000000001</v>
      </c>
      <c r="G30" s="13">
        <f t="shared" si="3"/>
        <v>1434.42</v>
      </c>
      <c r="H30" s="13">
        <f t="shared" si="4"/>
        <v>1448.2125000000001</v>
      </c>
      <c r="I30" s="13">
        <f t="shared" si="5"/>
        <v>1462.0050000000001</v>
      </c>
      <c r="J30" s="13">
        <f t="shared" si="6"/>
        <v>1475.7975000000001</v>
      </c>
      <c r="K30" s="13">
        <f t="shared" si="7"/>
        <v>1489.59</v>
      </c>
      <c r="L30" s="13">
        <f t="shared" si="8"/>
        <v>1503.3824999999999</v>
      </c>
      <c r="M30" s="13">
        <f t="shared" si="9"/>
        <v>1517.175</v>
      </c>
      <c r="N30" s="13">
        <f t="shared" si="10"/>
        <v>1530.9675</v>
      </c>
      <c r="O30" s="13">
        <f t="shared" si="11"/>
        <v>1544.76</v>
      </c>
      <c r="P30" s="13">
        <f t="shared" si="12"/>
        <v>1558.5525</v>
      </c>
      <c r="Q30" s="13">
        <f t="shared" si="29"/>
        <v>1572.345</v>
      </c>
      <c r="R30" s="13">
        <f t="shared" si="13"/>
        <v>1586.1375</v>
      </c>
      <c r="S30" s="13">
        <f t="shared" si="14"/>
        <v>1599.93</v>
      </c>
      <c r="T30" s="13">
        <f t="shared" si="15"/>
        <v>1613.7225000000001</v>
      </c>
      <c r="U30" s="13">
        <f t="shared" si="16"/>
        <v>1627.5149999999999</v>
      </c>
      <c r="V30" s="13">
        <f t="shared" si="17"/>
        <v>1641.3074999999999</v>
      </c>
      <c r="W30" s="13">
        <f t="shared" si="18"/>
        <v>1655.1</v>
      </c>
      <c r="X30" s="13">
        <f t="shared" si="19"/>
        <v>1668.8924999999999</v>
      </c>
      <c r="Y30" s="13">
        <f t="shared" si="20"/>
        <v>1682.6849999999999</v>
      </c>
      <c r="Z30" s="13">
        <f t="shared" si="21"/>
        <v>1696.4775</v>
      </c>
      <c r="AA30" s="13">
        <f t="shared" si="22"/>
        <v>1710.27</v>
      </c>
      <c r="AB30" s="13">
        <f t="shared" si="23"/>
        <v>1724.0625</v>
      </c>
      <c r="AC30" s="13">
        <f t="shared" si="24"/>
        <v>1737.855</v>
      </c>
      <c r="AD30" s="13">
        <f t="shared" si="25"/>
        <v>1751.6475</v>
      </c>
      <c r="AE30" s="13">
        <f t="shared" si="26"/>
        <v>1765.44</v>
      </c>
      <c r="AF30" s="13">
        <f t="shared" si="27"/>
        <v>1779.2325000000001</v>
      </c>
      <c r="AG30" s="13">
        <f t="shared" si="28"/>
        <v>1793.0250000000001</v>
      </c>
    </row>
    <row r="31" spans="1:33" ht="15.75" customHeight="1">
      <c r="A31" s="10" t="s">
        <v>76</v>
      </c>
      <c r="B31" s="11" t="s">
        <v>74</v>
      </c>
      <c r="C31" s="12">
        <v>1379.25</v>
      </c>
      <c r="D31" s="13">
        <f t="shared" si="0"/>
        <v>1393.0425</v>
      </c>
      <c r="E31" s="13">
        <f t="shared" si="1"/>
        <v>1406.835</v>
      </c>
      <c r="F31" s="13">
        <f t="shared" si="2"/>
        <v>1420.6275000000001</v>
      </c>
      <c r="G31" s="13">
        <f t="shared" si="3"/>
        <v>1434.42</v>
      </c>
      <c r="H31" s="13">
        <f t="shared" si="4"/>
        <v>1448.2125000000001</v>
      </c>
      <c r="I31" s="13">
        <f t="shared" si="5"/>
        <v>1462.0050000000001</v>
      </c>
      <c r="J31" s="13">
        <f t="shared" si="6"/>
        <v>1475.7975000000001</v>
      </c>
      <c r="K31" s="13">
        <f t="shared" si="7"/>
        <v>1489.59</v>
      </c>
      <c r="L31" s="13">
        <f t="shared" si="8"/>
        <v>1503.3824999999999</v>
      </c>
      <c r="M31" s="13">
        <f t="shared" si="9"/>
        <v>1517.175</v>
      </c>
      <c r="N31" s="13">
        <f t="shared" si="10"/>
        <v>1530.9675</v>
      </c>
      <c r="O31" s="13">
        <f t="shared" si="11"/>
        <v>1544.76</v>
      </c>
      <c r="P31" s="13">
        <f t="shared" si="12"/>
        <v>1558.5525</v>
      </c>
      <c r="Q31" s="13">
        <f t="shared" si="29"/>
        <v>1572.345</v>
      </c>
      <c r="R31" s="13">
        <f t="shared" si="13"/>
        <v>1586.1375</v>
      </c>
      <c r="S31" s="13">
        <f t="shared" si="14"/>
        <v>1599.93</v>
      </c>
      <c r="T31" s="13">
        <f t="shared" si="15"/>
        <v>1613.7225000000001</v>
      </c>
      <c r="U31" s="13">
        <f t="shared" si="16"/>
        <v>1627.5149999999999</v>
      </c>
      <c r="V31" s="13">
        <f t="shared" si="17"/>
        <v>1641.3074999999999</v>
      </c>
      <c r="W31" s="13">
        <f t="shared" si="18"/>
        <v>1655.1</v>
      </c>
      <c r="X31" s="13">
        <f t="shared" si="19"/>
        <v>1668.8924999999999</v>
      </c>
      <c r="Y31" s="13">
        <f t="shared" si="20"/>
        <v>1682.6849999999999</v>
      </c>
      <c r="Z31" s="13">
        <f t="shared" si="21"/>
        <v>1696.4775</v>
      </c>
      <c r="AA31" s="13">
        <f t="shared" si="22"/>
        <v>1710.27</v>
      </c>
      <c r="AB31" s="13">
        <f t="shared" si="23"/>
        <v>1724.0625</v>
      </c>
      <c r="AC31" s="13">
        <f t="shared" si="24"/>
        <v>1737.855</v>
      </c>
      <c r="AD31" s="13">
        <f t="shared" si="25"/>
        <v>1751.6475</v>
      </c>
      <c r="AE31" s="13">
        <f t="shared" si="26"/>
        <v>1765.44</v>
      </c>
      <c r="AF31" s="13">
        <f t="shared" si="27"/>
        <v>1779.2325000000001</v>
      </c>
      <c r="AG31" s="13">
        <f t="shared" si="28"/>
        <v>1793.0250000000001</v>
      </c>
    </row>
    <row r="32" spans="1:33" ht="15.75" customHeight="1">
      <c r="A32" s="10" t="s">
        <v>77</v>
      </c>
      <c r="B32" s="11" t="s">
        <v>74</v>
      </c>
      <c r="C32" s="12">
        <v>1517.82</v>
      </c>
      <c r="D32" s="13">
        <f t="shared" si="0"/>
        <v>1532.9982</v>
      </c>
      <c r="E32" s="13">
        <f t="shared" si="1"/>
        <v>1548.1763999999998</v>
      </c>
      <c r="F32" s="13">
        <f t="shared" si="2"/>
        <v>1563.3545999999999</v>
      </c>
      <c r="G32" s="13">
        <f t="shared" si="3"/>
        <v>1578.5328</v>
      </c>
      <c r="H32" s="13">
        <f t="shared" si="4"/>
        <v>1593.711</v>
      </c>
      <c r="I32" s="13">
        <f t="shared" si="5"/>
        <v>1608.8891999999998</v>
      </c>
      <c r="J32" s="13">
        <f t="shared" si="6"/>
        <v>1624.0673999999999</v>
      </c>
      <c r="K32" s="13">
        <f t="shared" si="7"/>
        <v>1639.2456</v>
      </c>
      <c r="L32" s="13">
        <f t="shared" si="8"/>
        <v>1654.4238</v>
      </c>
      <c r="M32" s="13">
        <f t="shared" si="9"/>
        <v>1669.6019999999999</v>
      </c>
      <c r="N32" s="13">
        <f t="shared" si="10"/>
        <v>1684.7801999999999</v>
      </c>
      <c r="O32" s="13">
        <f t="shared" si="11"/>
        <v>1699.9584</v>
      </c>
      <c r="P32" s="13">
        <f t="shared" si="12"/>
        <v>1715.1365999999998</v>
      </c>
      <c r="Q32" s="13">
        <f t="shared" si="29"/>
        <v>1730.3147999999999</v>
      </c>
      <c r="R32" s="13">
        <f t="shared" si="13"/>
        <v>1745.4929999999999</v>
      </c>
      <c r="S32" s="13">
        <f t="shared" si="14"/>
        <v>1760.6712</v>
      </c>
      <c r="T32" s="13">
        <f t="shared" si="15"/>
        <v>1775.8494000000001</v>
      </c>
      <c r="U32" s="13">
        <f t="shared" si="16"/>
        <v>1791.0275999999999</v>
      </c>
      <c r="V32" s="13">
        <f t="shared" si="17"/>
        <v>1806.2058</v>
      </c>
      <c r="W32" s="13">
        <f t="shared" si="18"/>
        <v>1821.384</v>
      </c>
      <c r="X32" s="13">
        <f t="shared" si="19"/>
        <v>1836.5621999999998</v>
      </c>
      <c r="Y32" s="13">
        <f t="shared" si="20"/>
        <v>1851.7403999999999</v>
      </c>
      <c r="Z32" s="13">
        <f t="shared" si="21"/>
        <v>1866.9186</v>
      </c>
      <c r="AA32" s="13">
        <f t="shared" si="22"/>
        <v>1882.0967999999998</v>
      </c>
      <c r="AB32" s="13">
        <f t="shared" si="23"/>
        <v>1897.2749999999999</v>
      </c>
      <c r="AC32" s="13">
        <f t="shared" si="24"/>
        <v>1912.4531999999999</v>
      </c>
      <c r="AD32" s="13">
        <f t="shared" si="25"/>
        <v>1927.6314</v>
      </c>
      <c r="AE32" s="13">
        <f t="shared" si="26"/>
        <v>1942.8096</v>
      </c>
      <c r="AF32" s="13">
        <f t="shared" si="27"/>
        <v>1957.9877999999999</v>
      </c>
      <c r="AG32" s="13">
        <f t="shared" si="28"/>
        <v>1973.1659999999999</v>
      </c>
    </row>
    <row r="33" spans="1:33" ht="15.75" customHeight="1">
      <c r="A33" s="10" t="s">
        <v>78</v>
      </c>
      <c r="B33" s="11" t="s">
        <v>79</v>
      </c>
      <c r="C33" s="12">
        <v>43.55</v>
      </c>
      <c r="D33" s="13">
        <f t="shared" si="0"/>
        <v>43.985499999999995</v>
      </c>
      <c r="E33" s="13">
        <f t="shared" si="1"/>
        <v>44.420999999999999</v>
      </c>
      <c r="F33" s="13">
        <f t="shared" si="2"/>
        <v>44.856499999999997</v>
      </c>
      <c r="G33" s="13">
        <f t="shared" si="3"/>
        <v>45.291999999999994</v>
      </c>
      <c r="H33" s="13">
        <f t="shared" si="4"/>
        <v>45.727499999999999</v>
      </c>
      <c r="I33" s="13">
        <f t="shared" si="5"/>
        <v>46.162999999999997</v>
      </c>
      <c r="J33" s="13">
        <f t="shared" si="6"/>
        <v>46.598499999999994</v>
      </c>
      <c r="K33" s="13">
        <f t="shared" si="7"/>
        <v>47.033999999999999</v>
      </c>
      <c r="L33" s="13">
        <f t="shared" si="8"/>
        <v>47.469499999999996</v>
      </c>
      <c r="M33" s="13">
        <f t="shared" si="9"/>
        <v>47.904999999999994</v>
      </c>
      <c r="N33" s="13">
        <f t="shared" si="10"/>
        <v>48.340499999999999</v>
      </c>
      <c r="O33" s="13">
        <f t="shared" si="11"/>
        <v>48.775999999999996</v>
      </c>
      <c r="P33" s="13">
        <f t="shared" si="12"/>
        <v>49.211500000000001</v>
      </c>
      <c r="Q33" s="13">
        <f t="shared" si="29"/>
        <v>49.646999999999998</v>
      </c>
      <c r="R33" s="13">
        <f t="shared" si="13"/>
        <v>50.082499999999996</v>
      </c>
      <c r="S33" s="13">
        <f t="shared" si="14"/>
        <v>50.518000000000001</v>
      </c>
      <c r="T33" s="13">
        <f t="shared" si="15"/>
        <v>50.953499999999998</v>
      </c>
      <c r="U33" s="13">
        <f t="shared" si="16"/>
        <v>51.388999999999996</v>
      </c>
      <c r="V33" s="13">
        <f t="shared" si="17"/>
        <v>51.8245</v>
      </c>
      <c r="W33" s="13">
        <f t="shared" si="18"/>
        <v>52.26</v>
      </c>
      <c r="X33" s="13">
        <f t="shared" si="19"/>
        <v>52.695499999999996</v>
      </c>
      <c r="Y33" s="13">
        <f t="shared" si="20"/>
        <v>53.131</v>
      </c>
      <c r="Z33" s="13">
        <f t="shared" si="21"/>
        <v>53.566499999999998</v>
      </c>
      <c r="AA33" s="13">
        <f t="shared" si="22"/>
        <v>54.001999999999995</v>
      </c>
      <c r="AB33" s="13">
        <f t="shared" si="23"/>
        <v>54.4375</v>
      </c>
      <c r="AC33" s="13">
        <f t="shared" si="24"/>
        <v>54.872999999999998</v>
      </c>
      <c r="AD33" s="13">
        <f t="shared" si="25"/>
        <v>55.308499999999995</v>
      </c>
      <c r="AE33" s="13">
        <f t="shared" si="26"/>
        <v>55.744</v>
      </c>
      <c r="AF33" s="13">
        <f t="shared" si="27"/>
        <v>56.179499999999997</v>
      </c>
      <c r="AG33" s="13">
        <f t="shared" si="28"/>
        <v>56.614999999999995</v>
      </c>
    </row>
    <row r="34" spans="1:33" ht="15.75" customHeight="1">
      <c r="A34" s="10" t="s">
        <v>80</v>
      </c>
      <c r="B34" s="11" t="s">
        <v>81</v>
      </c>
      <c r="C34" s="12">
        <v>43.55</v>
      </c>
      <c r="D34" s="13">
        <f t="shared" si="0"/>
        <v>43.985499999999995</v>
      </c>
      <c r="E34" s="13">
        <f t="shared" si="1"/>
        <v>44.420999999999999</v>
      </c>
      <c r="F34" s="13">
        <f t="shared" si="2"/>
        <v>44.856499999999997</v>
      </c>
      <c r="G34" s="13">
        <f t="shared" si="3"/>
        <v>45.291999999999994</v>
      </c>
      <c r="H34" s="13">
        <f t="shared" si="4"/>
        <v>45.727499999999999</v>
      </c>
      <c r="I34" s="13">
        <f t="shared" si="5"/>
        <v>46.162999999999997</v>
      </c>
      <c r="J34" s="13">
        <f t="shared" si="6"/>
        <v>46.598499999999994</v>
      </c>
      <c r="K34" s="13">
        <f t="shared" si="7"/>
        <v>47.033999999999999</v>
      </c>
      <c r="L34" s="13">
        <f t="shared" si="8"/>
        <v>47.469499999999996</v>
      </c>
      <c r="M34" s="13">
        <f t="shared" si="9"/>
        <v>47.904999999999994</v>
      </c>
      <c r="N34" s="13">
        <f t="shared" si="10"/>
        <v>48.340499999999999</v>
      </c>
      <c r="O34" s="13">
        <f t="shared" si="11"/>
        <v>48.775999999999996</v>
      </c>
      <c r="P34" s="13">
        <f t="shared" si="12"/>
        <v>49.211500000000001</v>
      </c>
      <c r="Q34" s="13">
        <f t="shared" si="29"/>
        <v>49.646999999999998</v>
      </c>
      <c r="R34" s="13">
        <f t="shared" si="13"/>
        <v>50.082499999999996</v>
      </c>
      <c r="S34" s="13">
        <f t="shared" si="14"/>
        <v>50.518000000000001</v>
      </c>
      <c r="T34" s="13">
        <f t="shared" si="15"/>
        <v>50.953499999999998</v>
      </c>
      <c r="U34" s="13">
        <f t="shared" si="16"/>
        <v>51.388999999999996</v>
      </c>
      <c r="V34" s="13">
        <f t="shared" si="17"/>
        <v>51.8245</v>
      </c>
      <c r="W34" s="13">
        <f t="shared" si="18"/>
        <v>52.26</v>
      </c>
      <c r="X34" s="13">
        <f t="shared" si="19"/>
        <v>52.695499999999996</v>
      </c>
      <c r="Y34" s="13">
        <f t="shared" si="20"/>
        <v>53.131</v>
      </c>
      <c r="Z34" s="13">
        <f t="shared" si="21"/>
        <v>53.566499999999998</v>
      </c>
      <c r="AA34" s="13">
        <f t="shared" si="22"/>
        <v>54.001999999999995</v>
      </c>
      <c r="AB34" s="13">
        <f t="shared" si="23"/>
        <v>54.4375</v>
      </c>
      <c r="AC34" s="13">
        <f t="shared" si="24"/>
        <v>54.872999999999998</v>
      </c>
      <c r="AD34" s="13">
        <f t="shared" si="25"/>
        <v>55.308499999999995</v>
      </c>
      <c r="AE34" s="13">
        <f t="shared" si="26"/>
        <v>55.744</v>
      </c>
      <c r="AF34" s="13">
        <f t="shared" si="27"/>
        <v>56.179499999999997</v>
      </c>
      <c r="AG34" s="13">
        <f t="shared" si="28"/>
        <v>56.614999999999995</v>
      </c>
    </row>
    <row r="35" spans="1:33" ht="15.75" customHeight="1">
      <c r="A35" s="10" t="s">
        <v>82</v>
      </c>
      <c r="B35" s="11" t="s">
        <v>83</v>
      </c>
      <c r="C35" s="12">
        <v>46.85</v>
      </c>
      <c r="D35" s="13">
        <f t="shared" si="0"/>
        <v>47.3185</v>
      </c>
      <c r="E35" s="13">
        <f t="shared" si="1"/>
        <v>47.786999999999999</v>
      </c>
      <c r="F35" s="13">
        <f t="shared" si="2"/>
        <v>48.255499999999998</v>
      </c>
      <c r="G35" s="13">
        <f t="shared" si="3"/>
        <v>48.724000000000004</v>
      </c>
      <c r="H35" s="13">
        <f t="shared" si="4"/>
        <v>49.192500000000003</v>
      </c>
      <c r="I35" s="13">
        <f t="shared" si="5"/>
        <v>49.661000000000001</v>
      </c>
      <c r="J35" s="13">
        <f t="shared" si="6"/>
        <v>50.1295</v>
      </c>
      <c r="K35" s="13">
        <f t="shared" si="7"/>
        <v>50.597999999999999</v>
      </c>
      <c r="L35" s="13">
        <f t="shared" si="8"/>
        <v>51.066500000000005</v>
      </c>
      <c r="M35" s="13">
        <f t="shared" si="9"/>
        <v>51.535000000000004</v>
      </c>
      <c r="N35" s="13">
        <f t="shared" si="10"/>
        <v>52.003500000000003</v>
      </c>
      <c r="O35" s="13">
        <f t="shared" si="11"/>
        <v>52.472000000000001</v>
      </c>
      <c r="P35" s="13">
        <f t="shared" si="12"/>
        <v>52.9405</v>
      </c>
      <c r="Q35" s="13">
        <f t="shared" si="29"/>
        <v>53.409000000000006</v>
      </c>
      <c r="R35" s="13">
        <f t="shared" si="13"/>
        <v>53.877499999999998</v>
      </c>
      <c r="S35" s="13">
        <f t="shared" si="14"/>
        <v>54.346000000000004</v>
      </c>
      <c r="T35" s="13">
        <f t="shared" si="15"/>
        <v>54.814500000000002</v>
      </c>
      <c r="U35" s="13">
        <f t="shared" si="16"/>
        <v>55.283000000000001</v>
      </c>
      <c r="V35" s="13">
        <f t="shared" si="17"/>
        <v>55.7515</v>
      </c>
      <c r="W35" s="13">
        <f t="shared" si="18"/>
        <v>56.22</v>
      </c>
      <c r="X35" s="13">
        <f t="shared" si="19"/>
        <v>56.688500000000005</v>
      </c>
      <c r="Y35" s="13">
        <f t="shared" si="20"/>
        <v>57.157000000000004</v>
      </c>
      <c r="Z35" s="13">
        <f t="shared" si="21"/>
        <v>57.625500000000002</v>
      </c>
      <c r="AA35" s="13">
        <f t="shared" si="22"/>
        <v>58.094000000000001</v>
      </c>
      <c r="AB35" s="13">
        <f t="shared" si="23"/>
        <v>58.5625</v>
      </c>
      <c r="AC35" s="13">
        <f t="shared" si="24"/>
        <v>59.031000000000006</v>
      </c>
      <c r="AD35" s="13">
        <f t="shared" si="25"/>
        <v>59.499500000000005</v>
      </c>
      <c r="AE35" s="13">
        <f t="shared" si="26"/>
        <v>59.968000000000004</v>
      </c>
      <c r="AF35" s="13">
        <f t="shared" si="27"/>
        <v>60.436500000000002</v>
      </c>
      <c r="AG35" s="13">
        <f t="shared" si="28"/>
        <v>60.905000000000001</v>
      </c>
    </row>
    <row r="36" spans="1:33" ht="15.75" customHeight="1">
      <c r="A36" s="10" t="s">
        <v>84</v>
      </c>
      <c r="B36" s="11" t="s">
        <v>85</v>
      </c>
      <c r="C36" s="12">
        <v>311.93</v>
      </c>
      <c r="D36" s="13">
        <f t="shared" si="0"/>
        <v>315.04930000000002</v>
      </c>
      <c r="E36" s="13">
        <f t="shared" si="1"/>
        <v>318.16860000000003</v>
      </c>
      <c r="F36" s="13">
        <f t="shared" si="2"/>
        <v>321.28789999999998</v>
      </c>
      <c r="G36" s="13">
        <f t="shared" si="3"/>
        <v>324.40719999999999</v>
      </c>
      <c r="H36" s="13">
        <f t="shared" si="4"/>
        <v>327.5265</v>
      </c>
      <c r="I36" s="13">
        <f t="shared" si="5"/>
        <v>330.64580000000001</v>
      </c>
      <c r="J36" s="13">
        <f t="shared" si="6"/>
        <v>333.76510000000002</v>
      </c>
      <c r="K36" s="13">
        <f t="shared" si="7"/>
        <v>336.88440000000003</v>
      </c>
      <c r="L36" s="13">
        <f t="shared" si="8"/>
        <v>340.00369999999998</v>
      </c>
      <c r="M36" s="13">
        <f t="shared" si="9"/>
        <v>343.12299999999999</v>
      </c>
      <c r="N36" s="13">
        <f t="shared" si="10"/>
        <v>346.2423</v>
      </c>
      <c r="O36" s="13">
        <f t="shared" si="11"/>
        <v>349.36160000000001</v>
      </c>
      <c r="P36" s="13">
        <f t="shared" si="12"/>
        <v>352.48090000000002</v>
      </c>
      <c r="Q36" s="13">
        <f t="shared" si="29"/>
        <v>355.60020000000003</v>
      </c>
      <c r="R36" s="13">
        <f t="shared" si="13"/>
        <v>358.71949999999998</v>
      </c>
      <c r="S36" s="13">
        <f t="shared" si="14"/>
        <v>361.83879999999999</v>
      </c>
      <c r="T36" s="13">
        <f t="shared" si="15"/>
        <v>364.9581</v>
      </c>
      <c r="U36" s="13">
        <f t="shared" si="16"/>
        <v>368.07740000000001</v>
      </c>
      <c r="V36" s="13">
        <f t="shared" si="17"/>
        <v>371.19670000000002</v>
      </c>
      <c r="W36" s="13">
        <f t="shared" si="18"/>
        <v>374.31600000000003</v>
      </c>
      <c r="X36" s="13">
        <f t="shared" si="19"/>
        <v>377.43529999999998</v>
      </c>
      <c r="Y36" s="13">
        <f t="shared" si="20"/>
        <v>380.55459999999999</v>
      </c>
      <c r="Z36" s="13">
        <f t="shared" si="21"/>
        <v>383.6739</v>
      </c>
      <c r="AA36" s="13">
        <f t="shared" si="22"/>
        <v>386.79320000000001</v>
      </c>
      <c r="AB36" s="13">
        <f t="shared" si="23"/>
        <v>389.91250000000002</v>
      </c>
      <c r="AC36" s="13">
        <f t="shared" si="24"/>
        <v>393.03180000000003</v>
      </c>
      <c r="AD36" s="13">
        <f t="shared" si="25"/>
        <v>396.15110000000004</v>
      </c>
      <c r="AE36" s="13">
        <f t="shared" si="26"/>
        <v>399.2704</v>
      </c>
      <c r="AF36" s="13">
        <f t="shared" si="27"/>
        <v>402.3897</v>
      </c>
      <c r="AG36" s="13">
        <f t="shared" si="28"/>
        <v>405.50900000000001</v>
      </c>
    </row>
    <row r="37" spans="1:33" ht="15">
      <c r="A37" s="10" t="s">
        <v>86</v>
      </c>
      <c r="B37" s="11" t="s">
        <v>87</v>
      </c>
      <c r="C37" s="12">
        <v>424.33</v>
      </c>
      <c r="D37" s="13">
        <f t="shared" si="0"/>
        <v>428.57329999999996</v>
      </c>
      <c r="E37" s="13">
        <f t="shared" si="1"/>
        <v>432.81659999999999</v>
      </c>
      <c r="F37" s="13">
        <f t="shared" si="2"/>
        <v>437.05989999999997</v>
      </c>
      <c r="G37" s="13">
        <f t="shared" si="3"/>
        <v>441.3032</v>
      </c>
      <c r="H37" s="13">
        <f t="shared" si="4"/>
        <v>445.54649999999998</v>
      </c>
      <c r="I37" s="13">
        <f t="shared" si="5"/>
        <v>449.78979999999996</v>
      </c>
      <c r="J37" s="13">
        <f t="shared" si="6"/>
        <v>454.03309999999999</v>
      </c>
      <c r="K37" s="13">
        <f t="shared" si="7"/>
        <v>458.27639999999997</v>
      </c>
      <c r="L37" s="13">
        <f t="shared" si="8"/>
        <v>462.5197</v>
      </c>
      <c r="M37" s="13">
        <f t="shared" si="9"/>
        <v>466.76299999999998</v>
      </c>
      <c r="N37" s="13">
        <f t="shared" si="10"/>
        <v>471.00630000000001</v>
      </c>
      <c r="O37" s="13">
        <f t="shared" si="11"/>
        <v>475.24959999999999</v>
      </c>
      <c r="P37" s="13">
        <f t="shared" si="12"/>
        <v>479.49289999999996</v>
      </c>
      <c r="Q37" s="13">
        <f t="shared" si="29"/>
        <v>483.7362</v>
      </c>
      <c r="R37" s="13">
        <f t="shared" si="13"/>
        <v>487.97949999999997</v>
      </c>
      <c r="S37" s="13">
        <f t="shared" si="14"/>
        <v>492.22280000000001</v>
      </c>
      <c r="T37" s="13">
        <f t="shared" si="15"/>
        <v>496.46609999999998</v>
      </c>
      <c r="U37" s="13">
        <f t="shared" si="16"/>
        <v>500.70939999999996</v>
      </c>
      <c r="V37" s="13">
        <f t="shared" si="17"/>
        <v>504.95269999999999</v>
      </c>
      <c r="W37" s="13">
        <f t="shared" si="18"/>
        <v>509.19599999999997</v>
      </c>
      <c r="X37" s="13">
        <f t="shared" si="19"/>
        <v>513.4393</v>
      </c>
      <c r="Y37" s="13">
        <f t="shared" si="20"/>
        <v>517.68259999999998</v>
      </c>
      <c r="Z37" s="13">
        <f t="shared" si="21"/>
        <v>521.92589999999996</v>
      </c>
      <c r="AA37" s="13">
        <f t="shared" si="22"/>
        <v>526.16919999999993</v>
      </c>
      <c r="AB37" s="13">
        <f t="shared" si="23"/>
        <v>530.41250000000002</v>
      </c>
      <c r="AC37" s="13">
        <f t="shared" si="24"/>
        <v>534.6558</v>
      </c>
      <c r="AD37" s="13">
        <f t="shared" si="25"/>
        <v>538.89909999999998</v>
      </c>
      <c r="AE37" s="13">
        <f t="shared" si="26"/>
        <v>543.14239999999995</v>
      </c>
      <c r="AF37" s="13">
        <f t="shared" si="27"/>
        <v>547.38569999999993</v>
      </c>
      <c r="AG37" s="13">
        <f t="shared" si="28"/>
        <v>551.62900000000002</v>
      </c>
    </row>
    <row r="38" spans="1:33" ht="15">
      <c r="A38" s="10" t="s">
        <v>88</v>
      </c>
      <c r="B38" s="11" t="s">
        <v>89</v>
      </c>
      <c r="C38" s="12">
        <v>424.33</v>
      </c>
      <c r="D38" s="13">
        <f t="shared" si="0"/>
        <v>428.57329999999996</v>
      </c>
      <c r="E38" s="13">
        <f t="shared" si="1"/>
        <v>432.81659999999999</v>
      </c>
      <c r="F38" s="13">
        <f t="shared" si="2"/>
        <v>437.05989999999997</v>
      </c>
      <c r="G38" s="13">
        <f t="shared" si="3"/>
        <v>441.3032</v>
      </c>
      <c r="H38" s="13">
        <f t="shared" si="4"/>
        <v>445.54649999999998</v>
      </c>
      <c r="I38" s="13">
        <f t="shared" si="5"/>
        <v>449.78979999999996</v>
      </c>
      <c r="J38" s="13">
        <f t="shared" si="6"/>
        <v>454.03309999999999</v>
      </c>
      <c r="K38" s="13">
        <f t="shared" si="7"/>
        <v>458.27639999999997</v>
      </c>
      <c r="L38" s="13">
        <f t="shared" si="8"/>
        <v>462.5197</v>
      </c>
      <c r="M38" s="13">
        <f t="shared" si="9"/>
        <v>466.76299999999998</v>
      </c>
      <c r="N38" s="13">
        <f t="shared" si="10"/>
        <v>471.00630000000001</v>
      </c>
      <c r="O38" s="13">
        <f t="shared" si="11"/>
        <v>475.24959999999999</v>
      </c>
      <c r="P38" s="13">
        <f t="shared" si="12"/>
        <v>479.49289999999996</v>
      </c>
      <c r="Q38" s="13">
        <f t="shared" si="29"/>
        <v>483.7362</v>
      </c>
      <c r="R38" s="13">
        <f t="shared" si="13"/>
        <v>487.97949999999997</v>
      </c>
      <c r="S38" s="13">
        <f t="shared" si="14"/>
        <v>492.22280000000001</v>
      </c>
      <c r="T38" s="13">
        <f t="shared" si="15"/>
        <v>496.46609999999998</v>
      </c>
      <c r="U38" s="13">
        <f t="shared" si="16"/>
        <v>500.70939999999996</v>
      </c>
      <c r="V38" s="13">
        <f t="shared" si="17"/>
        <v>504.95269999999999</v>
      </c>
      <c r="W38" s="13">
        <f t="shared" si="18"/>
        <v>509.19599999999997</v>
      </c>
      <c r="X38" s="13">
        <f t="shared" si="19"/>
        <v>513.4393</v>
      </c>
      <c r="Y38" s="13">
        <f t="shared" si="20"/>
        <v>517.68259999999998</v>
      </c>
      <c r="Z38" s="13">
        <f t="shared" si="21"/>
        <v>521.92589999999996</v>
      </c>
      <c r="AA38" s="13">
        <f t="shared" si="22"/>
        <v>526.16919999999993</v>
      </c>
      <c r="AB38" s="13">
        <f t="shared" si="23"/>
        <v>530.41250000000002</v>
      </c>
      <c r="AC38" s="13">
        <f t="shared" si="24"/>
        <v>534.6558</v>
      </c>
      <c r="AD38" s="13">
        <f t="shared" si="25"/>
        <v>538.89909999999998</v>
      </c>
      <c r="AE38" s="13">
        <f t="shared" si="26"/>
        <v>543.14239999999995</v>
      </c>
      <c r="AF38" s="13">
        <f t="shared" si="27"/>
        <v>547.38569999999993</v>
      </c>
      <c r="AG38" s="13">
        <f t="shared" si="28"/>
        <v>551.62900000000002</v>
      </c>
    </row>
    <row r="39" spans="1:33" ht="15">
      <c r="A39" s="10" t="s">
        <v>90</v>
      </c>
      <c r="B39" s="11" t="s">
        <v>91</v>
      </c>
      <c r="C39" s="12">
        <v>109.11</v>
      </c>
      <c r="D39" s="13">
        <f t="shared" si="0"/>
        <v>110.2011</v>
      </c>
      <c r="E39" s="13">
        <f t="shared" si="1"/>
        <v>111.29219999999999</v>
      </c>
      <c r="F39" s="13">
        <f t="shared" si="2"/>
        <v>112.38330000000001</v>
      </c>
      <c r="G39" s="13">
        <f t="shared" si="3"/>
        <v>113.4744</v>
      </c>
      <c r="H39" s="13">
        <f t="shared" si="4"/>
        <v>114.5655</v>
      </c>
      <c r="I39" s="13">
        <f t="shared" si="5"/>
        <v>115.6566</v>
      </c>
      <c r="J39" s="13">
        <f t="shared" si="6"/>
        <v>116.74769999999999</v>
      </c>
      <c r="K39" s="13">
        <f t="shared" si="7"/>
        <v>117.83879999999999</v>
      </c>
      <c r="L39" s="13">
        <f t="shared" si="8"/>
        <v>118.9299</v>
      </c>
      <c r="M39" s="13">
        <f t="shared" si="9"/>
        <v>120.021</v>
      </c>
      <c r="N39" s="13">
        <f t="shared" si="10"/>
        <v>121.1121</v>
      </c>
      <c r="O39" s="13">
        <f t="shared" si="11"/>
        <v>122.2032</v>
      </c>
      <c r="P39" s="13">
        <f t="shared" si="12"/>
        <v>123.29429999999999</v>
      </c>
      <c r="Q39" s="13">
        <f t="shared" si="29"/>
        <v>124.3854</v>
      </c>
      <c r="R39" s="13">
        <f t="shared" si="13"/>
        <v>125.4765</v>
      </c>
      <c r="S39" s="13">
        <f t="shared" si="14"/>
        <v>126.5676</v>
      </c>
      <c r="T39" s="13">
        <f t="shared" si="15"/>
        <v>127.6587</v>
      </c>
      <c r="U39" s="13">
        <f t="shared" si="16"/>
        <v>128.74979999999999</v>
      </c>
      <c r="V39" s="13">
        <f t="shared" si="17"/>
        <v>129.8409</v>
      </c>
      <c r="W39" s="13">
        <f t="shared" si="18"/>
        <v>130.93200000000002</v>
      </c>
      <c r="X39" s="13">
        <f t="shared" si="19"/>
        <v>132.0231</v>
      </c>
      <c r="Y39" s="13">
        <f t="shared" si="20"/>
        <v>133.11420000000001</v>
      </c>
      <c r="Z39" s="13">
        <f t="shared" si="21"/>
        <v>134.20529999999999</v>
      </c>
      <c r="AA39" s="13">
        <f t="shared" si="22"/>
        <v>135.29640000000001</v>
      </c>
      <c r="AB39" s="13">
        <f t="shared" si="23"/>
        <v>136.38749999999999</v>
      </c>
      <c r="AC39" s="13">
        <f t="shared" si="24"/>
        <v>137.4786</v>
      </c>
      <c r="AD39" s="13">
        <f t="shared" si="25"/>
        <v>138.56970000000001</v>
      </c>
      <c r="AE39" s="13">
        <f t="shared" si="26"/>
        <v>139.66079999999999</v>
      </c>
      <c r="AF39" s="13">
        <f t="shared" si="27"/>
        <v>140.75190000000001</v>
      </c>
      <c r="AG39" s="13">
        <f t="shared" si="28"/>
        <v>141.84299999999999</v>
      </c>
    </row>
    <row r="40" spans="1:33" ht="15">
      <c r="A40" s="10" t="s">
        <v>92</v>
      </c>
      <c r="B40" s="11" t="s">
        <v>93</v>
      </c>
      <c r="C40" s="12">
        <v>405.86</v>
      </c>
      <c r="D40" s="13">
        <f t="shared" si="0"/>
        <v>409.91860000000003</v>
      </c>
      <c r="E40" s="13">
        <f t="shared" si="1"/>
        <v>413.97720000000004</v>
      </c>
      <c r="F40" s="13">
        <f t="shared" si="2"/>
        <v>418.03579999999999</v>
      </c>
      <c r="G40" s="13">
        <f t="shared" si="3"/>
        <v>422.09440000000001</v>
      </c>
      <c r="H40" s="13">
        <f t="shared" si="4"/>
        <v>426.15300000000002</v>
      </c>
      <c r="I40" s="13">
        <f t="shared" si="5"/>
        <v>430.21160000000003</v>
      </c>
      <c r="J40" s="13">
        <f t="shared" si="6"/>
        <v>434.27020000000005</v>
      </c>
      <c r="K40" s="13">
        <f t="shared" si="7"/>
        <v>438.3288</v>
      </c>
      <c r="L40" s="13">
        <f t="shared" si="8"/>
        <v>442.38740000000001</v>
      </c>
      <c r="M40" s="13">
        <f t="shared" si="9"/>
        <v>446.44600000000003</v>
      </c>
      <c r="N40" s="13">
        <f t="shared" si="10"/>
        <v>450.50460000000004</v>
      </c>
      <c r="O40" s="13">
        <f t="shared" si="11"/>
        <v>454.56319999999999</v>
      </c>
      <c r="P40" s="13">
        <f t="shared" si="12"/>
        <v>458.62180000000001</v>
      </c>
      <c r="Q40" s="13">
        <f t="shared" si="29"/>
        <v>462.68040000000002</v>
      </c>
      <c r="R40" s="13">
        <f t="shared" si="13"/>
        <v>466.73900000000003</v>
      </c>
      <c r="S40" s="13">
        <f t="shared" si="14"/>
        <v>470.79759999999999</v>
      </c>
      <c r="T40" s="13">
        <f t="shared" si="15"/>
        <v>474.8562</v>
      </c>
      <c r="U40" s="13">
        <f t="shared" si="16"/>
        <v>478.91480000000001</v>
      </c>
      <c r="V40" s="13">
        <f t="shared" si="17"/>
        <v>482.97340000000003</v>
      </c>
      <c r="W40" s="13">
        <f t="shared" si="18"/>
        <v>487.03200000000004</v>
      </c>
      <c r="X40" s="13">
        <f t="shared" si="19"/>
        <v>491.09059999999999</v>
      </c>
      <c r="Y40" s="13">
        <f t="shared" si="20"/>
        <v>495.14920000000001</v>
      </c>
      <c r="Z40" s="13">
        <f t="shared" si="21"/>
        <v>499.20780000000002</v>
      </c>
      <c r="AA40" s="13">
        <f t="shared" si="22"/>
        <v>503.26640000000003</v>
      </c>
      <c r="AB40" s="13">
        <f t="shared" si="23"/>
        <v>507.32500000000005</v>
      </c>
      <c r="AC40" s="13">
        <f t="shared" si="24"/>
        <v>511.3836</v>
      </c>
      <c r="AD40" s="13">
        <f t="shared" si="25"/>
        <v>515.44220000000007</v>
      </c>
      <c r="AE40" s="13">
        <f t="shared" si="26"/>
        <v>519.50080000000003</v>
      </c>
      <c r="AF40" s="13">
        <f t="shared" si="27"/>
        <v>523.55939999999998</v>
      </c>
      <c r="AG40" s="13">
        <f t="shared" si="28"/>
        <v>527.61800000000005</v>
      </c>
    </row>
    <row r="41" spans="1:33" ht="15">
      <c r="A41" s="10" t="s">
        <v>94</v>
      </c>
      <c r="B41" s="11" t="s">
        <v>95</v>
      </c>
      <c r="C41" s="12">
        <v>62.03</v>
      </c>
      <c r="D41" s="13">
        <f t="shared" si="0"/>
        <v>62.650300000000001</v>
      </c>
      <c r="E41" s="13">
        <f t="shared" si="1"/>
        <v>63.270600000000002</v>
      </c>
      <c r="F41" s="13">
        <f t="shared" si="2"/>
        <v>63.890900000000002</v>
      </c>
      <c r="G41" s="13">
        <f t="shared" si="3"/>
        <v>64.511200000000002</v>
      </c>
      <c r="H41" s="13">
        <f t="shared" si="4"/>
        <v>65.131500000000003</v>
      </c>
      <c r="I41" s="13">
        <f t="shared" si="5"/>
        <v>65.751800000000003</v>
      </c>
      <c r="J41" s="13">
        <f t="shared" si="6"/>
        <v>66.372100000000003</v>
      </c>
      <c r="K41" s="13">
        <f t="shared" si="7"/>
        <v>66.992400000000004</v>
      </c>
      <c r="L41" s="13">
        <f t="shared" si="8"/>
        <v>67.612700000000004</v>
      </c>
      <c r="M41" s="13">
        <f t="shared" si="9"/>
        <v>68.233000000000004</v>
      </c>
      <c r="N41" s="13">
        <f t="shared" si="10"/>
        <v>68.853300000000004</v>
      </c>
      <c r="O41" s="13">
        <f t="shared" si="11"/>
        <v>69.473600000000005</v>
      </c>
      <c r="P41" s="13">
        <f t="shared" si="12"/>
        <v>70.093900000000005</v>
      </c>
      <c r="Q41" s="13">
        <f t="shared" si="29"/>
        <v>70.714200000000005</v>
      </c>
      <c r="R41" s="13">
        <f t="shared" si="13"/>
        <v>71.334500000000006</v>
      </c>
      <c r="S41" s="13">
        <f t="shared" si="14"/>
        <v>71.954800000000006</v>
      </c>
      <c r="T41" s="13">
        <f t="shared" si="15"/>
        <v>72.575100000000006</v>
      </c>
      <c r="U41" s="13">
        <f t="shared" si="16"/>
        <v>73.195400000000006</v>
      </c>
      <c r="V41" s="13">
        <f t="shared" si="17"/>
        <v>73.815700000000007</v>
      </c>
      <c r="W41" s="13">
        <f t="shared" si="18"/>
        <v>74.436000000000007</v>
      </c>
      <c r="X41" s="13">
        <f t="shared" si="19"/>
        <v>75.056299999999993</v>
      </c>
      <c r="Y41" s="13">
        <f t="shared" si="20"/>
        <v>75.676600000000008</v>
      </c>
      <c r="Z41" s="13">
        <f t="shared" si="21"/>
        <v>76.296900000000008</v>
      </c>
      <c r="AA41" s="13">
        <f t="shared" si="22"/>
        <v>76.917200000000008</v>
      </c>
      <c r="AB41" s="13">
        <f t="shared" si="23"/>
        <v>77.537499999999994</v>
      </c>
      <c r="AC41" s="13">
        <f t="shared" si="24"/>
        <v>78.157800000000009</v>
      </c>
      <c r="AD41" s="13">
        <f t="shared" si="25"/>
        <v>78.778099999999995</v>
      </c>
      <c r="AE41" s="13">
        <f t="shared" si="26"/>
        <v>79.398400000000009</v>
      </c>
      <c r="AF41" s="13">
        <f t="shared" si="27"/>
        <v>80.018699999999995</v>
      </c>
      <c r="AG41" s="13">
        <f t="shared" si="28"/>
        <v>80.638999999999996</v>
      </c>
    </row>
    <row r="42" spans="1:33" ht="15">
      <c r="A42" s="10" t="s">
        <v>96</v>
      </c>
      <c r="B42" s="11" t="s">
        <v>97</v>
      </c>
      <c r="C42" s="12">
        <v>113.73</v>
      </c>
      <c r="D42" s="13">
        <f t="shared" si="0"/>
        <v>114.8673</v>
      </c>
      <c r="E42" s="13">
        <f t="shared" si="1"/>
        <v>116.00460000000001</v>
      </c>
      <c r="F42" s="13">
        <f t="shared" si="2"/>
        <v>117.14190000000001</v>
      </c>
      <c r="G42" s="13">
        <f t="shared" si="3"/>
        <v>118.2792</v>
      </c>
      <c r="H42" s="13">
        <f t="shared" si="4"/>
        <v>119.4165</v>
      </c>
      <c r="I42" s="13">
        <f t="shared" si="5"/>
        <v>120.55380000000001</v>
      </c>
      <c r="J42" s="13">
        <f t="shared" si="6"/>
        <v>121.69110000000001</v>
      </c>
      <c r="K42" s="13">
        <f t="shared" si="7"/>
        <v>122.8284</v>
      </c>
      <c r="L42" s="13">
        <f t="shared" si="8"/>
        <v>123.9657</v>
      </c>
      <c r="M42" s="13">
        <f t="shared" si="9"/>
        <v>125.10300000000001</v>
      </c>
      <c r="N42" s="13">
        <f t="shared" si="10"/>
        <v>126.2403</v>
      </c>
      <c r="O42" s="13">
        <f t="shared" si="11"/>
        <v>127.3776</v>
      </c>
      <c r="P42" s="13">
        <f t="shared" si="12"/>
        <v>128.51490000000001</v>
      </c>
      <c r="Q42" s="13">
        <f t="shared" si="29"/>
        <v>129.65219999999999</v>
      </c>
      <c r="R42" s="13">
        <f t="shared" si="13"/>
        <v>130.7895</v>
      </c>
      <c r="S42" s="13">
        <f t="shared" si="14"/>
        <v>131.92680000000001</v>
      </c>
      <c r="T42" s="13">
        <f t="shared" si="15"/>
        <v>133.0641</v>
      </c>
      <c r="U42" s="13">
        <f t="shared" si="16"/>
        <v>134.20140000000001</v>
      </c>
      <c r="V42" s="13">
        <f t="shared" si="17"/>
        <v>135.33870000000002</v>
      </c>
      <c r="W42" s="13">
        <f t="shared" si="18"/>
        <v>136.476</v>
      </c>
      <c r="X42" s="13">
        <f t="shared" si="19"/>
        <v>137.61330000000001</v>
      </c>
      <c r="Y42" s="13">
        <f t="shared" si="20"/>
        <v>138.75060000000002</v>
      </c>
      <c r="Z42" s="13">
        <f t="shared" si="21"/>
        <v>139.8879</v>
      </c>
      <c r="AA42" s="13">
        <f t="shared" si="22"/>
        <v>141.02520000000001</v>
      </c>
      <c r="AB42" s="13">
        <f t="shared" si="23"/>
        <v>142.16249999999999</v>
      </c>
      <c r="AC42" s="13">
        <f t="shared" si="24"/>
        <v>143.2998</v>
      </c>
      <c r="AD42" s="13">
        <f t="shared" si="25"/>
        <v>144.43710000000002</v>
      </c>
      <c r="AE42" s="13">
        <f t="shared" si="26"/>
        <v>145.5744</v>
      </c>
      <c r="AF42" s="13">
        <f t="shared" si="27"/>
        <v>146.71170000000001</v>
      </c>
      <c r="AG42" s="13">
        <f t="shared" si="28"/>
        <v>147.84899999999999</v>
      </c>
    </row>
    <row r="43" spans="1:33" ht="15">
      <c r="A43" s="10" t="s">
        <v>98</v>
      </c>
      <c r="B43" s="11" t="s">
        <v>99</v>
      </c>
      <c r="C43" s="12">
        <v>62.03</v>
      </c>
      <c r="D43" s="13">
        <f t="shared" si="0"/>
        <v>62.650300000000001</v>
      </c>
      <c r="E43" s="13">
        <f t="shared" si="1"/>
        <v>63.270600000000002</v>
      </c>
      <c r="F43" s="13">
        <f t="shared" si="2"/>
        <v>63.890900000000002</v>
      </c>
      <c r="G43" s="13">
        <f t="shared" si="3"/>
        <v>64.511200000000002</v>
      </c>
      <c r="H43" s="13">
        <f t="shared" si="4"/>
        <v>65.131500000000003</v>
      </c>
      <c r="I43" s="13">
        <f t="shared" si="5"/>
        <v>65.751800000000003</v>
      </c>
      <c r="J43" s="13">
        <f t="shared" si="6"/>
        <v>66.372100000000003</v>
      </c>
      <c r="K43" s="13">
        <f t="shared" si="7"/>
        <v>66.992400000000004</v>
      </c>
      <c r="L43" s="13">
        <f t="shared" si="8"/>
        <v>67.612700000000004</v>
      </c>
      <c r="M43" s="13">
        <f t="shared" si="9"/>
        <v>68.233000000000004</v>
      </c>
      <c r="N43" s="13">
        <f t="shared" si="10"/>
        <v>68.853300000000004</v>
      </c>
      <c r="O43" s="13">
        <f t="shared" si="11"/>
        <v>69.473600000000005</v>
      </c>
      <c r="P43" s="13">
        <f t="shared" si="12"/>
        <v>70.093900000000005</v>
      </c>
      <c r="Q43" s="13">
        <f t="shared" si="29"/>
        <v>70.714200000000005</v>
      </c>
      <c r="R43" s="13">
        <f t="shared" si="13"/>
        <v>71.334500000000006</v>
      </c>
      <c r="S43" s="13">
        <f t="shared" si="14"/>
        <v>71.954800000000006</v>
      </c>
      <c r="T43" s="13">
        <f t="shared" si="15"/>
        <v>72.575100000000006</v>
      </c>
      <c r="U43" s="13">
        <f t="shared" si="16"/>
        <v>73.195400000000006</v>
      </c>
      <c r="V43" s="13">
        <f t="shared" si="17"/>
        <v>73.815700000000007</v>
      </c>
      <c r="W43" s="13">
        <f t="shared" si="18"/>
        <v>74.436000000000007</v>
      </c>
      <c r="X43" s="13">
        <f t="shared" si="19"/>
        <v>75.056299999999993</v>
      </c>
      <c r="Y43" s="13">
        <f t="shared" si="20"/>
        <v>75.676600000000008</v>
      </c>
      <c r="Z43" s="13">
        <f t="shared" si="21"/>
        <v>76.296900000000008</v>
      </c>
      <c r="AA43" s="13">
        <f t="shared" si="22"/>
        <v>76.917200000000008</v>
      </c>
      <c r="AB43" s="13">
        <f t="shared" si="23"/>
        <v>77.537499999999994</v>
      </c>
      <c r="AC43" s="13">
        <f t="shared" si="24"/>
        <v>78.157800000000009</v>
      </c>
      <c r="AD43" s="13">
        <f t="shared" si="25"/>
        <v>78.778099999999995</v>
      </c>
      <c r="AE43" s="13">
        <f t="shared" si="26"/>
        <v>79.398400000000009</v>
      </c>
      <c r="AF43" s="13">
        <f t="shared" si="27"/>
        <v>80.018699999999995</v>
      </c>
      <c r="AG43" s="13">
        <f t="shared" si="28"/>
        <v>80.638999999999996</v>
      </c>
    </row>
    <row r="44" spans="1:33" ht="15">
      <c r="A44" s="10" t="s">
        <v>100</v>
      </c>
      <c r="B44" s="11" t="s">
        <v>99</v>
      </c>
      <c r="C44" s="12">
        <v>113.73</v>
      </c>
      <c r="D44" s="13">
        <f t="shared" si="0"/>
        <v>114.8673</v>
      </c>
      <c r="E44" s="13">
        <f t="shared" si="1"/>
        <v>116.00460000000001</v>
      </c>
      <c r="F44" s="13">
        <f t="shared" si="2"/>
        <v>117.14190000000001</v>
      </c>
      <c r="G44" s="13">
        <f t="shared" si="3"/>
        <v>118.2792</v>
      </c>
      <c r="H44" s="13">
        <f t="shared" si="4"/>
        <v>119.4165</v>
      </c>
      <c r="I44" s="13">
        <f t="shared" si="5"/>
        <v>120.55380000000001</v>
      </c>
      <c r="J44" s="13">
        <f t="shared" si="6"/>
        <v>121.69110000000001</v>
      </c>
      <c r="K44" s="13">
        <f t="shared" si="7"/>
        <v>122.8284</v>
      </c>
      <c r="L44" s="13">
        <f t="shared" si="8"/>
        <v>123.9657</v>
      </c>
      <c r="M44" s="13">
        <f t="shared" si="9"/>
        <v>125.10300000000001</v>
      </c>
      <c r="N44" s="13">
        <f t="shared" si="10"/>
        <v>126.2403</v>
      </c>
      <c r="O44" s="13">
        <f t="shared" si="11"/>
        <v>127.3776</v>
      </c>
      <c r="P44" s="13">
        <f t="shared" si="12"/>
        <v>128.51490000000001</v>
      </c>
      <c r="Q44" s="13">
        <f t="shared" si="29"/>
        <v>129.65219999999999</v>
      </c>
      <c r="R44" s="13">
        <f t="shared" si="13"/>
        <v>130.7895</v>
      </c>
      <c r="S44" s="13">
        <f t="shared" si="14"/>
        <v>131.92680000000001</v>
      </c>
      <c r="T44" s="13">
        <f t="shared" si="15"/>
        <v>133.0641</v>
      </c>
      <c r="U44" s="13">
        <f t="shared" si="16"/>
        <v>134.20140000000001</v>
      </c>
      <c r="V44" s="13">
        <f t="shared" si="17"/>
        <v>135.33870000000002</v>
      </c>
      <c r="W44" s="13">
        <f t="shared" si="18"/>
        <v>136.476</v>
      </c>
      <c r="X44" s="13">
        <f t="shared" si="19"/>
        <v>137.61330000000001</v>
      </c>
      <c r="Y44" s="13">
        <f t="shared" si="20"/>
        <v>138.75060000000002</v>
      </c>
      <c r="Z44" s="13">
        <f t="shared" si="21"/>
        <v>139.8879</v>
      </c>
      <c r="AA44" s="13">
        <f t="shared" si="22"/>
        <v>141.02520000000001</v>
      </c>
      <c r="AB44" s="13">
        <f t="shared" si="23"/>
        <v>142.16249999999999</v>
      </c>
      <c r="AC44" s="13">
        <f t="shared" si="24"/>
        <v>143.2998</v>
      </c>
      <c r="AD44" s="13">
        <f t="shared" si="25"/>
        <v>144.43710000000002</v>
      </c>
      <c r="AE44" s="13">
        <f t="shared" si="26"/>
        <v>145.5744</v>
      </c>
      <c r="AF44" s="13">
        <f t="shared" si="27"/>
        <v>146.71170000000001</v>
      </c>
      <c r="AG44" s="13">
        <f t="shared" si="28"/>
        <v>147.84899999999999</v>
      </c>
    </row>
    <row r="45" spans="1:33" ht="15">
      <c r="A45" s="10" t="s">
        <v>101</v>
      </c>
      <c r="B45" s="11" t="s">
        <v>102</v>
      </c>
      <c r="C45" s="12">
        <v>189.18</v>
      </c>
      <c r="D45" s="13">
        <f t="shared" si="0"/>
        <v>191.0718</v>
      </c>
      <c r="E45" s="13">
        <f t="shared" si="1"/>
        <v>192.96360000000001</v>
      </c>
      <c r="F45" s="13">
        <f t="shared" si="2"/>
        <v>194.8554</v>
      </c>
      <c r="G45" s="13">
        <f t="shared" si="3"/>
        <v>196.74720000000002</v>
      </c>
      <c r="H45" s="13">
        <f t="shared" si="4"/>
        <v>198.63900000000001</v>
      </c>
      <c r="I45" s="13">
        <f t="shared" si="5"/>
        <v>200.5308</v>
      </c>
      <c r="J45" s="13">
        <f t="shared" si="6"/>
        <v>202.42260000000002</v>
      </c>
      <c r="K45" s="13">
        <f t="shared" si="7"/>
        <v>204.31440000000001</v>
      </c>
      <c r="L45" s="13">
        <f t="shared" si="8"/>
        <v>206.2062</v>
      </c>
      <c r="M45" s="13">
        <f t="shared" si="9"/>
        <v>208.09800000000001</v>
      </c>
      <c r="N45" s="13">
        <f t="shared" si="10"/>
        <v>209.9898</v>
      </c>
      <c r="O45" s="13">
        <f t="shared" si="11"/>
        <v>211.88159999999999</v>
      </c>
      <c r="P45" s="13">
        <f t="shared" si="12"/>
        <v>213.77340000000001</v>
      </c>
      <c r="Q45" s="13">
        <f t="shared" si="29"/>
        <v>215.6652</v>
      </c>
      <c r="R45" s="13">
        <f t="shared" si="13"/>
        <v>217.55700000000002</v>
      </c>
      <c r="S45" s="13">
        <f t="shared" si="14"/>
        <v>219.44880000000001</v>
      </c>
      <c r="T45" s="13">
        <f t="shared" si="15"/>
        <v>221.34059999999999</v>
      </c>
      <c r="U45" s="13">
        <f t="shared" si="16"/>
        <v>223.23240000000001</v>
      </c>
      <c r="V45" s="13">
        <f t="shared" si="17"/>
        <v>225.1242</v>
      </c>
      <c r="W45" s="13">
        <f t="shared" si="18"/>
        <v>227.01600000000002</v>
      </c>
      <c r="X45" s="13">
        <f t="shared" si="19"/>
        <v>228.90780000000001</v>
      </c>
      <c r="Y45" s="13">
        <f t="shared" si="20"/>
        <v>230.7996</v>
      </c>
      <c r="Z45" s="13">
        <f t="shared" si="21"/>
        <v>232.69140000000002</v>
      </c>
      <c r="AA45" s="13">
        <f t="shared" si="22"/>
        <v>234.58320000000001</v>
      </c>
      <c r="AB45" s="13">
        <f t="shared" si="23"/>
        <v>236.47500000000002</v>
      </c>
      <c r="AC45" s="13">
        <f t="shared" si="24"/>
        <v>238.36680000000001</v>
      </c>
      <c r="AD45" s="13">
        <f t="shared" si="25"/>
        <v>240.2586</v>
      </c>
      <c r="AE45" s="13">
        <f t="shared" si="26"/>
        <v>242.15040000000002</v>
      </c>
      <c r="AF45" s="13">
        <f t="shared" si="27"/>
        <v>244.04220000000001</v>
      </c>
      <c r="AG45" s="13">
        <f t="shared" si="28"/>
        <v>245.934</v>
      </c>
    </row>
    <row r="46" spans="1:33" ht="15">
      <c r="A46" s="10" t="s">
        <v>103</v>
      </c>
      <c r="B46" s="11" t="s">
        <v>104</v>
      </c>
      <c r="C46" s="12">
        <v>34.97</v>
      </c>
      <c r="D46" s="13">
        <f t="shared" si="0"/>
        <v>35.319699999999997</v>
      </c>
      <c r="E46" s="13">
        <f t="shared" si="1"/>
        <v>35.669399999999996</v>
      </c>
      <c r="F46" s="13">
        <f t="shared" si="2"/>
        <v>36.019100000000002</v>
      </c>
      <c r="G46" s="13">
        <f t="shared" si="3"/>
        <v>36.3688</v>
      </c>
      <c r="H46" s="13">
        <f t="shared" si="4"/>
        <v>36.718499999999999</v>
      </c>
      <c r="I46" s="13">
        <f t="shared" si="5"/>
        <v>37.068199999999997</v>
      </c>
      <c r="J46" s="13">
        <f t="shared" si="6"/>
        <v>37.417899999999996</v>
      </c>
      <c r="K46" s="13">
        <f t="shared" si="7"/>
        <v>37.767600000000002</v>
      </c>
      <c r="L46" s="13">
        <f t="shared" si="8"/>
        <v>38.1173</v>
      </c>
      <c r="M46" s="13">
        <f t="shared" si="9"/>
        <v>38.466999999999999</v>
      </c>
      <c r="N46" s="13">
        <f t="shared" si="10"/>
        <v>38.816699999999997</v>
      </c>
      <c r="O46" s="13">
        <f t="shared" si="11"/>
        <v>39.166399999999996</v>
      </c>
      <c r="P46" s="13">
        <f t="shared" si="12"/>
        <v>39.516100000000002</v>
      </c>
      <c r="Q46" s="13">
        <f t="shared" si="29"/>
        <v>39.8658</v>
      </c>
      <c r="R46" s="13">
        <f t="shared" si="13"/>
        <v>40.215499999999999</v>
      </c>
      <c r="S46" s="13">
        <f t="shared" si="14"/>
        <v>40.565199999999997</v>
      </c>
      <c r="T46" s="13">
        <f t="shared" si="15"/>
        <v>40.914900000000003</v>
      </c>
      <c r="U46" s="13">
        <f t="shared" si="16"/>
        <v>41.264600000000002</v>
      </c>
      <c r="V46" s="13">
        <f t="shared" si="17"/>
        <v>41.6143</v>
      </c>
      <c r="W46" s="13">
        <f t="shared" si="18"/>
        <v>41.963999999999999</v>
      </c>
      <c r="X46" s="13">
        <f t="shared" si="19"/>
        <v>42.313699999999997</v>
      </c>
      <c r="Y46" s="13">
        <f t="shared" si="20"/>
        <v>42.663399999999996</v>
      </c>
      <c r="Z46" s="13">
        <f t="shared" si="21"/>
        <v>43.013100000000001</v>
      </c>
      <c r="AA46" s="13">
        <f t="shared" si="22"/>
        <v>43.3628</v>
      </c>
      <c r="AB46" s="13">
        <f t="shared" si="23"/>
        <v>43.712499999999999</v>
      </c>
      <c r="AC46" s="13">
        <f t="shared" si="24"/>
        <v>44.062199999999997</v>
      </c>
      <c r="AD46" s="13">
        <f t="shared" si="25"/>
        <v>44.411900000000003</v>
      </c>
      <c r="AE46" s="13">
        <f t="shared" si="26"/>
        <v>44.761600000000001</v>
      </c>
      <c r="AF46" s="13">
        <f t="shared" si="27"/>
        <v>45.1113</v>
      </c>
      <c r="AG46" s="13">
        <f t="shared" si="28"/>
        <v>45.460999999999999</v>
      </c>
    </row>
    <row r="47" spans="1:33" ht="15">
      <c r="A47" s="10" t="s">
        <v>105</v>
      </c>
      <c r="B47" s="11" t="s">
        <v>106</v>
      </c>
      <c r="C47" s="12">
        <v>34.97</v>
      </c>
      <c r="D47" s="13">
        <f t="shared" si="0"/>
        <v>35.319699999999997</v>
      </c>
      <c r="E47" s="13">
        <f t="shared" si="1"/>
        <v>35.669399999999996</v>
      </c>
      <c r="F47" s="13">
        <f t="shared" si="2"/>
        <v>36.019100000000002</v>
      </c>
      <c r="G47" s="13">
        <f t="shared" si="3"/>
        <v>36.3688</v>
      </c>
      <c r="H47" s="13">
        <f t="shared" si="4"/>
        <v>36.718499999999999</v>
      </c>
      <c r="I47" s="13">
        <f t="shared" si="5"/>
        <v>37.068199999999997</v>
      </c>
      <c r="J47" s="13">
        <f t="shared" si="6"/>
        <v>37.417899999999996</v>
      </c>
      <c r="K47" s="13">
        <f t="shared" si="7"/>
        <v>37.767600000000002</v>
      </c>
      <c r="L47" s="13">
        <f t="shared" si="8"/>
        <v>38.1173</v>
      </c>
      <c r="M47" s="13">
        <f t="shared" si="9"/>
        <v>38.466999999999999</v>
      </c>
      <c r="N47" s="13">
        <f t="shared" si="10"/>
        <v>38.816699999999997</v>
      </c>
      <c r="O47" s="13">
        <f t="shared" si="11"/>
        <v>39.166399999999996</v>
      </c>
      <c r="P47" s="13">
        <f t="shared" si="12"/>
        <v>39.516100000000002</v>
      </c>
      <c r="Q47" s="13">
        <f t="shared" si="29"/>
        <v>39.8658</v>
      </c>
      <c r="R47" s="13">
        <f t="shared" si="13"/>
        <v>40.215499999999999</v>
      </c>
      <c r="S47" s="13">
        <f t="shared" si="14"/>
        <v>40.565199999999997</v>
      </c>
      <c r="T47" s="13">
        <f t="shared" si="15"/>
        <v>40.914900000000003</v>
      </c>
      <c r="U47" s="13">
        <f t="shared" si="16"/>
        <v>41.264600000000002</v>
      </c>
      <c r="V47" s="13">
        <f t="shared" si="17"/>
        <v>41.6143</v>
      </c>
      <c r="W47" s="13">
        <f t="shared" si="18"/>
        <v>41.963999999999999</v>
      </c>
      <c r="X47" s="13">
        <f t="shared" si="19"/>
        <v>42.313699999999997</v>
      </c>
      <c r="Y47" s="13">
        <f t="shared" si="20"/>
        <v>42.663399999999996</v>
      </c>
      <c r="Z47" s="13">
        <f t="shared" si="21"/>
        <v>43.013100000000001</v>
      </c>
      <c r="AA47" s="13">
        <f t="shared" si="22"/>
        <v>43.3628</v>
      </c>
      <c r="AB47" s="13">
        <f t="shared" si="23"/>
        <v>43.712499999999999</v>
      </c>
      <c r="AC47" s="13">
        <f t="shared" si="24"/>
        <v>44.062199999999997</v>
      </c>
      <c r="AD47" s="13">
        <f t="shared" si="25"/>
        <v>44.411900000000003</v>
      </c>
      <c r="AE47" s="13">
        <f t="shared" si="26"/>
        <v>44.761600000000001</v>
      </c>
      <c r="AF47" s="13">
        <f t="shared" si="27"/>
        <v>45.1113</v>
      </c>
      <c r="AG47" s="13">
        <f t="shared" si="28"/>
        <v>45.460999999999999</v>
      </c>
    </row>
    <row r="48" spans="1:33" ht="15">
      <c r="A48" s="10" t="s">
        <v>107</v>
      </c>
      <c r="B48" s="11" t="s">
        <v>108</v>
      </c>
      <c r="C48" s="12">
        <v>34.97</v>
      </c>
      <c r="D48" s="13">
        <f t="shared" si="0"/>
        <v>35.319699999999997</v>
      </c>
      <c r="E48" s="13">
        <f t="shared" si="1"/>
        <v>35.669399999999996</v>
      </c>
      <c r="F48" s="13">
        <f t="shared" si="2"/>
        <v>36.019100000000002</v>
      </c>
      <c r="G48" s="13">
        <f t="shared" si="3"/>
        <v>36.3688</v>
      </c>
      <c r="H48" s="13">
        <f t="shared" si="4"/>
        <v>36.718499999999999</v>
      </c>
      <c r="I48" s="13">
        <f t="shared" si="5"/>
        <v>37.068199999999997</v>
      </c>
      <c r="J48" s="13">
        <f t="shared" si="6"/>
        <v>37.417899999999996</v>
      </c>
      <c r="K48" s="13">
        <f t="shared" si="7"/>
        <v>37.767600000000002</v>
      </c>
      <c r="L48" s="13">
        <f t="shared" si="8"/>
        <v>38.1173</v>
      </c>
      <c r="M48" s="13">
        <f t="shared" si="9"/>
        <v>38.466999999999999</v>
      </c>
      <c r="N48" s="13">
        <f t="shared" si="10"/>
        <v>38.816699999999997</v>
      </c>
      <c r="O48" s="13">
        <f t="shared" si="11"/>
        <v>39.166399999999996</v>
      </c>
      <c r="P48" s="13">
        <f t="shared" si="12"/>
        <v>39.516100000000002</v>
      </c>
      <c r="Q48" s="13">
        <f t="shared" si="29"/>
        <v>39.8658</v>
      </c>
      <c r="R48" s="13">
        <f t="shared" si="13"/>
        <v>40.215499999999999</v>
      </c>
      <c r="S48" s="13">
        <f t="shared" si="14"/>
        <v>40.565199999999997</v>
      </c>
      <c r="T48" s="13">
        <f t="shared" si="15"/>
        <v>40.914900000000003</v>
      </c>
      <c r="U48" s="13">
        <f t="shared" si="16"/>
        <v>41.264600000000002</v>
      </c>
      <c r="V48" s="13">
        <f t="shared" si="17"/>
        <v>41.6143</v>
      </c>
      <c r="W48" s="13">
        <f t="shared" si="18"/>
        <v>41.963999999999999</v>
      </c>
      <c r="X48" s="13">
        <f t="shared" si="19"/>
        <v>42.313699999999997</v>
      </c>
      <c r="Y48" s="13">
        <f t="shared" si="20"/>
        <v>42.663399999999996</v>
      </c>
      <c r="Z48" s="13">
        <f t="shared" si="21"/>
        <v>43.013100000000001</v>
      </c>
      <c r="AA48" s="13">
        <f t="shared" si="22"/>
        <v>43.3628</v>
      </c>
      <c r="AB48" s="13">
        <f t="shared" si="23"/>
        <v>43.712499999999999</v>
      </c>
      <c r="AC48" s="13">
        <f t="shared" si="24"/>
        <v>44.062199999999997</v>
      </c>
      <c r="AD48" s="13">
        <f t="shared" si="25"/>
        <v>44.411900000000003</v>
      </c>
      <c r="AE48" s="13">
        <f t="shared" si="26"/>
        <v>44.761600000000001</v>
      </c>
      <c r="AF48" s="13">
        <f t="shared" si="27"/>
        <v>45.1113</v>
      </c>
      <c r="AG48" s="13">
        <f t="shared" si="28"/>
        <v>45.460999999999999</v>
      </c>
    </row>
    <row r="49" spans="1:33" ht="15">
      <c r="A49" s="10" t="s">
        <v>109</v>
      </c>
      <c r="B49" s="11" t="s">
        <v>110</v>
      </c>
      <c r="C49" s="12">
        <v>405.2</v>
      </c>
      <c r="D49" s="13">
        <f t="shared" si="0"/>
        <v>409.25200000000001</v>
      </c>
      <c r="E49" s="13">
        <f t="shared" si="1"/>
        <v>413.30399999999997</v>
      </c>
      <c r="F49" s="13">
        <f t="shared" si="2"/>
        <v>417.35599999999999</v>
      </c>
      <c r="G49" s="13">
        <f t="shared" si="3"/>
        <v>421.40800000000002</v>
      </c>
      <c r="H49" s="13">
        <f t="shared" si="4"/>
        <v>425.46</v>
      </c>
      <c r="I49" s="13">
        <f t="shared" si="5"/>
        <v>429.512</v>
      </c>
      <c r="J49" s="13">
        <f t="shared" si="6"/>
        <v>433.56399999999996</v>
      </c>
      <c r="K49" s="13">
        <f t="shared" si="7"/>
        <v>437.61599999999999</v>
      </c>
      <c r="L49" s="13">
        <f t="shared" si="8"/>
        <v>441.66800000000001</v>
      </c>
      <c r="M49" s="13">
        <f t="shared" si="9"/>
        <v>445.71999999999997</v>
      </c>
      <c r="N49" s="13">
        <f t="shared" si="10"/>
        <v>449.77199999999999</v>
      </c>
      <c r="O49" s="13">
        <f t="shared" si="11"/>
        <v>453.82399999999996</v>
      </c>
      <c r="P49" s="13">
        <f t="shared" si="12"/>
        <v>457.87599999999998</v>
      </c>
      <c r="Q49" s="13">
        <f t="shared" si="29"/>
        <v>461.928</v>
      </c>
      <c r="R49" s="13">
        <f t="shared" si="13"/>
        <v>465.97999999999996</v>
      </c>
      <c r="S49" s="13">
        <f t="shared" si="14"/>
        <v>470.03199999999998</v>
      </c>
      <c r="T49" s="13">
        <f t="shared" si="15"/>
        <v>474.084</v>
      </c>
      <c r="U49" s="13">
        <f t="shared" si="16"/>
        <v>478.13599999999997</v>
      </c>
      <c r="V49" s="13">
        <f t="shared" si="17"/>
        <v>482.18799999999999</v>
      </c>
      <c r="W49" s="13">
        <f t="shared" si="18"/>
        <v>486.24</v>
      </c>
      <c r="X49" s="13">
        <f t="shared" si="19"/>
        <v>490.29199999999997</v>
      </c>
      <c r="Y49" s="13">
        <f t="shared" si="20"/>
        <v>494.34399999999999</v>
      </c>
      <c r="Z49" s="13">
        <f t="shared" si="21"/>
        <v>498.39599999999996</v>
      </c>
      <c r="AA49" s="13">
        <f t="shared" si="22"/>
        <v>502.44799999999998</v>
      </c>
      <c r="AB49" s="13">
        <f t="shared" si="23"/>
        <v>506.5</v>
      </c>
      <c r="AC49" s="13">
        <f t="shared" si="24"/>
        <v>510.55200000000002</v>
      </c>
      <c r="AD49" s="13">
        <f t="shared" si="25"/>
        <v>514.60400000000004</v>
      </c>
      <c r="AE49" s="13">
        <f t="shared" si="26"/>
        <v>518.65599999999995</v>
      </c>
      <c r="AF49" s="13">
        <f t="shared" si="27"/>
        <v>522.70799999999997</v>
      </c>
      <c r="AG49" s="13">
        <f t="shared" si="28"/>
        <v>526.76</v>
      </c>
    </row>
    <row r="50" spans="1:33" ht="15">
      <c r="A50" s="10" t="s">
        <v>111</v>
      </c>
      <c r="B50" s="11" t="s">
        <v>112</v>
      </c>
      <c r="C50" s="12">
        <v>477.13</v>
      </c>
      <c r="D50" s="13">
        <f t="shared" si="0"/>
        <v>481.90129999999999</v>
      </c>
      <c r="E50" s="13">
        <f t="shared" si="1"/>
        <v>486.67259999999999</v>
      </c>
      <c r="F50" s="13">
        <f t="shared" si="2"/>
        <v>491.44389999999999</v>
      </c>
      <c r="G50" s="13">
        <f t="shared" si="3"/>
        <v>496.21519999999998</v>
      </c>
      <c r="H50" s="13">
        <f t="shared" si="4"/>
        <v>500.98649999999998</v>
      </c>
      <c r="I50" s="13">
        <f t="shared" si="5"/>
        <v>505.75779999999997</v>
      </c>
      <c r="J50" s="13">
        <f t="shared" si="6"/>
        <v>510.52909999999997</v>
      </c>
      <c r="K50" s="13">
        <f t="shared" si="7"/>
        <v>515.30039999999997</v>
      </c>
      <c r="L50" s="13">
        <f t="shared" si="8"/>
        <v>520.07169999999996</v>
      </c>
      <c r="M50" s="13">
        <f t="shared" si="9"/>
        <v>524.84299999999996</v>
      </c>
      <c r="N50" s="13">
        <f t="shared" si="10"/>
        <v>529.61429999999996</v>
      </c>
      <c r="O50" s="13">
        <f t="shared" si="11"/>
        <v>534.38559999999995</v>
      </c>
      <c r="P50" s="13">
        <f t="shared" si="12"/>
        <v>539.15689999999995</v>
      </c>
      <c r="Q50" s="13">
        <f t="shared" si="29"/>
        <v>543.92820000000006</v>
      </c>
      <c r="R50" s="13">
        <f t="shared" si="13"/>
        <v>548.69949999999994</v>
      </c>
      <c r="S50" s="13">
        <f t="shared" si="14"/>
        <v>553.47080000000005</v>
      </c>
      <c r="T50" s="13">
        <f t="shared" si="15"/>
        <v>558.24209999999994</v>
      </c>
      <c r="U50" s="13">
        <f t="shared" si="16"/>
        <v>563.01340000000005</v>
      </c>
      <c r="V50" s="13">
        <f t="shared" si="17"/>
        <v>567.78470000000004</v>
      </c>
      <c r="W50" s="13">
        <f t="shared" si="18"/>
        <v>572.55600000000004</v>
      </c>
      <c r="X50" s="13">
        <f t="shared" si="19"/>
        <v>577.32730000000004</v>
      </c>
      <c r="Y50" s="13">
        <f t="shared" si="20"/>
        <v>582.09860000000003</v>
      </c>
      <c r="Z50" s="13">
        <f t="shared" si="21"/>
        <v>586.86990000000003</v>
      </c>
      <c r="AA50" s="13">
        <f t="shared" si="22"/>
        <v>591.64120000000003</v>
      </c>
      <c r="AB50" s="13">
        <f t="shared" si="23"/>
        <v>596.41250000000002</v>
      </c>
      <c r="AC50" s="13">
        <f t="shared" si="24"/>
        <v>601.18380000000002</v>
      </c>
      <c r="AD50" s="13">
        <f t="shared" si="25"/>
        <v>605.95510000000002</v>
      </c>
      <c r="AE50" s="13">
        <f t="shared" si="26"/>
        <v>610.72640000000001</v>
      </c>
      <c r="AF50" s="13">
        <f t="shared" si="27"/>
        <v>615.49770000000001</v>
      </c>
      <c r="AG50" s="13">
        <f t="shared" si="28"/>
        <v>620.26900000000001</v>
      </c>
    </row>
    <row r="51" spans="1:33" ht="15">
      <c r="A51" s="10" t="s">
        <v>113</v>
      </c>
      <c r="B51" s="11" t="s">
        <v>114</v>
      </c>
      <c r="C51" s="12">
        <v>133.53</v>
      </c>
      <c r="D51" s="13">
        <f t="shared" si="0"/>
        <v>134.86529999999999</v>
      </c>
      <c r="E51" s="13">
        <f t="shared" si="1"/>
        <v>136.20060000000001</v>
      </c>
      <c r="F51" s="13">
        <f t="shared" si="2"/>
        <v>137.5359</v>
      </c>
      <c r="G51" s="13">
        <f t="shared" si="3"/>
        <v>138.87119999999999</v>
      </c>
      <c r="H51" s="13">
        <f t="shared" si="4"/>
        <v>140.20650000000001</v>
      </c>
      <c r="I51" s="13">
        <f t="shared" si="5"/>
        <v>141.54179999999999</v>
      </c>
      <c r="J51" s="13">
        <f t="shared" si="6"/>
        <v>142.87710000000001</v>
      </c>
      <c r="K51" s="13">
        <f t="shared" si="7"/>
        <v>144.2124</v>
      </c>
      <c r="L51" s="13">
        <f t="shared" si="8"/>
        <v>145.54769999999999</v>
      </c>
      <c r="M51" s="13">
        <f t="shared" si="9"/>
        <v>146.88300000000001</v>
      </c>
      <c r="N51" s="13">
        <f t="shared" si="10"/>
        <v>148.2183</v>
      </c>
      <c r="O51" s="13">
        <f t="shared" si="11"/>
        <v>149.55359999999999</v>
      </c>
      <c r="P51" s="13">
        <f t="shared" si="12"/>
        <v>150.88890000000001</v>
      </c>
      <c r="Q51" s="13">
        <f t="shared" si="29"/>
        <v>152.2242</v>
      </c>
      <c r="R51" s="13">
        <f t="shared" si="13"/>
        <v>153.55950000000001</v>
      </c>
      <c r="S51" s="13">
        <f t="shared" si="14"/>
        <v>154.8948</v>
      </c>
      <c r="T51" s="13">
        <f t="shared" si="15"/>
        <v>156.23009999999999</v>
      </c>
      <c r="U51" s="13">
        <f t="shared" si="16"/>
        <v>157.56540000000001</v>
      </c>
      <c r="V51" s="13">
        <f t="shared" si="17"/>
        <v>158.9007</v>
      </c>
      <c r="W51" s="13">
        <f t="shared" si="18"/>
        <v>160.23599999999999</v>
      </c>
      <c r="X51" s="13">
        <f t="shared" si="19"/>
        <v>161.57130000000001</v>
      </c>
      <c r="Y51" s="13">
        <f t="shared" si="20"/>
        <v>162.9066</v>
      </c>
      <c r="Z51" s="13">
        <f t="shared" si="21"/>
        <v>164.24189999999999</v>
      </c>
      <c r="AA51" s="13">
        <f t="shared" si="22"/>
        <v>165.5772</v>
      </c>
      <c r="AB51" s="13">
        <f t="shared" si="23"/>
        <v>166.91249999999999</v>
      </c>
      <c r="AC51" s="13">
        <f t="shared" si="24"/>
        <v>168.24780000000001</v>
      </c>
      <c r="AD51" s="13">
        <f t="shared" si="25"/>
        <v>169.5831</v>
      </c>
      <c r="AE51" s="13">
        <f t="shared" si="26"/>
        <v>170.91840000000002</v>
      </c>
      <c r="AF51" s="13">
        <f t="shared" si="27"/>
        <v>172.25370000000001</v>
      </c>
      <c r="AG51" s="13">
        <f t="shared" si="28"/>
        <v>173.589</v>
      </c>
    </row>
    <row r="52" spans="1:33" ht="15">
      <c r="A52" s="10" t="s">
        <v>115</v>
      </c>
      <c r="B52" s="11" t="s">
        <v>116</v>
      </c>
      <c r="C52" s="12">
        <v>141.44</v>
      </c>
      <c r="D52" s="13">
        <f t="shared" si="0"/>
        <v>142.8544</v>
      </c>
      <c r="E52" s="13">
        <f t="shared" si="1"/>
        <v>144.2688</v>
      </c>
      <c r="F52" s="13">
        <f t="shared" si="2"/>
        <v>145.6832</v>
      </c>
      <c r="G52" s="13">
        <f t="shared" si="3"/>
        <v>147.0976</v>
      </c>
      <c r="H52" s="13">
        <f t="shared" si="4"/>
        <v>148.512</v>
      </c>
      <c r="I52" s="13">
        <f t="shared" si="5"/>
        <v>149.9264</v>
      </c>
      <c r="J52" s="13">
        <f t="shared" si="6"/>
        <v>151.3408</v>
      </c>
      <c r="K52" s="13">
        <f t="shared" si="7"/>
        <v>152.7552</v>
      </c>
      <c r="L52" s="13">
        <f t="shared" si="8"/>
        <v>154.1696</v>
      </c>
      <c r="M52" s="13">
        <f t="shared" si="9"/>
        <v>155.584</v>
      </c>
      <c r="N52" s="13">
        <f t="shared" si="10"/>
        <v>156.9984</v>
      </c>
      <c r="O52" s="13">
        <f t="shared" si="11"/>
        <v>158.4128</v>
      </c>
      <c r="P52" s="13">
        <f t="shared" si="12"/>
        <v>159.8272</v>
      </c>
      <c r="Q52" s="13">
        <f t="shared" si="29"/>
        <v>161.24160000000001</v>
      </c>
      <c r="R52" s="13">
        <f t="shared" si="13"/>
        <v>162.65600000000001</v>
      </c>
      <c r="S52" s="13">
        <f t="shared" si="14"/>
        <v>164.07040000000001</v>
      </c>
      <c r="T52" s="13">
        <f t="shared" si="15"/>
        <v>165.48480000000001</v>
      </c>
      <c r="U52" s="13">
        <f t="shared" si="16"/>
        <v>166.89920000000001</v>
      </c>
      <c r="V52" s="13">
        <f t="shared" si="17"/>
        <v>168.31360000000001</v>
      </c>
      <c r="W52" s="13">
        <f t="shared" si="18"/>
        <v>169.72800000000001</v>
      </c>
      <c r="X52" s="13">
        <f t="shared" si="19"/>
        <v>171.14240000000001</v>
      </c>
      <c r="Y52" s="13">
        <f t="shared" si="20"/>
        <v>172.55680000000001</v>
      </c>
      <c r="Z52" s="13">
        <f t="shared" si="21"/>
        <v>173.97120000000001</v>
      </c>
      <c r="AA52" s="13">
        <f t="shared" si="22"/>
        <v>175.38560000000001</v>
      </c>
      <c r="AB52" s="13">
        <f t="shared" si="23"/>
        <v>176.8</v>
      </c>
      <c r="AC52" s="13">
        <f t="shared" si="24"/>
        <v>178.21440000000001</v>
      </c>
      <c r="AD52" s="13">
        <f t="shared" si="25"/>
        <v>179.62880000000001</v>
      </c>
      <c r="AE52" s="13">
        <f t="shared" si="26"/>
        <v>181.04320000000001</v>
      </c>
      <c r="AF52" s="13">
        <f t="shared" si="27"/>
        <v>182.45759999999999</v>
      </c>
      <c r="AG52" s="13">
        <f t="shared" si="28"/>
        <v>183.87199999999999</v>
      </c>
    </row>
    <row r="53" spans="1:33" ht="15">
      <c r="A53" s="10" t="s">
        <v>117</v>
      </c>
      <c r="B53" s="11" t="s">
        <v>118</v>
      </c>
      <c r="C53" s="12">
        <v>3508.72</v>
      </c>
      <c r="D53" s="13">
        <f t="shared" si="0"/>
        <v>3543.8071999999997</v>
      </c>
      <c r="E53" s="13">
        <f t="shared" si="1"/>
        <v>3578.8943999999997</v>
      </c>
      <c r="F53" s="13">
        <f t="shared" si="2"/>
        <v>3613.9815999999996</v>
      </c>
      <c r="G53" s="13">
        <f t="shared" si="3"/>
        <v>3649.0688</v>
      </c>
      <c r="H53" s="13">
        <f t="shared" si="4"/>
        <v>3684.1559999999999</v>
      </c>
      <c r="I53" s="13">
        <f t="shared" si="5"/>
        <v>3719.2431999999999</v>
      </c>
      <c r="J53" s="13">
        <f t="shared" si="6"/>
        <v>3754.3303999999998</v>
      </c>
      <c r="K53" s="13">
        <f t="shared" si="7"/>
        <v>3789.4175999999998</v>
      </c>
      <c r="L53" s="13">
        <f t="shared" si="8"/>
        <v>3824.5047999999997</v>
      </c>
      <c r="M53" s="13">
        <f t="shared" si="9"/>
        <v>3859.5919999999996</v>
      </c>
      <c r="N53" s="13">
        <f t="shared" si="10"/>
        <v>3894.6791999999996</v>
      </c>
      <c r="O53" s="13">
        <f t="shared" si="11"/>
        <v>3929.7663999999995</v>
      </c>
      <c r="P53" s="13">
        <f t="shared" si="12"/>
        <v>3964.8535999999999</v>
      </c>
      <c r="Q53" s="13">
        <f t="shared" si="29"/>
        <v>3999.9407999999999</v>
      </c>
      <c r="R53" s="13">
        <f t="shared" si="13"/>
        <v>4035.0279999999998</v>
      </c>
      <c r="S53" s="13">
        <f t="shared" si="14"/>
        <v>4070.1151999999997</v>
      </c>
      <c r="T53" s="13">
        <f t="shared" si="15"/>
        <v>4105.2024000000001</v>
      </c>
      <c r="U53" s="13">
        <f t="shared" si="16"/>
        <v>4140.2896000000001</v>
      </c>
      <c r="V53" s="13">
        <f t="shared" si="17"/>
        <v>4175.3768</v>
      </c>
      <c r="W53" s="13">
        <f t="shared" si="18"/>
        <v>4210.4639999999999</v>
      </c>
      <c r="X53" s="13">
        <f t="shared" si="19"/>
        <v>4245.5511999999999</v>
      </c>
      <c r="Y53" s="13">
        <f t="shared" si="20"/>
        <v>4280.6383999999998</v>
      </c>
      <c r="Z53" s="13">
        <f t="shared" si="21"/>
        <v>4315.7255999999998</v>
      </c>
      <c r="AA53" s="13">
        <f t="shared" si="22"/>
        <v>4350.8127999999997</v>
      </c>
      <c r="AB53" s="13">
        <f t="shared" si="23"/>
        <v>4385.8999999999996</v>
      </c>
      <c r="AC53" s="13">
        <f t="shared" si="24"/>
        <v>4420.9871999999996</v>
      </c>
      <c r="AD53" s="13">
        <f t="shared" si="25"/>
        <v>4456.0743999999995</v>
      </c>
      <c r="AE53" s="13">
        <f t="shared" si="26"/>
        <v>4491.1615999999995</v>
      </c>
      <c r="AF53" s="13">
        <f t="shared" si="27"/>
        <v>4526.2487999999994</v>
      </c>
      <c r="AG53" s="13">
        <f t="shared" si="28"/>
        <v>4561.3359999999993</v>
      </c>
    </row>
    <row r="54" spans="1:33" ht="15">
      <c r="A54" s="10" t="s">
        <v>119</v>
      </c>
      <c r="B54" s="11" t="s">
        <v>120</v>
      </c>
      <c r="C54" s="12">
        <v>3861.1</v>
      </c>
      <c r="D54" s="13">
        <f t="shared" si="0"/>
        <v>3899.7109999999998</v>
      </c>
      <c r="E54" s="13">
        <f t="shared" si="1"/>
        <v>3938.3220000000001</v>
      </c>
      <c r="F54" s="13">
        <f t="shared" si="2"/>
        <v>3976.933</v>
      </c>
      <c r="G54" s="13">
        <f t="shared" si="3"/>
        <v>4015.5439999999999</v>
      </c>
      <c r="H54" s="13">
        <f t="shared" si="4"/>
        <v>4054.1549999999997</v>
      </c>
      <c r="I54" s="13">
        <f t="shared" si="5"/>
        <v>4092.7660000000001</v>
      </c>
      <c r="J54" s="13">
        <f t="shared" si="6"/>
        <v>4131.3770000000004</v>
      </c>
      <c r="K54" s="13">
        <f t="shared" si="7"/>
        <v>4169.9880000000003</v>
      </c>
      <c r="L54" s="13">
        <f t="shared" si="8"/>
        <v>4208.5990000000002</v>
      </c>
      <c r="M54" s="13">
        <f t="shared" si="9"/>
        <v>4247.21</v>
      </c>
      <c r="N54" s="13">
        <f t="shared" si="10"/>
        <v>4285.8209999999999</v>
      </c>
      <c r="O54" s="13">
        <f t="shared" si="11"/>
        <v>4324.4319999999998</v>
      </c>
      <c r="P54" s="13">
        <f t="shared" si="12"/>
        <v>4363.0429999999997</v>
      </c>
      <c r="Q54" s="13">
        <f t="shared" si="29"/>
        <v>4401.6540000000005</v>
      </c>
      <c r="R54" s="13">
        <f t="shared" si="13"/>
        <v>4440.2649999999994</v>
      </c>
      <c r="S54" s="13">
        <f t="shared" si="14"/>
        <v>4478.8760000000002</v>
      </c>
      <c r="T54" s="13">
        <f t="shared" si="15"/>
        <v>4517.4870000000001</v>
      </c>
      <c r="U54" s="13">
        <f t="shared" si="16"/>
        <v>4556.098</v>
      </c>
      <c r="V54" s="13">
        <f t="shared" si="17"/>
        <v>4594.7089999999998</v>
      </c>
      <c r="W54" s="13">
        <f t="shared" si="18"/>
        <v>4633.32</v>
      </c>
      <c r="X54" s="13">
        <f t="shared" si="19"/>
        <v>4671.9309999999996</v>
      </c>
      <c r="Y54" s="13">
        <f t="shared" si="20"/>
        <v>4710.5419999999995</v>
      </c>
      <c r="Z54" s="13">
        <f t="shared" si="21"/>
        <v>4749.1530000000002</v>
      </c>
      <c r="AA54" s="13">
        <f t="shared" si="22"/>
        <v>4787.7640000000001</v>
      </c>
      <c r="AB54" s="13">
        <f t="shared" si="23"/>
        <v>4826.375</v>
      </c>
      <c r="AC54" s="13">
        <f t="shared" si="24"/>
        <v>4864.9859999999999</v>
      </c>
      <c r="AD54" s="13">
        <f t="shared" si="25"/>
        <v>4903.5969999999998</v>
      </c>
      <c r="AE54" s="13">
        <f t="shared" si="26"/>
        <v>4942.2080000000005</v>
      </c>
      <c r="AF54" s="13">
        <f t="shared" si="27"/>
        <v>4980.8189999999995</v>
      </c>
      <c r="AG54" s="13">
        <f t="shared" si="28"/>
        <v>5019.43</v>
      </c>
    </row>
    <row r="55" spans="1:33" ht="15">
      <c r="A55" s="10" t="s">
        <v>121</v>
      </c>
      <c r="B55" s="11" t="s">
        <v>122</v>
      </c>
      <c r="C55" s="12">
        <v>32.33</v>
      </c>
      <c r="D55" s="13">
        <f t="shared" si="0"/>
        <v>32.653300000000002</v>
      </c>
      <c r="E55" s="13">
        <f t="shared" si="1"/>
        <v>32.976599999999998</v>
      </c>
      <c r="F55" s="13">
        <f t="shared" si="2"/>
        <v>33.299900000000001</v>
      </c>
      <c r="G55" s="13">
        <f t="shared" si="3"/>
        <v>33.623199999999997</v>
      </c>
      <c r="H55" s="13">
        <f t="shared" si="4"/>
        <v>33.9465</v>
      </c>
      <c r="I55" s="13">
        <f t="shared" si="5"/>
        <v>34.269799999999996</v>
      </c>
      <c r="J55" s="13">
        <f t="shared" si="6"/>
        <v>34.5931</v>
      </c>
      <c r="K55" s="13">
        <f t="shared" si="7"/>
        <v>34.916399999999996</v>
      </c>
      <c r="L55" s="13">
        <f t="shared" si="8"/>
        <v>35.239699999999999</v>
      </c>
      <c r="M55" s="13">
        <f t="shared" si="9"/>
        <v>35.562999999999995</v>
      </c>
      <c r="N55" s="13">
        <f t="shared" si="10"/>
        <v>35.886299999999999</v>
      </c>
      <c r="O55" s="13">
        <f t="shared" si="11"/>
        <v>36.209599999999995</v>
      </c>
      <c r="P55" s="13">
        <f t="shared" si="12"/>
        <v>36.532899999999998</v>
      </c>
      <c r="Q55" s="13">
        <f t="shared" si="29"/>
        <v>36.856200000000001</v>
      </c>
      <c r="R55" s="13">
        <f t="shared" si="13"/>
        <v>37.179499999999997</v>
      </c>
      <c r="S55" s="13">
        <f t="shared" si="14"/>
        <v>37.502800000000001</v>
      </c>
      <c r="T55" s="13">
        <f t="shared" si="15"/>
        <v>37.826099999999997</v>
      </c>
      <c r="U55" s="13">
        <f t="shared" si="16"/>
        <v>38.1494</v>
      </c>
      <c r="V55" s="13">
        <f t="shared" si="17"/>
        <v>38.472699999999996</v>
      </c>
      <c r="W55" s="13">
        <f t="shared" si="18"/>
        <v>38.795999999999999</v>
      </c>
      <c r="X55" s="13">
        <f t="shared" si="19"/>
        <v>39.119299999999996</v>
      </c>
      <c r="Y55" s="13">
        <f t="shared" si="20"/>
        <v>39.442599999999999</v>
      </c>
      <c r="Z55" s="13">
        <f t="shared" si="21"/>
        <v>39.765900000000002</v>
      </c>
      <c r="AA55" s="13">
        <f t="shared" si="22"/>
        <v>40.089199999999998</v>
      </c>
      <c r="AB55" s="13">
        <f t="shared" si="23"/>
        <v>40.412499999999994</v>
      </c>
      <c r="AC55" s="13">
        <f t="shared" si="24"/>
        <v>40.735799999999998</v>
      </c>
      <c r="AD55" s="13">
        <f t="shared" si="25"/>
        <v>41.059100000000001</v>
      </c>
      <c r="AE55" s="13">
        <f t="shared" si="26"/>
        <v>41.382399999999997</v>
      </c>
      <c r="AF55" s="13">
        <f t="shared" si="27"/>
        <v>41.705699999999993</v>
      </c>
      <c r="AG55" s="13">
        <f t="shared" si="28"/>
        <v>42.028999999999996</v>
      </c>
    </row>
    <row r="56" spans="1:33" ht="15">
      <c r="A56" s="10" t="s">
        <v>123</v>
      </c>
      <c r="B56" s="11" t="s">
        <v>124</v>
      </c>
      <c r="C56" s="12">
        <v>32.33</v>
      </c>
      <c r="D56" s="13">
        <f t="shared" si="0"/>
        <v>32.653300000000002</v>
      </c>
      <c r="E56" s="13">
        <f t="shared" si="1"/>
        <v>32.976599999999998</v>
      </c>
      <c r="F56" s="13">
        <f t="shared" si="2"/>
        <v>33.299900000000001</v>
      </c>
      <c r="G56" s="13">
        <f t="shared" si="3"/>
        <v>33.623199999999997</v>
      </c>
      <c r="H56" s="13">
        <f t="shared" si="4"/>
        <v>33.9465</v>
      </c>
      <c r="I56" s="13">
        <f t="shared" si="5"/>
        <v>34.269799999999996</v>
      </c>
      <c r="J56" s="13">
        <f t="shared" si="6"/>
        <v>34.5931</v>
      </c>
      <c r="K56" s="13">
        <f t="shared" si="7"/>
        <v>34.916399999999996</v>
      </c>
      <c r="L56" s="13">
        <f t="shared" si="8"/>
        <v>35.239699999999999</v>
      </c>
      <c r="M56" s="13">
        <f t="shared" si="9"/>
        <v>35.562999999999995</v>
      </c>
      <c r="N56" s="13">
        <f t="shared" si="10"/>
        <v>35.886299999999999</v>
      </c>
      <c r="O56" s="13">
        <f t="shared" si="11"/>
        <v>36.209599999999995</v>
      </c>
      <c r="P56" s="13">
        <f t="shared" si="12"/>
        <v>36.532899999999998</v>
      </c>
      <c r="Q56" s="13">
        <f t="shared" si="29"/>
        <v>36.856200000000001</v>
      </c>
      <c r="R56" s="13">
        <f t="shared" si="13"/>
        <v>37.179499999999997</v>
      </c>
      <c r="S56" s="13">
        <f t="shared" si="14"/>
        <v>37.502800000000001</v>
      </c>
      <c r="T56" s="13">
        <f t="shared" si="15"/>
        <v>37.826099999999997</v>
      </c>
      <c r="U56" s="13">
        <f t="shared" si="16"/>
        <v>38.1494</v>
      </c>
      <c r="V56" s="13">
        <f t="shared" si="17"/>
        <v>38.472699999999996</v>
      </c>
      <c r="W56" s="13">
        <f t="shared" si="18"/>
        <v>38.795999999999999</v>
      </c>
      <c r="X56" s="13">
        <f t="shared" si="19"/>
        <v>39.119299999999996</v>
      </c>
      <c r="Y56" s="13">
        <f t="shared" si="20"/>
        <v>39.442599999999999</v>
      </c>
      <c r="Z56" s="13">
        <f t="shared" si="21"/>
        <v>39.765900000000002</v>
      </c>
      <c r="AA56" s="13">
        <f t="shared" si="22"/>
        <v>40.089199999999998</v>
      </c>
      <c r="AB56" s="13">
        <f t="shared" si="23"/>
        <v>40.412499999999994</v>
      </c>
      <c r="AC56" s="13">
        <f t="shared" si="24"/>
        <v>40.735799999999998</v>
      </c>
      <c r="AD56" s="13">
        <f t="shared" si="25"/>
        <v>41.059100000000001</v>
      </c>
      <c r="AE56" s="13">
        <f t="shared" si="26"/>
        <v>41.382399999999997</v>
      </c>
      <c r="AF56" s="13">
        <f t="shared" si="27"/>
        <v>41.705699999999993</v>
      </c>
      <c r="AG56" s="13">
        <f t="shared" si="28"/>
        <v>42.028999999999996</v>
      </c>
    </row>
    <row r="57" spans="1:33" ht="15">
      <c r="A57" s="10" t="s">
        <v>125</v>
      </c>
      <c r="B57" s="11" t="s">
        <v>126</v>
      </c>
      <c r="C57" s="12">
        <v>64.010000000000005</v>
      </c>
      <c r="D57" s="13">
        <f t="shared" si="0"/>
        <v>64.650100000000009</v>
      </c>
      <c r="E57" s="13">
        <f t="shared" si="1"/>
        <v>65.290199999999999</v>
      </c>
      <c r="F57" s="13">
        <f t="shared" si="2"/>
        <v>65.930300000000003</v>
      </c>
      <c r="G57" s="13">
        <f t="shared" si="3"/>
        <v>66.570400000000006</v>
      </c>
      <c r="H57" s="13">
        <f t="shared" si="4"/>
        <v>67.21050000000001</v>
      </c>
      <c r="I57" s="13">
        <f t="shared" si="5"/>
        <v>67.8506</v>
      </c>
      <c r="J57" s="13">
        <f t="shared" si="6"/>
        <v>68.490700000000004</v>
      </c>
      <c r="K57" s="13">
        <f t="shared" si="7"/>
        <v>69.130800000000008</v>
      </c>
      <c r="L57" s="13">
        <f t="shared" si="8"/>
        <v>69.770900000000012</v>
      </c>
      <c r="M57" s="13">
        <f t="shared" si="9"/>
        <v>70.411000000000001</v>
      </c>
      <c r="N57" s="13">
        <f t="shared" si="10"/>
        <v>71.051100000000005</v>
      </c>
      <c r="O57" s="13">
        <f t="shared" si="11"/>
        <v>71.691200000000009</v>
      </c>
      <c r="P57" s="13">
        <f t="shared" si="12"/>
        <v>72.331299999999999</v>
      </c>
      <c r="Q57" s="13">
        <f t="shared" si="29"/>
        <v>72.971400000000003</v>
      </c>
      <c r="R57" s="13">
        <f t="shared" si="13"/>
        <v>73.611500000000007</v>
      </c>
      <c r="S57" s="13">
        <f t="shared" si="14"/>
        <v>74.25160000000001</v>
      </c>
      <c r="T57" s="13">
        <f t="shared" si="15"/>
        <v>74.891700000000014</v>
      </c>
      <c r="U57" s="13">
        <f t="shared" si="16"/>
        <v>75.531800000000004</v>
      </c>
      <c r="V57" s="13">
        <f t="shared" si="17"/>
        <v>76.171900000000008</v>
      </c>
      <c r="W57" s="13">
        <f t="shared" si="18"/>
        <v>76.812000000000012</v>
      </c>
      <c r="X57" s="13">
        <f t="shared" si="19"/>
        <v>77.452100000000002</v>
      </c>
      <c r="Y57" s="13">
        <f t="shared" si="20"/>
        <v>78.092200000000005</v>
      </c>
      <c r="Z57" s="13">
        <f t="shared" si="21"/>
        <v>78.732300000000009</v>
      </c>
      <c r="AA57" s="13">
        <f t="shared" si="22"/>
        <v>79.372399999999999</v>
      </c>
      <c r="AB57" s="13">
        <f t="shared" si="23"/>
        <v>80.012500000000003</v>
      </c>
      <c r="AC57" s="13">
        <f t="shared" si="24"/>
        <v>80.652600000000007</v>
      </c>
      <c r="AD57" s="13">
        <f t="shared" si="25"/>
        <v>81.292700000000011</v>
      </c>
      <c r="AE57" s="13">
        <f t="shared" si="26"/>
        <v>81.932800000000015</v>
      </c>
      <c r="AF57" s="13">
        <f t="shared" si="27"/>
        <v>82.572900000000004</v>
      </c>
      <c r="AG57" s="13">
        <f t="shared" si="28"/>
        <v>83.213000000000008</v>
      </c>
    </row>
    <row r="58" spans="1:33" ht="15">
      <c r="A58" s="10" t="s">
        <v>127</v>
      </c>
      <c r="B58" s="11" t="s">
        <v>128</v>
      </c>
      <c r="C58" s="12">
        <v>34.31</v>
      </c>
      <c r="D58" s="13">
        <f t="shared" si="0"/>
        <v>34.653100000000002</v>
      </c>
      <c r="E58" s="13">
        <f t="shared" si="1"/>
        <v>34.996200000000002</v>
      </c>
      <c r="F58" s="13">
        <f t="shared" si="2"/>
        <v>35.339300000000001</v>
      </c>
      <c r="G58" s="13">
        <f t="shared" si="3"/>
        <v>35.682400000000001</v>
      </c>
      <c r="H58" s="13">
        <f t="shared" si="4"/>
        <v>36.025500000000001</v>
      </c>
      <c r="I58" s="13">
        <f t="shared" si="5"/>
        <v>36.368600000000001</v>
      </c>
      <c r="J58" s="13">
        <f t="shared" si="6"/>
        <v>36.7117</v>
      </c>
      <c r="K58" s="13">
        <f t="shared" si="7"/>
        <v>37.0548</v>
      </c>
      <c r="L58" s="13">
        <f t="shared" si="8"/>
        <v>37.3979</v>
      </c>
      <c r="M58" s="13">
        <f t="shared" si="9"/>
        <v>37.741</v>
      </c>
      <c r="N58" s="13">
        <f t="shared" si="10"/>
        <v>38.084099999999999</v>
      </c>
      <c r="O58" s="13">
        <f t="shared" si="11"/>
        <v>38.427199999999999</v>
      </c>
      <c r="P58" s="13">
        <f t="shared" si="12"/>
        <v>38.770300000000006</v>
      </c>
      <c r="Q58" s="13">
        <f t="shared" si="29"/>
        <v>39.113400000000006</v>
      </c>
      <c r="R58" s="13">
        <f t="shared" si="13"/>
        <v>39.456500000000005</v>
      </c>
      <c r="S58" s="13">
        <f t="shared" si="14"/>
        <v>39.799600000000005</v>
      </c>
      <c r="T58" s="13">
        <f t="shared" si="15"/>
        <v>40.142700000000005</v>
      </c>
      <c r="U58" s="13">
        <f t="shared" si="16"/>
        <v>40.485800000000005</v>
      </c>
      <c r="V58" s="13">
        <f t="shared" si="17"/>
        <v>40.828900000000004</v>
      </c>
      <c r="W58" s="13">
        <f t="shared" si="18"/>
        <v>41.172000000000004</v>
      </c>
      <c r="X58" s="13">
        <f t="shared" si="19"/>
        <v>41.515100000000004</v>
      </c>
      <c r="Y58" s="13">
        <f t="shared" si="20"/>
        <v>41.858200000000004</v>
      </c>
      <c r="Z58" s="13">
        <f t="shared" si="21"/>
        <v>42.201300000000003</v>
      </c>
      <c r="AA58" s="13">
        <f t="shared" si="22"/>
        <v>42.544400000000003</v>
      </c>
      <c r="AB58" s="13">
        <f t="shared" si="23"/>
        <v>42.887500000000003</v>
      </c>
      <c r="AC58" s="13">
        <f t="shared" si="24"/>
        <v>43.230600000000003</v>
      </c>
      <c r="AD58" s="13">
        <f t="shared" si="25"/>
        <v>43.573700000000002</v>
      </c>
      <c r="AE58" s="13">
        <f t="shared" si="26"/>
        <v>43.916800000000002</v>
      </c>
      <c r="AF58" s="13">
        <f t="shared" si="27"/>
        <v>44.259900000000002</v>
      </c>
      <c r="AG58" s="13">
        <f t="shared" si="28"/>
        <v>44.603000000000002</v>
      </c>
    </row>
    <row r="59" spans="1:33" ht="15">
      <c r="A59" s="10" t="s">
        <v>129</v>
      </c>
      <c r="B59" s="11" t="s">
        <v>130</v>
      </c>
      <c r="C59" s="12">
        <v>255.83</v>
      </c>
      <c r="D59" s="13">
        <f t="shared" si="0"/>
        <v>258.38830000000002</v>
      </c>
      <c r="E59" s="13">
        <f t="shared" si="1"/>
        <v>260.94659999999999</v>
      </c>
      <c r="F59" s="13">
        <f t="shared" si="2"/>
        <v>263.50490000000002</v>
      </c>
      <c r="G59" s="13">
        <f t="shared" si="3"/>
        <v>266.06319999999999</v>
      </c>
      <c r="H59" s="13">
        <f t="shared" si="4"/>
        <v>268.62150000000003</v>
      </c>
      <c r="I59" s="13">
        <f t="shared" si="5"/>
        <v>271.1798</v>
      </c>
      <c r="J59" s="13">
        <f t="shared" si="6"/>
        <v>273.73810000000003</v>
      </c>
      <c r="K59" s="13">
        <f t="shared" si="7"/>
        <v>276.29640000000001</v>
      </c>
      <c r="L59" s="13">
        <f t="shared" si="8"/>
        <v>278.85470000000004</v>
      </c>
      <c r="M59" s="13">
        <f t="shared" si="9"/>
        <v>281.41300000000001</v>
      </c>
      <c r="N59" s="13">
        <f t="shared" si="10"/>
        <v>283.97130000000004</v>
      </c>
      <c r="O59" s="13">
        <f t="shared" si="11"/>
        <v>286.52960000000002</v>
      </c>
      <c r="P59" s="13">
        <f t="shared" si="12"/>
        <v>289.08789999999999</v>
      </c>
      <c r="Q59" s="13">
        <f t="shared" si="29"/>
        <v>291.64620000000002</v>
      </c>
      <c r="R59" s="13">
        <f t="shared" si="13"/>
        <v>294.2045</v>
      </c>
      <c r="S59" s="13">
        <f t="shared" si="14"/>
        <v>296.76280000000003</v>
      </c>
      <c r="T59" s="13">
        <f t="shared" si="15"/>
        <v>299.3211</v>
      </c>
      <c r="U59" s="13">
        <f t="shared" si="16"/>
        <v>301.87940000000003</v>
      </c>
      <c r="V59" s="13">
        <f t="shared" si="17"/>
        <v>304.43770000000001</v>
      </c>
      <c r="W59" s="13">
        <f t="shared" si="18"/>
        <v>306.99600000000004</v>
      </c>
      <c r="X59" s="13">
        <f t="shared" si="19"/>
        <v>309.55430000000001</v>
      </c>
      <c r="Y59" s="13">
        <f t="shared" si="20"/>
        <v>312.11260000000004</v>
      </c>
      <c r="Z59" s="13">
        <f t="shared" si="21"/>
        <v>314.67090000000002</v>
      </c>
      <c r="AA59" s="13">
        <f t="shared" si="22"/>
        <v>317.22919999999999</v>
      </c>
      <c r="AB59" s="13">
        <f t="shared" si="23"/>
        <v>319.78750000000002</v>
      </c>
      <c r="AC59" s="13">
        <f t="shared" si="24"/>
        <v>322.3458</v>
      </c>
      <c r="AD59" s="13">
        <f t="shared" si="25"/>
        <v>324.90410000000003</v>
      </c>
      <c r="AE59" s="13">
        <f t="shared" si="26"/>
        <v>327.4624</v>
      </c>
      <c r="AF59" s="13">
        <f t="shared" si="27"/>
        <v>330.02070000000003</v>
      </c>
      <c r="AG59" s="13">
        <f t="shared" si="28"/>
        <v>332.57900000000001</v>
      </c>
    </row>
    <row r="60" spans="1:33" ht="15">
      <c r="A60" s="10" t="s">
        <v>131</v>
      </c>
      <c r="B60" s="11" t="s">
        <v>132</v>
      </c>
      <c r="C60" s="12">
        <v>255.83</v>
      </c>
      <c r="D60" s="13">
        <f t="shared" si="0"/>
        <v>258.38830000000002</v>
      </c>
      <c r="E60" s="13">
        <f t="shared" si="1"/>
        <v>260.94659999999999</v>
      </c>
      <c r="F60" s="13">
        <f t="shared" si="2"/>
        <v>263.50490000000002</v>
      </c>
      <c r="G60" s="13">
        <f t="shared" si="3"/>
        <v>266.06319999999999</v>
      </c>
      <c r="H60" s="13">
        <f t="shared" si="4"/>
        <v>268.62150000000003</v>
      </c>
      <c r="I60" s="13">
        <f t="shared" si="5"/>
        <v>271.1798</v>
      </c>
      <c r="J60" s="13">
        <f t="shared" si="6"/>
        <v>273.73810000000003</v>
      </c>
      <c r="K60" s="13">
        <f t="shared" si="7"/>
        <v>276.29640000000001</v>
      </c>
      <c r="L60" s="13">
        <f t="shared" si="8"/>
        <v>278.85470000000004</v>
      </c>
      <c r="M60" s="13">
        <f t="shared" si="9"/>
        <v>281.41300000000001</v>
      </c>
      <c r="N60" s="13">
        <f t="shared" si="10"/>
        <v>283.97130000000004</v>
      </c>
      <c r="O60" s="13">
        <f t="shared" si="11"/>
        <v>286.52960000000002</v>
      </c>
      <c r="P60" s="13">
        <f t="shared" si="12"/>
        <v>289.08789999999999</v>
      </c>
      <c r="Q60" s="13">
        <f t="shared" si="29"/>
        <v>291.64620000000002</v>
      </c>
      <c r="R60" s="13">
        <f t="shared" si="13"/>
        <v>294.2045</v>
      </c>
      <c r="S60" s="13">
        <f t="shared" si="14"/>
        <v>296.76280000000003</v>
      </c>
      <c r="T60" s="13">
        <f t="shared" si="15"/>
        <v>299.3211</v>
      </c>
      <c r="U60" s="13">
        <f t="shared" si="16"/>
        <v>301.87940000000003</v>
      </c>
      <c r="V60" s="13">
        <f t="shared" si="17"/>
        <v>304.43770000000001</v>
      </c>
      <c r="W60" s="13">
        <f t="shared" si="18"/>
        <v>306.99600000000004</v>
      </c>
      <c r="X60" s="13">
        <f t="shared" si="19"/>
        <v>309.55430000000001</v>
      </c>
      <c r="Y60" s="13">
        <f t="shared" si="20"/>
        <v>312.11260000000004</v>
      </c>
      <c r="Z60" s="13">
        <f t="shared" si="21"/>
        <v>314.67090000000002</v>
      </c>
      <c r="AA60" s="13">
        <f t="shared" si="22"/>
        <v>317.22919999999999</v>
      </c>
      <c r="AB60" s="13">
        <f t="shared" si="23"/>
        <v>319.78750000000002</v>
      </c>
      <c r="AC60" s="13">
        <f t="shared" si="24"/>
        <v>322.3458</v>
      </c>
      <c r="AD60" s="13">
        <f t="shared" si="25"/>
        <v>324.90410000000003</v>
      </c>
      <c r="AE60" s="13">
        <f t="shared" si="26"/>
        <v>327.4624</v>
      </c>
      <c r="AF60" s="13">
        <f t="shared" si="27"/>
        <v>330.02070000000003</v>
      </c>
      <c r="AG60" s="13">
        <f t="shared" si="28"/>
        <v>332.57900000000001</v>
      </c>
    </row>
    <row r="61" spans="1:33" ht="15">
      <c r="A61" s="10" t="s">
        <v>133</v>
      </c>
      <c r="B61" s="11" t="s">
        <v>134</v>
      </c>
      <c r="C61" s="12">
        <v>255.83</v>
      </c>
      <c r="D61" s="13">
        <f t="shared" si="0"/>
        <v>258.38830000000002</v>
      </c>
      <c r="E61" s="13">
        <f t="shared" si="1"/>
        <v>260.94659999999999</v>
      </c>
      <c r="F61" s="13">
        <f t="shared" si="2"/>
        <v>263.50490000000002</v>
      </c>
      <c r="G61" s="13">
        <f t="shared" si="3"/>
        <v>266.06319999999999</v>
      </c>
      <c r="H61" s="13">
        <f t="shared" si="4"/>
        <v>268.62150000000003</v>
      </c>
      <c r="I61" s="13">
        <f t="shared" si="5"/>
        <v>271.1798</v>
      </c>
      <c r="J61" s="13">
        <f t="shared" si="6"/>
        <v>273.73810000000003</v>
      </c>
      <c r="K61" s="13">
        <f t="shared" si="7"/>
        <v>276.29640000000001</v>
      </c>
      <c r="L61" s="13">
        <f t="shared" si="8"/>
        <v>278.85470000000004</v>
      </c>
      <c r="M61" s="13">
        <f t="shared" si="9"/>
        <v>281.41300000000001</v>
      </c>
      <c r="N61" s="13">
        <f t="shared" si="10"/>
        <v>283.97130000000004</v>
      </c>
      <c r="O61" s="13">
        <f t="shared" si="11"/>
        <v>286.52960000000002</v>
      </c>
      <c r="P61" s="13">
        <f t="shared" si="12"/>
        <v>289.08789999999999</v>
      </c>
      <c r="Q61" s="13">
        <f t="shared" si="29"/>
        <v>291.64620000000002</v>
      </c>
      <c r="R61" s="13">
        <f t="shared" si="13"/>
        <v>294.2045</v>
      </c>
      <c r="S61" s="13">
        <f t="shared" si="14"/>
        <v>296.76280000000003</v>
      </c>
      <c r="T61" s="13">
        <f t="shared" si="15"/>
        <v>299.3211</v>
      </c>
      <c r="U61" s="13">
        <f t="shared" si="16"/>
        <v>301.87940000000003</v>
      </c>
      <c r="V61" s="13">
        <f t="shared" si="17"/>
        <v>304.43770000000001</v>
      </c>
      <c r="W61" s="13">
        <f t="shared" si="18"/>
        <v>306.99600000000004</v>
      </c>
      <c r="X61" s="13">
        <f t="shared" si="19"/>
        <v>309.55430000000001</v>
      </c>
      <c r="Y61" s="13">
        <f t="shared" si="20"/>
        <v>312.11260000000004</v>
      </c>
      <c r="Z61" s="13">
        <f t="shared" si="21"/>
        <v>314.67090000000002</v>
      </c>
      <c r="AA61" s="13">
        <f t="shared" si="22"/>
        <v>317.22919999999999</v>
      </c>
      <c r="AB61" s="13">
        <f t="shared" si="23"/>
        <v>319.78750000000002</v>
      </c>
      <c r="AC61" s="13">
        <f t="shared" si="24"/>
        <v>322.3458</v>
      </c>
      <c r="AD61" s="13">
        <f t="shared" si="25"/>
        <v>324.90410000000003</v>
      </c>
      <c r="AE61" s="13">
        <f t="shared" si="26"/>
        <v>327.4624</v>
      </c>
      <c r="AF61" s="13">
        <f t="shared" si="27"/>
        <v>330.02070000000003</v>
      </c>
      <c r="AG61" s="13">
        <f t="shared" si="28"/>
        <v>332.57900000000001</v>
      </c>
    </row>
    <row r="62" spans="1:33" ht="15">
      <c r="A62" s="10" t="s">
        <v>135</v>
      </c>
      <c r="B62" s="11" t="s">
        <v>136</v>
      </c>
      <c r="C62" s="12">
        <v>255.83</v>
      </c>
      <c r="D62" s="13">
        <f t="shared" si="0"/>
        <v>258.38830000000002</v>
      </c>
      <c r="E62" s="13">
        <f t="shared" si="1"/>
        <v>260.94659999999999</v>
      </c>
      <c r="F62" s="13">
        <f t="shared" si="2"/>
        <v>263.50490000000002</v>
      </c>
      <c r="G62" s="13">
        <f t="shared" si="3"/>
        <v>266.06319999999999</v>
      </c>
      <c r="H62" s="13">
        <f t="shared" si="4"/>
        <v>268.62150000000003</v>
      </c>
      <c r="I62" s="13">
        <f t="shared" si="5"/>
        <v>271.1798</v>
      </c>
      <c r="J62" s="13">
        <f t="shared" si="6"/>
        <v>273.73810000000003</v>
      </c>
      <c r="K62" s="13">
        <f t="shared" si="7"/>
        <v>276.29640000000001</v>
      </c>
      <c r="L62" s="13">
        <f t="shared" si="8"/>
        <v>278.85470000000004</v>
      </c>
      <c r="M62" s="13">
        <f t="shared" si="9"/>
        <v>281.41300000000001</v>
      </c>
      <c r="N62" s="13">
        <f t="shared" si="10"/>
        <v>283.97130000000004</v>
      </c>
      <c r="O62" s="13">
        <f t="shared" si="11"/>
        <v>286.52960000000002</v>
      </c>
      <c r="P62" s="13">
        <f t="shared" si="12"/>
        <v>289.08789999999999</v>
      </c>
      <c r="Q62" s="13">
        <f t="shared" si="29"/>
        <v>291.64620000000002</v>
      </c>
      <c r="R62" s="13">
        <f t="shared" si="13"/>
        <v>294.2045</v>
      </c>
      <c r="S62" s="13">
        <f t="shared" si="14"/>
        <v>296.76280000000003</v>
      </c>
      <c r="T62" s="13">
        <f t="shared" si="15"/>
        <v>299.3211</v>
      </c>
      <c r="U62" s="13">
        <f t="shared" si="16"/>
        <v>301.87940000000003</v>
      </c>
      <c r="V62" s="13">
        <f t="shared" si="17"/>
        <v>304.43770000000001</v>
      </c>
      <c r="W62" s="13">
        <f t="shared" si="18"/>
        <v>306.99600000000004</v>
      </c>
      <c r="X62" s="13">
        <f t="shared" si="19"/>
        <v>309.55430000000001</v>
      </c>
      <c r="Y62" s="13">
        <f t="shared" si="20"/>
        <v>312.11260000000004</v>
      </c>
      <c r="Z62" s="13">
        <f t="shared" si="21"/>
        <v>314.67090000000002</v>
      </c>
      <c r="AA62" s="13">
        <f t="shared" si="22"/>
        <v>317.22919999999999</v>
      </c>
      <c r="AB62" s="13">
        <f t="shared" si="23"/>
        <v>319.78750000000002</v>
      </c>
      <c r="AC62" s="13">
        <f t="shared" si="24"/>
        <v>322.3458</v>
      </c>
      <c r="AD62" s="13">
        <f t="shared" si="25"/>
        <v>324.90410000000003</v>
      </c>
      <c r="AE62" s="13">
        <f t="shared" si="26"/>
        <v>327.4624</v>
      </c>
      <c r="AF62" s="13">
        <f t="shared" si="27"/>
        <v>330.02070000000003</v>
      </c>
      <c r="AG62" s="13">
        <f t="shared" si="28"/>
        <v>332.57900000000001</v>
      </c>
    </row>
    <row r="63" spans="1:33" ht="15">
      <c r="A63" s="10" t="s">
        <v>137</v>
      </c>
      <c r="B63" s="11" t="s">
        <v>138</v>
      </c>
      <c r="C63" s="12">
        <v>255.83</v>
      </c>
      <c r="D63" s="13">
        <f t="shared" si="0"/>
        <v>258.38830000000002</v>
      </c>
      <c r="E63" s="13">
        <f t="shared" si="1"/>
        <v>260.94659999999999</v>
      </c>
      <c r="F63" s="13">
        <f t="shared" si="2"/>
        <v>263.50490000000002</v>
      </c>
      <c r="G63" s="13">
        <f t="shared" si="3"/>
        <v>266.06319999999999</v>
      </c>
      <c r="H63" s="13">
        <f t="shared" si="4"/>
        <v>268.62150000000003</v>
      </c>
      <c r="I63" s="13">
        <f t="shared" si="5"/>
        <v>271.1798</v>
      </c>
      <c r="J63" s="13">
        <f t="shared" si="6"/>
        <v>273.73810000000003</v>
      </c>
      <c r="K63" s="13">
        <f t="shared" si="7"/>
        <v>276.29640000000001</v>
      </c>
      <c r="L63" s="13">
        <f t="shared" si="8"/>
        <v>278.85470000000004</v>
      </c>
      <c r="M63" s="13">
        <f t="shared" si="9"/>
        <v>281.41300000000001</v>
      </c>
      <c r="N63" s="13">
        <f t="shared" si="10"/>
        <v>283.97130000000004</v>
      </c>
      <c r="O63" s="13">
        <f t="shared" si="11"/>
        <v>286.52960000000002</v>
      </c>
      <c r="P63" s="13">
        <f t="shared" si="12"/>
        <v>289.08789999999999</v>
      </c>
      <c r="Q63" s="13">
        <f t="shared" si="29"/>
        <v>291.64620000000002</v>
      </c>
      <c r="R63" s="13">
        <f t="shared" si="13"/>
        <v>294.2045</v>
      </c>
      <c r="S63" s="13">
        <f t="shared" si="14"/>
        <v>296.76280000000003</v>
      </c>
      <c r="T63" s="13">
        <f t="shared" si="15"/>
        <v>299.3211</v>
      </c>
      <c r="U63" s="13">
        <f t="shared" si="16"/>
        <v>301.87940000000003</v>
      </c>
      <c r="V63" s="13">
        <f t="shared" si="17"/>
        <v>304.43770000000001</v>
      </c>
      <c r="W63" s="13">
        <f t="shared" si="18"/>
        <v>306.99600000000004</v>
      </c>
      <c r="X63" s="13">
        <f t="shared" si="19"/>
        <v>309.55430000000001</v>
      </c>
      <c r="Y63" s="13">
        <f t="shared" si="20"/>
        <v>312.11260000000004</v>
      </c>
      <c r="Z63" s="13">
        <f t="shared" si="21"/>
        <v>314.67090000000002</v>
      </c>
      <c r="AA63" s="13">
        <f t="shared" si="22"/>
        <v>317.22919999999999</v>
      </c>
      <c r="AB63" s="13">
        <f t="shared" si="23"/>
        <v>319.78750000000002</v>
      </c>
      <c r="AC63" s="13">
        <f t="shared" si="24"/>
        <v>322.3458</v>
      </c>
      <c r="AD63" s="13">
        <f t="shared" si="25"/>
        <v>324.90410000000003</v>
      </c>
      <c r="AE63" s="13">
        <f t="shared" si="26"/>
        <v>327.4624</v>
      </c>
      <c r="AF63" s="13">
        <f t="shared" si="27"/>
        <v>330.02070000000003</v>
      </c>
      <c r="AG63" s="13">
        <f t="shared" si="28"/>
        <v>332.57900000000001</v>
      </c>
    </row>
    <row r="64" spans="1:33" ht="15">
      <c r="A64" s="10" t="s">
        <v>139</v>
      </c>
      <c r="B64" s="11" t="s">
        <v>140</v>
      </c>
      <c r="C64" s="12">
        <v>247.26</v>
      </c>
      <c r="D64" s="13">
        <f t="shared" si="0"/>
        <v>249.73259999999999</v>
      </c>
      <c r="E64" s="13">
        <f t="shared" si="1"/>
        <v>252.20519999999999</v>
      </c>
      <c r="F64" s="13">
        <f t="shared" si="2"/>
        <v>254.67779999999999</v>
      </c>
      <c r="G64" s="13">
        <f t="shared" si="3"/>
        <v>257.15039999999999</v>
      </c>
      <c r="H64" s="13">
        <f t="shared" si="4"/>
        <v>259.62299999999999</v>
      </c>
      <c r="I64" s="13">
        <f t="shared" si="5"/>
        <v>262.09559999999999</v>
      </c>
      <c r="J64" s="13">
        <f t="shared" si="6"/>
        <v>264.56819999999999</v>
      </c>
      <c r="K64" s="13">
        <f t="shared" si="7"/>
        <v>267.04079999999999</v>
      </c>
      <c r="L64" s="13">
        <f t="shared" si="8"/>
        <v>269.51339999999999</v>
      </c>
      <c r="M64" s="13">
        <f t="shared" si="9"/>
        <v>271.98599999999999</v>
      </c>
      <c r="N64" s="13">
        <f t="shared" si="10"/>
        <v>274.45859999999999</v>
      </c>
      <c r="O64" s="13">
        <f t="shared" si="11"/>
        <v>276.93119999999999</v>
      </c>
      <c r="P64" s="13">
        <f t="shared" si="12"/>
        <v>279.40379999999999</v>
      </c>
      <c r="Q64" s="13">
        <f t="shared" si="29"/>
        <v>281.87639999999999</v>
      </c>
      <c r="R64" s="13">
        <f t="shared" si="13"/>
        <v>284.34899999999999</v>
      </c>
      <c r="S64" s="13">
        <f t="shared" si="14"/>
        <v>286.82159999999999</v>
      </c>
      <c r="T64" s="13">
        <f t="shared" si="15"/>
        <v>289.29419999999999</v>
      </c>
      <c r="U64" s="13">
        <f t="shared" si="16"/>
        <v>291.76679999999999</v>
      </c>
      <c r="V64" s="13">
        <f t="shared" si="17"/>
        <v>294.23939999999999</v>
      </c>
      <c r="W64" s="13">
        <f t="shared" si="18"/>
        <v>296.71199999999999</v>
      </c>
      <c r="X64" s="13">
        <f t="shared" si="19"/>
        <v>299.18459999999999</v>
      </c>
      <c r="Y64" s="13">
        <f t="shared" si="20"/>
        <v>301.65719999999999</v>
      </c>
      <c r="Z64" s="13">
        <f t="shared" si="21"/>
        <v>304.12979999999999</v>
      </c>
      <c r="AA64" s="13">
        <f t="shared" si="22"/>
        <v>306.60239999999999</v>
      </c>
      <c r="AB64" s="13">
        <f t="shared" si="23"/>
        <v>309.07499999999999</v>
      </c>
      <c r="AC64" s="13">
        <f t="shared" si="24"/>
        <v>311.54759999999999</v>
      </c>
      <c r="AD64" s="13">
        <f t="shared" si="25"/>
        <v>314.02019999999999</v>
      </c>
      <c r="AE64" s="13">
        <f t="shared" si="26"/>
        <v>316.49279999999999</v>
      </c>
      <c r="AF64" s="13">
        <f t="shared" si="27"/>
        <v>318.96539999999999</v>
      </c>
      <c r="AG64" s="13">
        <f t="shared" si="28"/>
        <v>321.43799999999999</v>
      </c>
    </row>
    <row r="65" spans="1:33" ht="15">
      <c r="A65" s="10" t="s">
        <v>141</v>
      </c>
      <c r="B65" s="11" t="s">
        <v>142</v>
      </c>
      <c r="C65" s="12">
        <v>280.25</v>
      </c>
      <c r="D65" s="13">
        <f t="shared" si="0"/>
        <v>283.05250000000001</v>
      </c>
      <c r="E65" s="13">
        <f t="shared" si="1"/>
        <v>285.85500000000002</v>
      </c>
      <c r="F65" s="13">
        <f t="shared" si="2"/>
        <v>288.65750000000003</v>
      </c>
      <c r="G65" s="13">
        <f t="shared" si="3"/>
        <v>291.45999999999998</v>
      </c>
      <c r="H65" s="13">
        <f t="shared" si="4"/>
        <v>294.26249999999999</v>
      </c>
      <c r="I65" s="13">
        <f t="shared" si="5"/>
        <v>297.065</v>
      </c>
      <c r="J65" s="13">
        <f t="shared" si="6"/>
        <v>299.86750000000001</v>
      </c>
      <c r="K65" s="13">
        <f t="shared" si="7"/>
        <v>302.67</v>
      </c>
      <c r="L65" s="13">
        <f t="shared" si="8"/>
        <v>305.47250000000003</v>
      </c>
      <c r="M65" s="13">
        <f t="shared" si="9"/>
        <v>308.27499999999998</v>
      </c>
      <c r="N65" s="13">
        <f t="shared" si="10"/>
        <v>311.07749999999999</v>
      </c>
      <c r="O65" s="13">
        <f t="shared" si="11"/>
        <v>313.88</v>
      </c>
      <c r="P65" s="13">
        <f t="shared" si="12"/>
        <v>316.6825</v>
      </c>
      <c r="Q65" s="13">
        <f t="shared" si="29"/>
        <v>319.48500000000001</v>
      </c>
      <c r="R65" s="13">
        <f t="shared" si="13"/>
        <v>322.28750000000002</v>
      </c>
      <c r="S65" s="13">
        <f t="shared" si="14"/>
        <v>325.09000000000003</v>
      </c>
      <c r="T65" s="13">
        <f t="shared" si="15"/>
        <v>327.89249999999998</v>
      </c>
      <c r="U65" s="13">
        <f t="shared" si="16"/>
        <v>330.69499999999999</v>
      </c>
      <c r="V65" s="13">
        <f t="shared" si="17"/>
        <v>333.4975</v>
      </c>
      <c r="W65" s="13">
        <f t="shared" si="18"/>
        <v>336.3</v>
      </c>
      <c r="X65" s="13">
        <f t="shared" si="19"/>
        <v>339.10250000000002</v>
      </c>
      <c r="Y65" s="13">
        <f t="shared" si="20"/>
        <v>341.90499999999997</v>
      </c>
      <c r="Z65" s="13">
        <f t="shared" si="21"/>
        <v>344.70749999999998</v>
      </c>
      <c r="AA65" s="13">
        <f t="shared" si="22"/>
        <v>347.51</v>
      </c>
      <c r="AB65" s="13">
        <f t="shared" si="23"/>
        <v>350.3125</v>
      </c>
      <c r="AC65" s="13">
        <f t="shared" si="24"/>
        <v>353.11500000000001</v>
      </c>
      <c r="AD65" s="13">
        <f t="shared" si="25"/>
        <v>355.91750000000002</v>
      </c>
      <c r="AE65" s="13">
        <f t="shared" si="26"/>
        <v>358.72</v>
      </c>
      <c r="AF65" s="13">
        <f t="shared" si="27"/>
        <v>361.52249999999998</v>
      </c>
      <c r="AG65" s="13">
        <f t="shared" si="28"/>
        <v>364.32499999999999</v>
      </c>
    </row>
    <row r="66" spans="1:33" ht="15">
      <c r="A66" s="10" t="s">
        <v>143</v>
      </c>
      <c r="B66" s="11" t="s">
        <v>144</v>
      </c>
      <c r="C66" s="12">
        <v>280.25</v>
      </c>
      <c r="D66" s="13">
        <f t="shared" si="0"/>
        <v>283.05250000000001</v>
      </c>
      <c r="E66" s="13">
        <f t="shared" si="1"/>
        <v>285.85500000000002</v>
      </c>
      <c r="F66" s="13">
        <f t="shared" si="2"/>
        <v>288.65750000000003</v>
      </c>
      <c r="G66" s="13">
        <f t="shared" si="3"/>
        <v>291.45999999999998</v>
      </c>
      <c r="H66" s="13">
        <f t="shared" si="4"/>
        <v>294.26249999999999</v>
      </c>
      <c r="I66" s="13">
        <f t="shared" si="5"/>
        <v>297.065</v>
      </c>
      <c r="J66" s="13">
        <f t="shared" si="6"/>
        <v>299.86750000000001</v>
      </c>
      <c r="K66" s="13">
        <f t="shared" si="7"/>
        <v>302.67</v>
      </c>
      <c r="L66" s="13">
        <f t="shared" si="8"/>
        <v>305.47250000000003</v>
      </c>
      <c r="M66" s="13">
        <f t="shared" si="9"/>
        <v>308.27499999999998</v>
      </c>
      <c r="N66" s="13">
        <f t="shared" si="10"/>
        <v>311.07749999999999</v>
      </c>
      <c r="O66" s="13">
        <f t="shared" si="11"/>
        <v>313.88</v>
      </c>
      <c r="P66" s="13">
        <f t="shared" si="12"/>
        <v>316.6825</v>
      </c>
      <c r="Q66" s="13">
        <f t="shared" si="29"/>
        <v>319.48500000000001</v>
      </c>
      <c r="R66" s="13">
        <f t="shared" si="13"/>
        <v>322.28750000000002</v>
      </c>
      <c r="S66" s="13">
        <f t="shared" si="14"/>
        <v>325.09000000000003</v>
      </c>
      <c r="T66" s="13">
        <f t="shared" si="15"/>
        <v>327.89249999999998</v>
      </c>
      <c r="U66" s="13">
        <f t="shared" si="16"/>
        <v>330.69499999999999</v>
      </c>
      <c r="V66" s="13">
        <f t="shared" si="17"/>
        <v>333.4975</v>
      </c>
      <c r="W66" s="13">
        <f t="shared" si="18"/>
        <v>336.3</v>
      </c>
      <c r="X66" s="13">
        <f t="shared" si="19"/>
        <v>339.10250000000002</v>
      </c>
      <c r="Y66" s="13">
        <f t="shared" si="20"/>
        <v>341.90499999999997</v>
      </c>
      <c r="Z66" s="13">
        <f t="shared" si="21"/>
        <v>344.70749999999998</v>
      </c>
      <c r="AA66" s="13">
        <f t="shared" si="22"/>
        <v>347.51</v>
      </c>
      <c r="AB66" s="13">
        <f t="shared" si="23"/>
        <v>350.3125</v>
      </c>
      <c r="AC66" s="13">
        <f t="shared" si="24"/>
        <v>353.11500000000001</v>
      </c>
      <c r="AD66" s="13">
        <f t="shared" si="25"/>
        <v>355.91750000000002</v>
      </c>
      <c r="AE66" s="13">
        <f t="shared" si="26"/>
        <v>358.72</v>
      </c>
      <c r="AF66" s="13">
        <f t="shared" si="27"/>
        <v>361.52249999999998</v>
      </c>
      <c r="AG66" s="13">
        <f t="shared" si="28"/>
        <v>364.32499999999999</v>
      </c>
    </row>
    <row r="67" spans="1:33" ht="15">
      <c r="A67" s="10" t="s">
        <v>145</v>
      </c>
      <c r="B67" s="11" t="s">
        <v>146</v>
      </c>
      <c r="C67" s="12">
        <v>280.25</v>
      </c>
      <c r="D67" s="13">
        <f t="shared" si="0"/>
        <v>283.05250000000001</v>
      </c>
      <c r="E67" s="13">
        <f t="shared" si="1"/>
        <v>285.85500000000002</v>
      </c>
      <c r="F67" s="13">
        <f t="shared" si="2"/>
        <v>288.65750000000003</v>
      </c>
      <c r="G67" s="13">
        <f t="shared" si="3"/>
        <v>291.45999999999998</v>
      </c>
      <c r="H67" s="13">
        <f t="shared" si="4"/>
        <v>294.26249999999999</v>
      </c>
      <c r="I67" s="13">
        <f t="shared" si="5"/>
        <v>297.065</v>
      </c>
      <c r="J67" s="13">
        <f t="shared" si="6"/>
        <v>299.86750000000001</v>
      </c>
      <c r="K67" s="13">
        <f t="shared" si="7"/>
        <v>302.67</v>
      </c>
      <c r="L67" s="13">
        <f t="shared" si="8"/>
        <v>305.47250000000003</v>
      </c>
      <c r="M67" s="13">
        <f t="shared" si="9"/>
        <v>308.27499999999998</v>
      </c>
      <c r="N67" s="13">
        <f t="shared" si="10"/>
        <v>311.07749999999999</v>
      </c>
      <c r="O67" s="13">
        <f t="shared" si="11"/>
        <v>313.88</v>
      </c>
      <c r="P67" s="13">
        <f t="shared" si="12"/>
        <v>316.6825</v>
      </c>
      <c r="Q67" s="13">
        <f t="shared" si="29"/>
        <v>319.48500000000001</v>
      </c>
      <c r="R67" s="13">
        <f t="shared" si="13"/>
        <v>322.28750000000002</v>
      </c>
      <c r="S67" s="13">
        <f t="shared" si="14"/>
        <v>325.09000000000003</v>
      </c>
      <c r="T67" s="13">
        <f t="shared" si="15"/>
        <v>327.89249999999998</v>
      </c>
      <c r="U67" s="13">
        <f t="shared" si="16"/>
        <v>330.69499999999999</v>
      </c>
      <c r="V67" s="13">
        <f t="shared" si="17"/>
        <v>333.4975</v>
      </c>
      <c r="W67" s="13">
        <f t="shared" si="18"/>
        <v>336.3</v>
      </c>
      <c r="X67" s="13">
        <f t="shared" si="19"/>
        <v>339.10250000000002</v>
      </c>
      <c r="Y67" s="13">
        <f t="shared" si="20"/>
        <v>341.90499999999997</v>
      </c>
      <c r="Z67" s="13">
        <f t="shared" si="21"/>
        <v>344.70749999999998</v>
      </c>
      <c r="AA67" s="13">
        <f t="shared" si="22"/>
        <v>347.51</v>
      </c>
      <c r="AB67" s="13">
        <f t="shared" si="23"/>
        <v>350.3125</v>
      </c>
      <c r="AC67" s="13">
        <f t="shared" si="24"/>
        <v>353.11500000000001</v>
      </c>
      <c r="AD67" s="13">
        <f t="shared" si="25"/>
        <v>355.91750000000002</v>
      </c>
      <c r="AE67" s="13">
        <f t="shared" si="26"/>
        <v>358.72</v>
      </c>
      <c r="AF67" s="13">
        <f t="shared" si="27"/>
        <v>361.52249999999998</v>
      </c>
      <c r="AG67" s="13">
        <f t="shared" si="28"/>
        <v>364.32499999999999</v>
      </c>
    </row>
    <row r="68" spans="1:33" ht="15">
      <c r="A68" s="10" t="s">
        <v>147</v>
      </c>
      <c r="B68" s="11" t="s">
        <v>148</v>
      </c>
      <c r="C68" s="12">
        <v>280.25</v>
      </c>
      <c r="D68" s="13">
        <f t="shared" si="0"/>
        <v>283.05250000000001</v>
      </c>
      <c r="E68" s="13">
        <f t="shared" si="1"/>
        <v>285.85500000000002</v>
      </c>
      <c r="F68" s="13">
        <f t="shared" si="2"/>
        <v>288.65750000000003</v>
      </c>
      <c r="G68" s="13">
        <f t="shared" si="3"/>
        <v>291.45999999999998</v>
      </c>
      <c r="H68" s="13">
        <f t="shared" si="4"/>
        <v>294.26249999999999</v>
      </c>
      <c r="I68" s="13">
        <f t="shared" si="5"/>
        <v>297.065</v>
      </c>
      <c r="J68" s="13">
        <f t="shared" si="6"/>
        <v>299.86750000000001</v>
      </c>
      <c r="K68" s="13">
        <f t="shared" si="7"/>
        <v>302.67</v>
      </c>
      <c r="L68" s="13">
        <f t="shared" si="8"/>
        <v>305.47250000000003</v>
      </c>
      <c r="M68" s="13">
        <f t="shared" si="9"/>
        <v>308.27499999999998</v>
      </c>
      <c r="N68" s="13">
        <f t="shared" si="10"/>
        <v>311.07749999999999</v>
      </c>
      <c r="O68" s="13">
        <f t="shared" si="11"/>
        <v>313.88</v>
      </c>
      <c r="P68" s="13">
        <f t="shared" si="12"/>
        <v>316.6825</v>
      </c>
      <c r="Q68" s="13">
        <f t="shared" si="29"/>
        <v>319.48500000000001</v>
      </c>
      <c r="R68" s="13">
        <f t="shared" si="13"/>
        <v>322.28750000000002</v>
      </c>
      <c r="S68" s="13">
        <f t="shared" si="14"/>
        <v>325.09000000000003</v>
      </c>
      <c r="T68" s="13">
        <f t="shared" si="15"/>
        <v>327.89249999999998</v>
      </c>
      <c r="U68" s="13">
        <f t="shared" si="16"/>
        <v>330.69499999999999</v>
      </c>
      <c r="V68" s="13">
        <f t="shared" si="17"/>
        <v>333.4975</v>
      </c>
      <c r="W68" s="13">
        <f t="shared" si="18"/>
        <v>336.3</v>
      </c>
      <c r="X68" s="13">
        <f t="shared" si="19"/>
        <v>339.10250000000002</v>
      </c>
      <c r="Y68" s="13">
        <f t="shared" si="20"/>
        <v>341.90499999999997</v>
      </c>
      <c r="Z68" s="13">
        <f t="shared" si="21"/>
        <v>344.70749999999998</v>
      </c>
      <c r="AA68" s="13">
        <f t="shared" si="22"/>
        <v>347.51</v>
      </c>
      <c r="AB68" s="13">
        <f t="shared" si="23"/>
        <v>350.3125</v>
      </c>
      <c r="AC68" s="13">
        <f t="shared" si="24"/>
        <v>353.11500000000001</v>
      </c>
      <c r="AD68" s="13">
        <f t="shared" si="25"/>
        <v>355.91750000000002</v>
      </c>
      <c r="AE68" s="13">
        <f t="shared" si="26"/>
        <v>358.72</v>
      </c>
      <c r="AF68" s="13">
        <f t="shared" si="27"/>
        <v>361.52249999999998</v>
      </c>
      <c r="AG68" s="13">
        <f t="shared" si="28"/>
        <v>364.32499999999999</v>
      </c>
    </row>
    <row r="69" spans="1:33" ht="15">
      <c r="A69" s="10" t="s">
        <v>149</v>
      </c>
      <c r="B69" s="11" t="s">
        <v>150</v>
      </c>
      <c r="C69" s="12">
        <v>280.25</v>
      </c>
      <c r="D69" s="13">
        <f t="shared" si="0"/>
        <v>283.05250000000001</v>
      </c>
      <c r="E69" s="13">
        <f t="shared" si="1"/>
        <v>285.85500000000002</v>
      </c>
      <c r="F69" s="13">
        <f t="shared" si="2"/>
        <v>288.65750000000003</v>
      </c>
      <c r="G69" s="13">
        <f t="shared" si="3"/>
        <v>291.45999999999998</v>
      </c>
      <c r="H69" s="13">
        <f t="shared" si="4"/>
        <v>294.26249999999999</v>
      </c>
      <c r="I69" s="13">
        <f t="shared" si="5"/>
        <v>297.065</v>
      </c>
      <c r="J69" s="13">
        <f t="shared" si="6"/>
        <v>299.86750000000001</v>
      </c>
      <c r="K69" s="13">
        <f t="shared" si="7"/>
        <v>302.67</v>
      </c>
      <c r="L69" s="13">
        <f t="shared" si="8"/>
        <v>305.47250000000003</v>
      </c>
      <c r="M69" s="13">
        <f t="shared" si="9"/>
        <v>308.27499999999998</v>
      </c>
      <c r="N69" s="13">
        <f t="shared" si="10"/>
        <v>311.07749999999999</v>
      </c>
      <c r="O69" s="13">
        <f t="shared" si="11"/>
        <v>313.88</v>
      </c>
      <c r="P69" s="13">
        <f t="shared" si="12"/>
        <v>316.6825</v>
      </c>
      <c r="Q69" s="13">
        <f t="shared" si="29"/>
        <v>319.48500000000001</v>
      </c>
      <c r="R69" s="13">
        <f t="shared" si="13"/>
        <v>322.28750000000002</v>
      </c>
      <c r="S69" s="13">
        <f t="shared" si="14"/>
        <v>325.09000000000003</v>
      </c>
      <c r="T69" s="13">
        <f t="shared" si="15"/>
        <v>327.89249999999998</v>
      </c>
      <c r="U69" s="13">
        <f t="shared" si="16"/>
        <v>330.69499999999999</v>
      </c>
      <c r="V69" s="13">
        <f t="shared" si="17"/>
        <v>333.4975</v>
      </c>
      <c r="W69" s="13">
        <f t="shared" si="18"/>
        <v>336.3</v>
      </c>
      <c r="X69" s="13">
        <f t="shared" si="19"/>
        <v>339.10250000000002</v>
      </c>
      <c r="Y69" s="13">
        <f t="shared" si="20"/>
        <v>341.90499999999997</v>
      </c>
      <c r="Z69" s="13">
        <f t="shared" si="21"/>
        <v>344.70749999999998</v>
      </c>
      <c r="AA69" s="13">
        <f t="shared" si="22"/>
        <v>347.51</v>
      </c>
      <c r="AB69" s="13">
        <f t="shared" si="23"/>
        <v>350.3125</v>
      </c>
      <c r="AC69" s="13">
        <f t="shared" si="24"/>
        <v>353.11500000000001</v>
      </c>
      <c r="AD69" s="13">
        <f t="shared" si="25"/>
        <v>355.91750000000002</v>
      </c>
      <c r="AE69" s="13">
        <f t="shared" si="26"/>
        <v>358.72</v>
      </c>
      <c r="AF69" s="13">
        <f t="shared" si="27"/>
        <v>361.52249999999998</v>
      </c>
      <c r="AG69" s="13">
        <f t="shared" si="28"/>
        <v>364.32499999999999</v>
      </c>
    </row>
    <row r="70" spans="1:33" ht="15">
      <c r="A70" s="10" t="s">
        <v>151</v>
      </c>
      <c r="B70" s="11" t="s">
        <v>152</v>
      </c>
      <c r="C70" s="12">
        <v>280.25</v>
      </c>
      <c r="D70" s="13">
        <f t="shared" si="0"/>
        <v>283.05250000000001</v>
      </c>
      <c r="E70" s="13">
        <f t="shared" si="1"/>
        <v>285.85500000000002</v>
      </c>
      <c r="F70" s="13">
        <f t="shared" si="2"/>
        <v>288.65750000000003</v>
      </c>
      <c r="G70" s="13">
        <f t="shared" si="3"/>
        <v>291.45999999999998</v>
      </c>
      <c r="H70" s="13">
        <f t="shared" si="4"/>
        <v>294.26249999999999</v>
      </c>
      <c r="I70" s="13">
        <f t="shared" si="5"/>
        <v>297.065</v>
      </c>
      <c r="J70" s="13">
        <f t="shared" si="6"/>
        <v>299.86750000000001</v>
      </c>
      <c r="K70" s="13">
        <f t="shared" si="7"/>
        <v>302.67</v>
      </c>
      <c r="L70" s="13">
        <f t="shared" si="8"/>
        <v>305.47250000000003</v>
      </c>
      <c r="M70" s="13">
        <f t="shared" si="9"/>
        <v>308.27499999999998</v>
      </c>
      <c r="N70" s="13">
        <f t="shared" si="10"/>
        <v>311.07749999999999</v>
      </c>
      <c r="O70" s="13">
        <f t="shared" si="11"/>
        <v>313.88</v>
      </c>
      <c r="P70" s="13">
        <f t="shared" si="12"/>
        <v>316.6825</v>
      </c>
      <c r="Q70" s="13">
        <f t="shared" si="29"/>
        <v>319.48500000000001</v>
      </c>
      <c r="R70" s="13">
        <f t="shared" si="13"/>
        <v>322.28750000000002</v>
      </c>
      <c r="S70" s="13">
        <f t="shared" si="14"/>
        <v>325.09000000000003</v>
      </c>
      <c r="T70" s="13">
        <f t="shared" si="15"/>
        <v>327.89249999999998</v>
      </c>
      <c r="U70" s="13">
        <f t="shared" si="16"/>
        <v>330.69499999999999</v>
      </c>
      <c r="V70" s="13">
        <f t="shared" si="17"/>
        <v>333.4975</v>
      </c>
      <c r="W70" s="13">
        <f t="shared" si="18"/>
        <v>336.3</v>
      </c>
      <c r="X70" s="13">
        <f t="shared" si="19"/>
        <v>339.10250000000002</v>
      </c>
      <c r="Y70" s="13">
        <f t="shared" si="20"/>
        <v>341.90499999999997</v>
      </c>
      <c r="Z70" s="13">
        <f t="shared" si="21"/>
        <v>344.70749999999998</v>
      </c>
      <c r="AA70" s="13">
        <f t="shared" si="22"/>
        <v>347.51</v>
      </c>
      <c r="AB70" s="13">
        <f t="shared" si="23"/>
        <v>350.3125</v>
      </c>
      <c r="AC70" s="13">
        <f t="shared" si="24"/>
        <v>353.11500000000001</v>
      </c>
      <c r="AD70" s="13">
        <f t="shared" si="25"/>
        <v>355.91750000000002</v>
      </c>
      <c r="AE70" s="13">
        <f t="shared" si="26"/>
        <v>358.72</v>
      </c>
      <c r="AF70" s="13">
        <f t="shared" si="27"/>
        <v>361.52249999999998</v>
      </c>
      <c r="AG70" s="13">
        <f t="shared" si="28"/>
        <v>364.32499999999999</v>
      </c>
    </row>
    <row r="71" spans="1:33" ht="15">
      <c r="A71" s="10" t="s">
        <v>153</v>
      </c>
      <c r="B71" s="11" t="s">
        <v>154</v>
      </c>
      <c r="C71" s="12">
        <v>293.45</v>
      </c>
      <c r="D71" s="13">
        <f t="shared" si="0"/>
        <v>296.3845</v>
      </c>
      <c r="E71" s="13">
        <f t="shared" si="1"/>
        <v>299.31899999999996</v>
      </c>
      <c r="F71" s="13">
        <f t="shared" si="2"/>
        <v>302.25349999999997</v>
      </c>
      <c r="G71" s="13">
        <f t="shared" si="3"/>
        <v>305.18799999999999</v>
      </c>
      <c r="H71" s="13">
        <f t="shared" si="4"/>
        <v>308.1225</v>
      </c>
      <c r="I71" s="13">
        <f t="shared" si="5"/>
        <v>311.05700000000002</v>
      </c>
      <c r="J71" s="13">
        <f t="shared" si="6"/>
        <v>313.99149999999997</v>
      </c>
      <c r="K71" s="13">
        <f t="shared" si="7"/>
        <v>316.92599999999999</v>
      </c>
      <c r="L71" s="13">
        <f t="shared" si="8"/>
        <v>319.8605</v>
      </c>
      <c r="M71" s="13">
        <f t="shared" si="9"/>
        <v>322.79499999999996</v>
      </c>
      <c r="N71" s="13">
        <f t="shared" si="10"/>
        <v>325.72949999999997</v>
      </c>
      <c r="O71" s="13">
        <f t="shared" si="11"/>
        <v>328.66399999999999</v>
      </c>
      <c r="P71" s="13">
        <f t="shared" si="12"/>
        <v>331.5985</v>
      </c>
      <c r="Q71" s="13">
        <f t="shared" si="29"/>
        <v>334.53300000000002</v>
      </c>
      <c r="R71" s="13">
        <f t="shared" si="13"/>
        <v>337.46749999999997</v>
      </c>
      <c r="S71" s="13">
        <f t="shared" si="14"/>
        <v>340.40199999999999</v>
      </c>
      <c r="T71" s="13">
        <f t="shared" si="15"/>
        <v>343.3365</v>
      </c>
      <c r="U71" s="13">
        <f t="shared" si="16"/>
        <v>346.27099999999996</v>
      </c>
      <c r="V71" s="13">
        <f t="shared" si="17"/>
        <v>349.20549999999997</v>
      </c>
      <c r="W71" s="13">
        <f t="shared" si="18"/>
        <v>352.14</v>
      </c>
      <c r="X71" s="13">
        <f t="shared" si="19"/>
        <v>355.0745</v>
      </c>
      <c r="Y71" s="13">
        <f t="shared" si="20"/>
        <v>358.00900000000001</v>
      </c>
      <c r="Z71" s="13">
        <f t="shared" si="21"/>
        <v>360.94349999999997</v>
      </c>
      <c r="AA71" s="13">
        <f t="shared" si="22"/>
        <v>363.87799999999999</v>
      </c>
      <c r="AB71" s="13">
        <f t="shared" si="23"/>
        <v>366.8125</v>
      </c>
      <c r="AC71" s="13">
        <f t="shared" si="24"/>
        <v>369.74699999999996</v>
      </c>
      <c r="AD71" s="13">
        <f t="shared" si="25"/>
        <v>372.68149999999997</v>
      </c>
      <c r="AE71" s="13">
        <f t="shared" si="26"/>
        <v>375.61599999999999</v>
      </c>
      <c r="AF71" s="13">
        <f t="shared" si="27"/>
        <v>378.5505</v>
      </c>
      <c r="AG71" s="13">
        <f t="shared" si="28"/>
        <v>381.48500000000001</v>
      </c>
    </row>
    <row r="72" spans="1:33" ht="15">
      <c r="A72" s="10" t="s">
        <v>155</v>
      </c>
      <c r="B72" s="11" t="s">
        <v>156</v>
      </c>
      <c r="C72" s="12">
        <v>230.1</v>
      </c>
      <c r="D72" s="13">
        <f t="shared" si="0"/>
        <v>232.40099999999998</v>
      </c>
      <c r="E72" s="13">
        <f t="shared" si="1"/>
        <v>234.702</v>
      </c>
      <c r="F72" s="13">
        <f t="shared" si="2"/>
        <v>237.00299999999999</v>
      </c>
      <c r="G72" s="13">
        <f t="shared" si="3"/>
        <v>239.304</v>
      </c>
      <c r="H72" s="13">
        <f t="shared" si="4"/>
        <v>241.60499999999999</v>
      </c>
      <c r="I72" s="13">
        <f t="shared" si="5"/>
        <v>243.90600000000001</v>
      </c>
      <c r="J72" s="13">
        <f t="shared" si="6"/>
        <v>246.20699999999999</v>
      </c>
      <c r="K72" s="13">
        <f t="shared" si="7"/>
        <v>248.50799999999998</v>
      </c>
      <c r="L72" s="13">
        <f t="shared" si="8"/>
        <v>250.809</v>
      </c>
      <c r="M72" s="13">
        <f t="shared" si="9"/>
        <v>253.10999999999999</v>
      </c>
      <c r="N72" s="13">
        <f t="shared" si="10"/>
        <v>255.411</v>
      </c>
      <c r="O72" s="13">
        <f t="shared" si="11"/>
        <v>257.71199999999999</v>
      </c>
      <c r="P72" s="13">
        <f t="shared" si="12"/>
        <v>260.01299999999998</v>
      </c>
      <c r="Q72" s="13">
        <f t="shared" ref="Q72:Q135" si="30">SUM(C72*0.14+C72)</f>
        <v>262.31400000000002</v>
      </c>
      <c r="R72" s="13">
        <f t="shared" si="13"/>
        <v>264.61500000000001</v>
      </c>
      <c r="S72" s="13">
        <f t="shared" si="14"/>
        <v>266.916</v>
      </c>
      <c r="T72" s="13">
        <f t="shared" si="15"/>
        <v>269.21699999999998</v>
      </c>
      <c r="U72" s="13">
        <f t="shared" si="16"/>
        <v>271.51799999999997</v>
      </c>
      <c r="V72" s="13">
        <f t="shared" si="17"/>
        <v>273.81900000000002</v>
      </c>
      <c r="W72" s="13">
        <f t="shared" si="18"/>
        <v>276.12</v>
      </c>
      <c r="X72" s="13">
        <f t="shared" si="19"/>
        <v>278.42099999999999</v>
      </c>
      <c r="Y72" s="13">
        <f t="shared" si="20"/>
        <v>280.72199999999998</v>
      </c>
      <c r="Z72" s="13">
        <f t="shared" si="21"/>
        <v>283.02300000000002</v>
      </c>
      <c r="AA72" s="13">
        <f t="shared" si="22"/>
        <v>285.32400000000001</v>
      </c>
      <c r="AB72" s="13">
        <f t="shared" si="23"/>
        <v>287.625</v>
      </c>
      <c r="AC72" s="13">
        <f t="shared" si="24"/>
        <v>289.92599999999999</v>
      </c>
      <c r="AD72" s="13">
        <f t="shared" si="25"/>
        <v>292.22699999999998</v>
      </c>
      <c r="AE72" s="13">
        <f t="shared" si="26"/>
        <v>294.52800000000002</v>
      </c>
      <c r="AF72" s="13">
        <f t="shared" si="27"/>
        <v>296.82900000000001</v>
      </c>
      <c r="AG72" s="13">
        <f t="shared" si="28"/>
        <v>299.13</v>
      </c>
    </row>
    <row r="73" spans="1:33" ht="15">
      <c r="A73" s="10" t="s">
        <v>157</v>
      </c>
      <c r="B73" s="11" t="s">
        <v>158</v>
      </c>
      <c r="C73" s="12">
        <v>230.1</v>
      </c>
      <c r="D73" s="13">
        <f t="shared" si="0"/>
        <v>232.40099999999998</v>
      </c>
      <c r="E73" s="13">
        <f t="shared" si="1"/>
        <v>234.702</v>
      </c>
      <c r="F73" s="13">
        <f t="shared" si="2"/>
        <v>237.00299999999999</v>
      </c>
      <c r="G73" s="13">
        <f t="shared" si="3"/>
        <v>239.304</v>
      </c>
      <c r="H73" s="13">
        <f t="shared" si="4"/>
        <v>241.60499999999999</v>
      </c>
      <c r="I73" s="13">
        <f t="shared" si="5"/>
        <v>243.90600000000001</v>
      </c>
      <c r="J73" s="13">
        <f t="shared" si="6"/>
        <v>246.20699999999999</v>
      </c>
      <c r="K73" s="13">
        <f t="shared" si="7"/>
        <v>248.50799999999998</v>
      </c>
      <c r="L73" s="13">
        <f t="shared" si="8"/>
        <v>250.809</v>
      </c>
      <c r="M73" s="13">
        <f t="shared" si="9"/>
        <v>253.10999999999999</v>
      </c>
      <c r="N73" s="13">
        <f t="shared" si="10"/>
        <v>255.411</v>
      </c>
      <c r="O73" s="13">
        <f t="shared" si="11"/>
        <v>257.71199999999999</v>
      </c>
      <c r="P73" s="13">
        <f t="shared" si="12"/>
        <v>260.01299999999998</v>
      </c>
      <c r="Q73" s="13">
        <f t="shared" si="30"/>
        <v>262.31400000000002</v>
      </c>
      <c r="R73" s="13">
        <f t="shared" si="13"/>
        <v>264.61500000000001</v>
      </c>
      <c r="S73" s="13">
        <f t="shared" si="14"/>
        <v>266.916</v>
      </c>
      <c r="T73" s="13">
        <f t="shared" si="15"/>
        <v>269.21699999999998</v>
      </c>
      <c r="U73" s="13">
        <f t="shared" si="16"/>
        <v>271.51799999999997</v>
      </c>
      <c r="V73" s="13">
        <f t="shared" si="17"/>
        <v>273.81900000000002</v>
      </c>
      <c r="W73" s="13">
        <f t="shared" si="18"/>
        <v>276.12</v>
      </c>
      <c r="X73" s="13">
        <f t="shared" si="19"/>
        <v>278.42099999999999</v>
      </c>
      <c r="Y73" s="13">
        <f t="shared" si="20"/>
        <v>280.72199999999998</v>
      </c>
      <c r="Z73" s="13">
        <f t="shared" si="21"/>
        <v>283.02300000000002</v>
      </c>
      <c r="AA73" s="13">
        <f t="shared" si="22"/>
        <v>285.32400000000001</v>
      </c>
      <c r="AB73" s="13">
        <f t="shared" si="23"/>
        <v>287.625</v>
      </c>
      <c r="AC73" s="13">
        <f t="shared" si="24"/>
        <v>289.92599999999999</v>
      </c>
      <c r="AD73" s="13">
        <f t="shared" si="25"/>
        <v>292.22699999999998</v>
      </c>
      <c r="AE73" s="13">
        <f t="shared" si="26"/>
        <v>294.52800000000002</v>
      </c>
      <c r="AF73" s="13">
        <f t="shared" si="27"/>
        <v>296.82900000000001</v>
      </c>
      <c r="AG73" s="13">
        <f t="shared" si="28"/>
        <v>299.13</v>
      </c>
    </row>
    <row r="74" spans="1:33" ht="15">
      <c r="A74" s="10" t="s">
        <v>159</v>
      </c>
      <c r="B74" s="11" t="s">
        <v>160</v>
      </c>
      <c r="C74" s="12">
        <v>230.1</v>
      </c>
      <c r="D74" s="13">
        <f t="shared" si="0"/>
        <v>232.40099999999998</v>
      </c>
      <c r="E74" s="13">
        <f t="shared" si="1"/>
        <v>234.702</v>
      </c>
      <c r="F74" s="13">
        <f t="shared" si="2"/>
        <v>237.00299999999999</v>
      </c>
      <c r="G74" s="13">
        <f t="shared" si="3"/>
        <v>239.304</v>
      </c>
      <c r="H74" s="13">
        <f t="shared" si="4"/>
        <v>241.60499999999999</v>
      </c>
      <c r="I74" s="13">
        <f t="shared" si="5"/>
        <v>243.90600000000001</v>
      </c>
      <c r="J74" s="13">
        <f t="shared" si="6"/>
        <v>246.20699999999999</v>
      </c>
      <c r="K74" s="13">
        <f t="shared" si="7"/>
        <v>248.50799999999998</v>
      </c>
      <c r="L74" s="13">
        <f t="shared" si="8"/>
        <v>250.809</v>
      </c>
      <c r="M74" s="13">
        <f t="shared" si="9"/>
        <v>253.10999999999999</v>
      </c>
      <c r="N74" s="13">
        <f t="shared" si="10"/>
        <v>255.411</v>
      </c>
      <c r="O74" s="13">
        <f t="shared" si="11"/>
        <v>257.71199999999999</v>
      </c>
      <c r="P74" s="13">
        <f t="shared" si="12"/>
        <v>260.01299999999998</v>
      </c>
      <c r="Q74" s="13">
        <f t="shared" si="30"/>
        <v>262.31400000000002</v>
      </c>
      <c r="R74" s="13">
        <f t="shared" si="13"/>
        <v>264.61500000000001</v>
      </c>
      <c r="S74" s="13">
        <f t="shared" si="14"/>
        <v>266.916</v>
      </c>
      <c r="T74" s="13">
        <f t="shared" si="15"/>
        <v>269.21699999999998</v>
      </c>
      <c r="U74" s="13">
        <f t="shared" si="16"/>
        <v>271.51799999999997</v>
      </c>
      <c r="V74" s="13">
        <f t="shared" si="17"/>
        <v>273.81900000000002</v>
      </c>
      <c r="W74" s="13">
        <f t="shared" si="18"/>
        <v>276.12</v>
      </c>
      <c r="X74" s="13">
        <f t="shared" si="19"/>
        <v>278.42099999999999</v>
      </c>
      <c r="Y74" s="13">
        <f t="shared" si="20"/>
        <v>280.72199999999998</v>
      </c>
      <c r="Z74" s="13">
        <f t="shared" si="21"/>
        <v>283.02300000000002</v>
      </c>
      <c r="AA74" s="13">
        <f t="shared" si="22"/>
        <v>285.32400000000001</v>
      </c>
      <c r="AB74" s="13">
        <f t="shared" si="23"/>
        <v>287.625</v>
      </c>
      <c r="AC74" s="13">
        <f t="shared" si="24"/>
        <v>289.92599999999999</v>
      </c>
      <c r="AD74" s="13">
        <f t="shared" si="25"/>
        <v>292.22699999999998</v>
      </c>
      <c r="AE74" s="13">
        <f t="shared" si="26"/>
        <v>294.52800000000002</v>
      </c>
      <c r="AF74" s="13">
        <f t="shared" si="27"/>
        <v>296.82900000000001</v>
      </c>
      <c r="AG74" s="13">
        <f t="shared" si="28"/>
        <v>299.13</v>
      </c>
    </row>
    <row r="75" spans="1:33" ht="15">
      <c r="A75" s="10" t="s">
        <v>161</v>
      </c>
      <c r="B75" s="11" t="s">
        <v>162</v>
      </c>
      <c r="C75" s="12">
        <v>230.1</v>
      </c>
      <c r="D75" s="13">
        <f t="shared" si="0"/>
        <v>232.40099999999998</v>
      </c>
      <c r="E75" s="13">
        <f t="shared" si="1"/>
        <v>234.702</v>
      </c>
      <c r="F75" s="13">
        <f t="shared" si="2"/>
        <v>237.00299999999999</v>
      </c>
      <c r="G75" s="13">
        <f t="shared" si="3"/>
        <v>239.304</v>
      </c>
      <c r="H75" s="13">
        <f t="shared" si="4"/>
        <v>241.60499999999999</v>
      </c>
      <c r="I75" s="13">
        <f t="shared" si="5"/>
        <v>243.90600000000001</v>
      </c>
      <c r="J75" s="13">
        <f t="shared" si="6"/>
        <v>246.20699999999999</v>
      </c>
      <c r="K75" s="13">
        <f t="shared" si="7"/>
        <v>248.50799999999998</v>
      </c>
      <c r="L75" s="13">
        <f t="shared" si="8"/>
        <v>250.809</v>
      </c>
      <c r="M75" s="13">
        <f t="shared" si="9"/>
        <v>253.10999999999999</v>
      </c>
      <c r="N75" s="13">
        <f t="shared" si="10"/>
        <v>255.411</v>
      </c>
      <c r="O75" s="13">
        <f t="shared" si="11"/>
        <v>257.71199999999999</v>
      </c>
      <c r="P75" s="13">
        <f t="shared" si="12"/>
        <v>260.01299999999998</v>
      </c>
      <c r="Q75" s="13">
        <f t="shared" si="30"/>
        <v>262.31400000000002</v>
      </c>
      <c r="R75" s="13">
        <f t="shared" si="13"/>
        <v>264.61500000000001</v>
      </c>
      <c r="S75" s="13">
        <f t="shared" si="14"/>
        <v>266.916</v>
      </c>
      <c r="T75" s="13">
        <f t="shared" si="15"/>
        <v>269.21699999999998</v>
      </c>
      <c r="U75" s="13">
        <f t="shared" si="16"/>
        <v>271.51799999999997</v>
      </c>
      <c r="V75" s="13">
        <f t="shared" si="17"/>
        <v>273.81900000000002</v>
      </c>
      <c r="W75" s="13">
        <f t="shared" si="18"/>
        <v>276.12</v>
      </c>
      <c r="X75" s="13">
        <f t="shared" si="19"/>
        <v>278.42099999999999</v>
      </c>
      <c r="Y75" s="13">
        <f t="shared" si="20"/>
        <v>280.72199999999998</v>
      </c>
      <c r="Z75" s="13">
        <f t="shared" si="21"/>
        <v>283.02300000000002</v>
      </c>
      <c r="AA75" s="13">
        <f t="shared" si="22"/>
        <v>285.32400000000001</v>
      </c>
      <c r="AB75" s="13">
        <f t="shared" si="23"/>
        <v>287.625</v>
      </c>
      <c r="AC75" s="13">
        <f t="shared" si="24"/>
        <v>289.92599999999999</v>
      </c>
      <c r="AD75" s="13">
        <f t="shared" si="25"/>
        <v>292.22699999999998</v>
      </c>
      <c r="AE75" s="13">
        <f t="shared" si="26"/>
        <v>294.52800000000002</v>
      </c>
      <c r="AF75" s="13">
        <f t="shared" si="27"/>
        <v>296.82900000000001</v>
      </c>
      <c r="AG75" s="13">
        <f t="shared" si="28"/>
        <v>299.13</v>
      </c>
    </row>
    <row r="76" spans="1:33" ht="15">
      <c r="A76" s="10" t="s">
        <v>163</v>
      </c>
      <c r="B76" s="11" t="s">
        <v>164</v>
      </c>
      <c r="C76" s="12">
        <v>230.1</v>
      </c>
      <c r="D76" s="13">
        <f t="shared" si="0"/>
        <v>232.40099999999998</v>
      </c>
      <c r="E76" s="13">
        <f t="shared" si="1"/>
        <v>234.702</v>
      </c>
      <c r="F76" s="13">
        <f t="shared" si="2"/>
        <v>237.00299999999999</v>
      </c>
      <c r="G76" s="13">
        <f t="shared" si="3"/>
        <v>239.304</v>
      </c>
      <c r="H76" s="13">
        <f t="shared" si="4"/>
        <v>241.60499999999999</v>
      </c>
      <c r="I76" s="13">
        <f t="shared" si="5"/>
        <v>243.90600000000001</v>
      </c>
      <c r="J76" s="13">
        <f t="shared" si="6"/>
        <v>246.20699999999999</v>
      </c>
      <c r="K76" s="13">
        <f t="shared" si="7"/>
        <v>248.50799999999998</v>
      </c>
      <c r="L76" s="13">
        <f t="shared" si="8"/>
        <v>250.809</v>
      </c>
      <c r="M76" s="13">
        <f t="shared" si="9"/>
        <v>253.10999999999999</v>
      </c>
      <c r="N76" s="13">
        <f t="shared" si="10"/>
        <v>255.411</v>
      </c>
      <c r="O76" s="13">
        <f t="shared" si="11"/>
        <v>257.71199999999999</v>
      </c>
      <c r="P76" s="13">
        <f t="shared" si="12"/>
        <v>260.01299999999998</v>
      </c>
      <c r="Q76" s="13">
        <f t="shared" si="30"/>
        <v>262.31400000000002</v>
      </c>
      <c r="R76" s="13">
        <f t="shared" si="13"/>
        <v>264.61500000000001</v>
      </c>
      <c r="S76" s="13">
        <f t="shared" si="14"/>
        <v>266.916</v>
      </c>
      <c r="T76" s="13">
        <f t="shared" si="15"/>
        <v>269.21699999999998</v>
      </c>
      <c r="U76" s="13">
        <f t="shared" si="16"/>
        <v>271.51799999999997</v>
      </c>
      <c r="V76" s="13">
        <f t="shared" si="17"/>
        <v>273.81900000000002</v>
      </c>
      <c r="W76" s="13">
        <f t="shared" si="18"/>
        <v>276.12</v>
      </c>
      <c r="X76" s="13">
        <f t="shared" si="19"/>
        <v>278.42099999999999</v>
      </c>
      <c r="Y76" s="13">
        <f t="shared" si="20"/>
        <v>280.72199999999998</v>
      </c>
      <c r="Z76" s="13">
        <f t="shared" si="21"/>
        <v>283.02300000000002</v>
      </c>
      <c r="AA76" s="13">
        <f t="shared" si="22"/>
        <v>285.32400000000001</v>
      </c>
      <c r="AB76" s="13">
        <f t="shared" si="23"/>
        <v>287.625</v>
      </c>
      <c r="AC76" s="13">
        <f t="shared" si="24"/>
        <v>289.92599999999999</v>
      </c>
      <c r="AD76" s="13">
        <f t="shared" si="25"/>
        <v>292.22699999999998</v>
      </c>
      <c r="AE76" s="13">
        <f t="shared" si="26"/>
        <v>294.52800000000002</v>
      </c>
      <c r="AF76" s="13">
        <f t="shared" si="27"/>
        <v>296.82900000000001</v>
      </c>
      <c r="AG76" s="13">
        <f t="shared" si="28"/>
        <v>299.13</v>
      </c>
    </row>
    <row r="77" spans="1:33" ht="15">
      <c r="A77" s="10" t="s">
        <v>165</v>
      </c>
      <c r="B77" s="11" t="s">
        <v>166</v>
      </c>
      <c r="C77" s="12">
        <v>230.1</v>
      </c>
      <c r="D77" s="13">
        <f t="shared" si="0"/>
        <v>232.40099999999998</v>
      </c>
      <c r="E77" s="13">
        <f t="shared" si="1"/>
        <v>234.702</v>
      </c>
      <c r="F77" s="13">
        <f t="shared" si="2"/>
        <v>237.00299999999999</v>
      </c>
      <c r="G77" s="13">
        <f t="shared" si="3"/>
        <v>239.304</v>
      </c>
      <c r="H77" s="13">
        <f t="shared" si="4"/>
        <v>241.60499999999999</v>
      </c>
      <c r="I77" s="13">
        <f t="shared" si="5"/>
        <v>243.90600000000001</v>
      </c>
      <c r="J77" s="13">
        <f t="shared" si="6"/>
        <v>246.20699999999999</v>
      </c>
      <c r="K77" s="13">
        <f t="shared" si="7"/>
        <v>248.50799999999998</v>
      </c>
      <c r="L77" s="13">
        <f t="shared" si="8"/>
        <v>250.809</v>
      </c>
      <c r="M77" s="13">
        <f t="shared" si="9"/>
        <v>253.10999999999999</v>
      </c>
      <c r="N77" s="13">
        <f t="shared" si="10"/>
        <v>255.411</v>
      </c>
      <c r="O77" s="13">
        <f t="shared" si="11"/>
        <v>257.71199999999999</v>
      </c>
      <c r="P77" s="13">
        <f t="shared" si="12"/>
        <v>260.01299999999998</v>
      </c>
      <c r="Q77" s="13">
        <f t="shared" si="30"/>
        <v>262.31400000000002</v>
      </c>
      <c r="R77" s="13">
        <f t="shared" si="13"/>
        <v>264.61500000000001</v>
      </c>
      <c r="S77" s="13">
        <f t="shared" si="14"/>
        <v>266.916</v>
      </c>
      <c r="T77" s="13">
        <f t="shared" si="15"/>
        <v>269.21699999999998</v>
      </c>
      <c r="U77" s="13">
        <f t="shared" si="16"/>
        <v>271.51799999999997</v>
      </c>
      <c r="V77" s="13">
        <f t="shared" si="17"/>
        <v>273.81900000000002</v>
      </c>
      <c r="W77" s="13">
        <f t="shared" si="18"/>
        <v>276.12</v>
      </c>
      <c r="X77" s="13">
        <f t="shared" si="19"/>
        <v>278.42099999999999</v>
      </c>
      <c r="Y77" s="13">
        <f t="shared" si="20"/>
        <v>280.72199999999998</v>
      </c>
      <c r="Z77" s="13">
        <f t="shared" si="21"/>
        <v>283.02300000000002</v>
      </c>
      <c r="AA77" s="13">
        <f t="shared" si="22"/>
        <v>285.32400000000001</v>
      </c>
      <c r="AB77" s="13">
        <f t="shared" si="23"/>
        <v>287.625</v>
      </c>
      <c r="AC77" s="13">
        <f t="shared" si="24"/>
        <v>289.92599999999999</v>
      </c>
      <c r="AD77" s="13">
        <f t="shared" si="25"/>
        <v>292.22699999999998</v>
      </c>
      <c r="AE77" s="13">
        <f t="shared" si="26"/>
        <v>294.52800000000002</v>
      </c>
      <c r="AF77" s="13">
        <f t="shared" si="27"/>
        <v>296.82900000000001</v>
      </c>
      <c r="AG77" s="13">
        <f t="shared" si="28"/>
        <v>299.13</v>
      </c>
    </row>
    <row r="78" spans="1:33" ht="15">
      <c r="A78" s="10" t="s">
        <v>167</v>
      </c>
      <c r="B78" s="11" t="s">
        <v>168</v>
      </c>
      <c r="C78" s="12">
        <v>230.1</v>
      </c>
      <c r="D78" s="13">
        <f t="shared" si="0"/>
        <v>232.40099999999998</v>
      </c>
      <c r="E78" s="13">
        <f t="shared" si="1"/>
        <v>234.702</v>
      </c>
      <c r="F78" s="13">
        <f t="shared" si="2"/>
        <v>237.00299999999999</v>
      </c>
      <c r="G78" s="13">
        <f t="shared" si="3"/>
        <v>239.304</v>
      </c>
      <c r="H78" s="13">
        <f t="shared" si="4"/>
        <v>241.60499999999999</v>
      </c>
      <c r="I78" s="13">
        <f t="shared" si="5"/>
        <v>243.90600000000001</v>
      </c>
      <c r="J78" s="13">
        <f t="shared" si="6"/>
        <v>246.20699999999999</v>
      </c>
      <c r="K78" s="13">
        <f t="shared" si="7"/>
        <v>248.50799999999998</v>
      </c>
      <c r="L78" s="13">
        <f t="shared" si="8"/>
        <v>250.809</v>
      </c>
      <c r="M78" s="13">
        <f t="shared" si="9"/>
        <v>253.10999999999999</v>
      </c>
      <c r="N78" s="13">
        <f t="shared" si="10"/>
        <v>255.411</v>
      </c>
      <c r="O78" s="13">
        <f t="shared" si="11"/>
        <v>257.71199999999999</v>
      </c>
      <c r="P78" s="13">
        <f t="shared" si="12"/>
        <v>260.01299999999998</v>
      </c>
      <c r="Q78" s="13">
        <f t="shared" si="30"/>
        <v>262.31400000000002</v>
      </c>
      <c r="R78" s="13">
        <f t="shared" si="13"/>
        <v>264.61500000000001</v>
      </c>
      <c r="S78" s="13">
        <f t="shared" si="14"/>
        <v>266.916</v>
      </c>
      <c r="T78" s="13">
        <f t="shared" si="15"/>
        <v>269.21699999999998</v>
      </c>
      <c r="U78" s="13">
        <f t="shared" si="16"/>
        <v>271.51799999999997</v>
      </c>
      <c r="V78" s="13">
        <f t="shared" si="17"/>
        <v>273.81900000000002</v>
      </c>
      <c r="W78" s="13">
        <f t="shared" si="18"/>
        <v>276.12</v>
      </c>
      <c r="X78" s="13">
        <f t="shared" si="19"/>
        <v>278.42099999999999</v>
      </c>
      <c r="Y78" s="13">
        <f t="shared" si="20"/>
        <v>280.72199999999998</v>
      </c>
      <c r="Z78" s="13">
        <f t="shared" si="21"/>
        <v>283.02300000000002</v>
      </c>
      <c r="AA78" s="13">
        <f t="shared" si="22"/>
        <v>285.32400000000001</v>
      </c>
      <c r="AB78" s="13">
        <f t="shared" si="23"/>
        <v>287.625</v>
      </c>
      <c r="AC78" s="13">
        <f t="shared" si="24"/>
        <v>289.92599999999999</v>
      </c>
      <c r="AD78" s="13">
        <f t="shared" si="25"/>
        <v>292.22699999999998</v>
      </c>
      <c r="AE78" s="13">
        <f t="shared" si="26"/>
        <v>294.52800000000002</v>
      </c>
      <c r="AF78" s="13">
        <f t="shared" si="27"/>
        <v>296.82900000000001</v>
      </c>
      <c r="AG78" s="13">
        <f t="shared" si="28"/>
        <v>299.13</v>
      </c>
    </row>
    <row r="79" spans="1:33" ht="15">
      <c r="A79" s="10" t="s">
        <v>169</v>
      </c>
      <c r="B79" s="11" t="s">
        <v>170</v>
      </c>
      <c r="C79" s="12">
        <v>230.1</v>
      </c>
      <c r="D79" s="13">
        <f t="shared" si="0"/>
        <v>232.40099999999998</v>
      </c>
      <c r="E79" s="13">
        <f t="shared" si="1"/>
        <v>234.702</v>
      </c>
      <c r="F79" s="13">
        <f t="shared" si="2"/>
        <v>237.00299999999999</v>
      </c>
      <c r="G79" s="13">
        <f t="shared" si="3"/>
        <v>239.304</v>
      </c>
      <c r="H79" s="13">
        <f t="shared" si="4"/>
        <v>241.60499999999999</v>
      </c>
      <c r="I79" s="13">
        <f t="shared" si="5"/>
        <v>243.90600000000001</v>
      </c>
      <c r="J79" s="13">
        <f t="shared" si="6"/>
        <v>246.20699999999999</v>
      </c>
      <c r="K79" s="13">
        <f t="shared" si="7"/>
        <v>248.50799999999998</v>
      </c>
      <c r="L79" s="13">
        <f t="shared" si="8"/>
        <v>250.809</v>
      </c>
      <c r="M79" s="13">
        <f t="shared" si="9"/>
        <v>253.10999999999999</v>
      </c>
      <c r="N79" s="13">
        <f t="shared" si="10"/>
        <v>255.411</v>
      </c>
      <c r="O79" s="13">
        <f t="shared" si="11"/>
        <v>257.71199999999999</v>
      </c>
      <c r="P79" s="13">
        <f t="shared" si="12"/>
        <v>260.01299999999998</v>
      </c>
      <c r="Q79" s="13">
        <f t="shared" si="30"/>
        <v>262.31400000000002</v>
      </c>
      <c r="R79" s="13">
        <f t="shared" si="13"/>
        <v>264.61500000000001</v>
      </c>
      <c r="S79" s="13">
        <f t="shared" si="14"/>
        <v>266.916</v>
      </c>
      <c r="T79" s="13">
        <f t="shared" si="15"/>
        <v>269.21699999999998</v>
      </c>
      <c r="U79" s="13">
        <f t="shared" si="16"/>
        <v>271.51799999999997</v>
      </c>
      <c r="V79" s="13">
        <f t="shared" si="17"/>
        <v>273.81900000000002</v>
      </c>
      <c r="W79" s="13">
        <f t="shared" si="18"/>
        <v>276.12</v>
      </c>
      <c r="X79" s="13">
        <f t="shared" si="19"/>
        <v>278.42099999999999</v>
      </c>
      <c r="Y79" s="13">
        <f t="shared" si="20"/>
        <v>280.72199999999998</v>
      </c>
      <c r="Z79" s="13">
        <f t="shared" si="21"/>
        <v>283.02300000000002</v>
      </c>
      <c r="AA79" s="13">
        <f t="shared" si="22"/>
        <v>285.32400000000001</v>
      </c>
      <c r="AB79" s="13">
        <f t="shared" si="23"/>
        <v>287.625</v>
      </c>
      <c r="AC79" s="13">
        <f t="shared" si="24"/>
        <v>289.92599999999999</v>
      </c>
      <c r="AD79" s="13">
        <f t="shared" si="25"/>
        <v>292.22699999999998</v>
      </c>
      <c r="AE79" s="13">
        <f t="shared" si="26"/>
        <v>294.52800000000002</v>
      </c>
      <c r="AF79" s="13">
        <f t="shared" si="27"/>
        <v>296.82900000000001</v>
      </c>
      <c r="AG79" s="13">
        <f t="shared" si="28"/>
        <v>299.13</v>
      </c>
    </row>
    <row r="80" spans="1:33" ht="15">
      <c r="A80" s="10" t="s">
        <v>171</v>
      </c>
      <c r="B80" s="11" t="s">
        <v>172</v>
      </c>
      <c r="C80" s="12">
        <v>230.1</v>
      </c>
      <c r="D80" s="13">
        <f t="shared" si="0"/>
        <v>232.40099999999998</v>
      </c>
      <c r="E80" s="13">
        <f t="shared" si="1"/>
        <v>234.702</v>
      </c>
      <c r="F80" s="13">
        <f t="shared" si="2"/>
        <v>237.00299999999999</v>
      </c>
      <c r="G80" s="13">
        <f t="shared" si="3"/>
        <v>239.304</v>
      </c>
      <c r="H80" s="13">
        <f t="shared" si="4"/>
        <v>241.60499999999999</v>
      </c>
      <c r="I80" s="13">
        <f t="shared" si="5"/>
        <v>243.90600000000001</v>
      </c>
      <c r="J80" s="13">
        <f t="shared" si="6"/>
        <v>246.20699999999999</v>
      </c>
      <c r="K80" s="13">
        <f t="shared" si="7"/>
        <v>248.50799999999998</v>
      </c>
      <c r="L80" s="13">
        <f t="shared" si="8"/>
        <v>250.809</v>
      </c>
      <c r="M80" s="13">
        <f t="shared" si="9"/>
        <v>253.10999999999999</v>
      </c>
      <c r="N80" s="13">
        <f t="shared" si="10"/>
        <v>255.411</v>
      </c>
      <c r="O80" s="13">
        <f t="shared" si="11"/>
        <v>257.71199999999999</v>
      </c>
      <c r="P80" s="13">
        <f t="shared" si="12"/>
        <v>260.01299999999998</v>
      </c>
      <c r="Q80" s="13">
        <f t="shared" si="30"/>
        <v>262.31400000000002</v>
      </c>
      <c r="R80" s="13">
        <f t="shared" si="13"/>
        <v>264.61500000000001</v>
      </c>
      <c r="S80" s="13">
        <f t="shared" si="14"/>
        <v>266.916</v>
      </c>
      <c r="T80" s="13">
        <f t="shared" si="15"/>
        <v>269.21699999999998</v>
      </c>
      <c r="U80" s="13">
        <f t="shared" si="16"/>
        <v>271.51799999999997</v>
      </c>
      <c r="V80" s="13">
        <f t="shared" si="17"/>
        <v>273.81900000000002</v>
      </c>
      <c r="W80" s="13">
        <f t="shared" si="18"/>
        <v>276.12</v>
      </c>
      <c r="X80" s="13">
        <f t="shared" si="19"/>
        <v>278.42099999999999</v>
      </c>
      <c r="Y80" s="13">
        <f t="shared" si="20"/>
        <v>280.72199999999998</v>
      </c>
      <c r="Z80" s="13">
        <f t="shared" si="21"/>
        <v>283.02300000000002</v>
      </c>
      <c r="AA80" s="13">
        <f t="shared" si="22"/>
        <v>285.32400000000001</v>
      </c>
      <c r="AB80" s="13">
        <f t="shared" si="23"/>
        <v>287.625</v>
      </c>
      <c r="AC80" s="13">
        <f t="shared" si="24"/>
        <v>289.92599999999999</v>
      </c>
      <c r="AD80" s="13">
        <f t="shared" si="25"/>
        <v>292.22699999999998</v>
      </c>
      <c r="AE80" s="13">
        <f t="shared" si="26"/>
        <v>294.52800000000002</v>
      </c>
      <c r="AF80" s="13">
        <f t="shared" si="27"/>
        <v>296.82900000000001</v>
      </c>
      <c r="AG80" s="13">
        <f t="shared" si="28"/>
        <v>299.13</v>
      </c>
    </row>
    <row r="81" spans="1:33" ht="15">
      <c r="A81" s="10" t="s">
        <v>173</v>
      </c>
      <c r="B81" s="11" t="s">
        <v>174</v>
      </c>
      <c r="C81" s="12">
        <v>265.07</v>
      </c>
      <c r="D81" s="13">
        <f t="shared" si="0"/>
        <v>267.72069999999997</v>
      </c>
      <c r="E81" s="13">
        <f t="shared" si="1"/>
        <v>270.37139999999999</v>
      </c>
      <c r="F81" s="13">
        <f t="shared" si="2"/>
        <v>273.02209999999997</v>
      </c>
      <c r="G81" s="13">
        <f t="shared" si="3"/>
        <v>275.6728</v>
      </c>
      <c r="H81" s="13">
        <f t="shared" si="4"/>
        <v>278.32349999999997</v>
      </c>
      <c r="I81" s="13">
        <f t="shared" si="5"/>
        <v>280.9742</v>
      </c>
      <c r="J81" s="13">
        <f t="shared" si="6"/>
        <v>283.62489999999997</v>
      </c>
      <c r="K81" s="13">
        <f t="shared" si="7"/>
        <v>286.2756</v>
      </c>
      <c r="L81" s="13">
        <f t="shared" si="8"/>
        <v>288.92629999999997</v>
      </c>
      <c r="M81" s="13">
        <f t="shared" si="9"/>
        <v>291.577</v>
      </c>
      <c r="N81" s="13">
        <f t="shared" si="10"/>
        <v>294.22769999999997</v>
      </c>
      <c r="O81" s="13">
        <f t="shared" si="11"/>
        <v>296.8784</v>
      </c>
      <c r="P81" s="13">
        <f t="shared" si="12"/>
        <v>299.52909999999997</v>
      </c>
      <c r="Q81" s="13">
        <f t="shared" si="30"/>
        <v>302.1798</v>
      </c>
      <c r="R81" s="13">
        <f t="shared" si="13"/>
        <v>304.83049999999997</v>
      </c>
      <c r="S81" s="13">
        <f t="shared" si="14"/>
        <v>307.4812</v>
      </c>
      <c r="T81" s="13">
        <f t="shared" si="15"/>
        <v>310.13189999999997</v>
      </c>
      <c r="U81" s="13">
        <f t="shared" si="16"/>
        <v>312.7826</v>
      </c>
      <c r="V81" s="13">
        <f t="shared" si="17"/>
        <v>315.43329999999997</v>
      </c>
      <c r="W81" s="13">
        <f t="shared" si="18"/>
        <v>318.084</v>
      </c>
      <c r="X81" s="13">
        <f t="shared" si="19"/>
        <v>320.73469999999998</v>
      </c>
      <c r="Y81" s="13">
        <f t="shared" si="20"/>
        <v>323.3854</v>
      </c>
      <c r="Z81" s="13">
        <f t="shared" si="21"/>
        <v>326.03609999999998</v>
      </c>
      <c r="AA81" s="13">
        <f t="shared" si="22"/>
        <v>328.68680000000001</v>
      </c>
      <c r="AB81" s="13">
        <f t="shared" si="23"/>
        <v>331.33749999999998</v>
      </c>
      <c r="AC81" s="13">
        <f t="shared" si="24"/>
        <v>333.98820000000001</v>
      </c>
      <c r="AD81" s="13">
        <f t="shared" si="25"/>
        <v>336.63889999999998</v>
      </c>
      <c r="AE81" s="13">
        <f t="shared" si="26"/>
        <v>339.28960000000001</v>
      </c>
      <c r="AF81" s="13">
        <f t="shared" si="27"/>
        <v>341.94029999999998</v>
      </c>
      <c r="AG81" s="13">
        <f t="shared" si="28"/>
        <v>344.59100000000001</v>
      </c>
    </row>
    <row r="82" spans="1:33" ht="15">
      <c r="A82" s="10" t="s">
        <v>175</v>
      </c>
      <c r="B82" s="11" t="s">
        <v>176</v>
      </c>
      <c r="C82" s="12">
        <v>249.89</v>
      </c>
      <c r="D82" s="13">
        <f t="shared" si="0"/>
        <v>252.38889999999998</v>
      </c>
      <c r="E82" s="13">
        <f t="shared" si="1"/>
        <v>254.8878</v>
      </c>
      <c r="F82" s="13">
        <f t="shared" si="2"/>
        <v>257.38669999999996</v>
      </c>
      <c r="G82" s="13">
        <f t="shared" si="3"/>
        <v>259.88560000000001</v>
      </c>
      <c r="H82" s="13">
        <f t="shared" si="4"/>
        <v>262.3845</v>
      </c>
      <c r="I82" s="13">
        <f t="shared" si="5"/>
        <v>264.88339999999999</v>
      </c>
      <c r="J82" s="13">
        <f t="shared" si="6"/>
        <v>267.38229999999999</v>
      </c>
      <c r="K82" s="13">
        <f t="shared" si="7"/>
        <v>269.88119999999998</v>
      </c>
      <c r="L82" s="13">
        <f t="shared" si="8"/>
        <v>272.38009999999997</v>
      </c>
      <c r="M82" s="13">
        <f t="shared" si="9"/>
        <v>274.87899999999996</v>
      </c>
      <c r="N82" s="13">
        <f t="shared" si="10"/>
        <v>277.37790000000001</v>
      </c>
      <c r="O82" s="13">
        <f t="shared" si="11"/>
        <v>279.8768</v>
      </c>
      <c r="P82" s="13">
        <f t="shared" si="12"/>
        <v>282.37569999999999</v>
      </c>
      <c r="Q82" s="13">
        <f t="shared" si="30"/>
        <v>284.87459999999999</v>
      </c>
      <c r="R82" s="13">
        <f t="shared" si="13"/>
        <v>287.37349999999998</v>
      </c>
      <c r="S82" s="13">
        <f t="shared" si="14"/>
        <v>289.87239999999997</v>
      </c>
      <c r="T82" s="13">
        <f t="shared" si="15"/>
        <v>292.37129999999996</v>
      </c>
      <c r="U82" s="13">
        <f t="shared" si="16"/>
        <v>294.87019999999995</v>
      </c>
      <c r="V82" s="13">
        <f t="shared" si="17"/>
        <v>297.3691</v>
      </c>
      <c r="W82" s="13">
        <f t="shared" si="18"/>
        <v>299.86799999999999</v>
      </c>
      <c r="X82" s="13">
        <f t="shared" si="19"/>
        <v>302.36689999999999</v>
      </c>
      <c r="Y82" s="13">
        <f t="shared" si="20"/>
        <v>304.86579999999998</v>
      </c>
      <c r="Z82" s="13">
        <f t="shared" si="21"/>
        <v>307.36469999999997</v>
      </c>
      <c r="AA82" s="13">
        <f t="shared" si="22"/>
        <v>309.86359999999996</v>
      </c>
      <c r="AB82" s="13">
        <f t="shared" si="23"/>
        <v>312.36249999999995</v>
      </c>
      <c r="AC82" s="13">
        <f t="shared" si="24"/>
        <v>314.8614</v>
      </c>
      <c r="AD82" s="13">
        <f t="shared" si="25"/>
        <v>317.3603</v>
      </c>
      <c r="AE82" s="13">
        <f t="shared" si="26"/>
        <v>319.85919999999999</v>
      </c>
      <c r="AF82" s="13">
        <f t="shared" si="27"/>
        <v>322.35809999999998</v>
      </c>
      <c r="AG82" s="13">
        <f t="shared" si="28"/>
        <v>324.85699999999997</v>
      </c>
    </row>
    <row r="83" spans="1:33" ht="15">
      <c r="A83" s="10" t="s">
        <v>177</v>
      </c>
      <c r="B83" s="11" t="s">
        <v>178</v>
      </c>
      <c r="C83" s="12">
        <v>249.89</v>
      </c>
      <c r="D83" s="13">
        <f t="shared" si="0"/>
        <v>252.38889999999998</v>
      </c>
      <c r="E83" s="13">
        <f t="shared" si="1"/>
        <v>254.8878</v>
      </c>
      <c r="F83" s="13">
        <f t="shared" si="2"/>
        <v>257.38669999999996</v>
      </c>
      <c r="G83" s="13">
        <f t="shared" si="3"/>
        <v>259.88560000000001</v>
      </c>
      <c r="H83" s="13">
        <f t="shared" si="4"/>
        <v>262.3845</v>
      </c>
      <c r="I83" s="13">
        <f t="shared" si="5"/>
        <v>264.88339999999999</v>
      </c>
      <c r="J83" s="13">
        <f t="shared" si="6"/>
        <v>267.38229999999999</v>
      </c>
      <c r="K83" s="13">
        <f t="shared" si="7"/>
        <v>269.88119999999998</v>
      </c>
      <c r="L83" s="13">
        <f t="shared" si="8"/>
        <v>272.38009999999997</v>
      </c>
      <c r="M83" s="13">
        <f t="shared" si="9"/>
        <v>274.87899999999996</v>
      </c>
      <c r="N83" s="13">
        <f t="shared" si="10"/>
        <v>277.37790000000001</v>
      </c>
      <c r="O83" s="13">
        <f t="shared" si="11"/>
        <v>279.8768</v>
      </c>
      <c r="P83" s="13">
        <f t="shared" si="12"/>
        <v>282.37569999999999</v>
      </c>
      <c r="Q83" s="13">
        <f t="shared" si="30"/>
        <v>284.87459999999999</v>
      </c>
      <c r="R83" s="13">
        <f t="shared" si="13"/>
        <v>287.37349999999998</v>
      </c>
      <c r="S83" s="13">
        <f t="shared" si="14"/>
        <v>289.87239999999997</v>
      </c>
      <c r="T83" s="13">
        <f t="shared" si="15"/>
        <v>292.37129999999996</v>
      </c>
      <c r="U83" s="13">
        <f t="shared" si="16"/>
        <v>294.87019999999995</v>
      </c>
      <c r="V83" s="13">
        <f t="shared" si="17"/>
        <v>297.3691</v>
      </c>
      <c r="W83" s="13">
        <f t="shared" si="18"/>
        <v>299.86799999999999</v>
      </c>
      <c r="X83" s="13">
        <f t="shared" si="19"/>
        <v>302.36689999999999</v>
      </c>
      <c r="Y83" s="13">
        <f t="shared" si="20"/>
        <v>304.86579999999998</v>
      </c>
      <c r="Z83" s="13">
        <f t="shared" si="21"/>
        <v>307.36469999999997</v>
      </c>
      <c r="AA83" s="13">
        <f t="shared" si="22"/>
        <v>309.86359999999996</v>
      </c>
      <c r="AB83" s="13">
        <f t="shared" si="23"/>
        <v>312.36249999999995</v>
      </c>
      <c r="AC83" s="13">
        <f t="shared" si="24"/>
        <v>314.8614</v>
      </c>
      <c r="AD83" s="13">
        <f t="shared" si="25"/>
        <v>317.3603</v>
      </c>
      <c r="AE83" s="13">
        <f t="shared" si="26"/>
        <v>319.85919999999999</v>
      </c>
      <c r="AF83" s="13">
        <f t="shared" si="27"/>
        <v>322.35809999999998</v>
      </c>
      <c r="AG83" s="13">
        <f t="shared" si="28"/>
        <v>324.85699999999997</v>
      </c>
    </row>
    <row r="84" spans="1:33" ht="15">
      <c r="A84" s="10" t="s">
        <v>179</v>
      </c>
      <c r="B84" s="11" t="s">
        <v>180</v>
      </c>
      <c r="C84" s="12">
        <v>249.89</v>
      </c>
      <c r="D84" s="13">
        <f t="shared" si="0"/>
        <v>252.38889999999998</v>
      </c>
      <c r="E84" s="13">
        <f t="shared" si="1"/>
        <v>254.8878</v>
      </c>
      <c r="F84" s="13">
        <f t="shared" si="2"/>
        <v>257.38669999999996</v>
      </c>
      <c r="G84" s="13">
        <f t="shared" si="3"/>
        <v>259.88560000000001</v>
      </c>
      <c r="H84" s="13">
        <f t="shared" si="4"/>
        <v>262.3845</v>
      </c>
      <c r="I84" s="13">
        <f t="shared" si="5"/>
        <v>264.88339999999999</v>
      </c>
      <c r="J84" s="13">
        <f t="shared" si="6"/>
        <v>267.38229999999999</v>
      </c>
      <c r="K84" s="13">
        <f t="shared" si="7"/>
        <v>269.88119999999998</v>
      </c>
      <c r="L84" s="13">
        <f t="shared" si="8"/>
        <v>272.38009999999997</v>
      </c>
      <c r="M84" s="13">
        <f t="shared" si="9"/>
        <v>274.87899999999996</v>
      </c>
      <c r="N84" s="13">
        <f t="shared" si="10"/>
        <v>277.37790000000001</v>
      </c>
      <c r="O84" s="13">
        <f t="shared" si="11"/>
        <v>279.8768</v>
      </c>
      <c r="P84" s="13">
        <f t="shared" si="12"/>
        <v>282.37569999999999</v>
      </c>
      <c r="Q84" s="13">
        <f t="shared" si="30"/>
        <v>284.87459999999999</v>
      </c>
      <c r="R84" s="13">
        <f t="shared" si="13"/>
        <v>287.37349999999998</v>
      </c>
      <c r="S84" s="13">
        <f t="shared" si="14"/>
        <v>289.87239999999997</v>
      </c>
      <c r="T84" s="13">
        <f t="shared" si="15"/>
        <v>292.37129999999996</v>
      </c>
      <c r="U84" s="13">
        <f t="shared" si="16"/>
        <v>294.87019999999995</v>
      </c>
      <c r="V84" s="13">
        <f t="shared" si="17"/>
        <v>297.3691</v>
      </c>
      <c r="W84" s="13">
        <f t="shared" si="18"/>
        <v>299.86799999999999</v>
      </c>
      <c r="X84" s="13">
        <f t="shared" si="19"/>
        <v>302.36689999999999</v>
      </c>
      <c r="Y84" s="13">
        <f t="shared" si="20"/>
        <v>304.86579999999998</v>
      </c>
      <c r="Z84" s="13">
        <f t="shared" si="21"/>
        <v>307.36469999999997</v>
      </c>
      <c r="AA84" s="13">
        <f t="shared" si="22"/>
        <v>309.86359999999996</v>
      </c>
      <c r="AB84" s="13">
        <f t="shared" si="23"/>
        <v>312.36249999999995</v>
      </c>
      <c r="AC84" s="13">
        <f t="shared" si="24"/>
        <v>314.8614</v>
      </c>
      <c r="AD84" s="13">
        <f t="shared" si="25"/>
        <v>317.3603</v>
      </c>
      <c r="AE84" s="13">
        <f t="shared" si="26"/>
        <v>319.85919999999999</v>
      </c>
      <c r="AF84" s="13">
        <f t="shared" si="27"/>
        <v>322.35809999999998</v>
      </c>
      <c r="AG84" s="13">
        <f t="shared" si="28"/>
        <v>324.85699999999997</v>
      </c>
    </row>
    <row r="85" spans="1:33" ht="15">
      <c r="A85" s="10" t="s">
        <v>181</v>
      </c>
      <c r="B85" s="11" t="s">
        <v>182</v>
      </c>
      <c r="C85" s="12">
        <v>249.89</v>
      </c>
      <c r="D85" s="13">
        <f t="shared" si="0"/>
        <v>252.38889999999998</v>
      </c>
      <c r="E85" s="13">
        <f t="shared" si="1"/>
        <v>254.8878</v>
      </c>
      <c r="F85" s="13">
        <f t="shared" si="2"/>
        <v>257.38669999999996</v>
      </c>
      <c r="G85" s="13">
        <f t="shared" si="3"/>
        <v>259.88560000000001</v>
      </c>
      <c r="H85" s="13">
        <f t="shared" si="4"/>
        <v>262.3845</v>
      </c>
      <c r="I85" s="13">
        <f t="shared" si="5"/>
        <v>264.88339999999999</v>
      </c>
      <c r="J85" s="13">
        <f t="shared" si="6"/>
        <v>267.38229999999999</v>
      </c>
      <c r="K85" s="13">
        <f t="shared" si="7"/>
        <v>269.88119999999998</v>
      </c>
      <c r="L85" s="13">
        <f t="shared" si="8"/>
        <v>272.38009999999997</v>
      </c>
      <c r="M85" s="13">
        <f t="shared" si="9"/>
        <v>274.87899999999996</v>
      </c>
      <c r="N85" s="13">
        <f t="shared" si="10"/>
        <v>277.37790000000001</v>
      </c>
      <c r="O85" s="13">
        <f t="shared" si="11"/>
        <v>279.8768</v>
      </c>
      <c r="P85" s="13">
        <f t="shared" si="12"/>
        <v>282.37569999999999</v>
      </c>
      <c r="Q85" s="13">
        <f t="shared" si="30"/>
        <v>284.87459999999999</v>
      </c>
      <c r="R85" s="13">
        <f t="shared" si="13"/>
        <v>287.37349999999998</v>
      </c>
      <c r="S85" s="13">
        <f t="shared" si="14"/>
        <v>289.87239999999997</v>
      </c>
      <c r="T85" s="13">
        <f t="shared" si="15"/>
        <v>292.37129999999996</v>
      </c>
      <c r="U85" s="13">
        <f t="shared" si="16"/>
        <v>294.87019999999995</v>
      </c>
      <c r="V85" s="13">
        <f t="shared" si="17"/>
        <v>297.3691</v>
      </c>
      <c r="W85" s="13">
        <f t="shared" si="18"/>
        <v>299.86799999999999</v>
      </c>
      <c r="X85" s="13">
        <f t="shared" si="19"/>
        <v>302.36689999999999</v>
      </c>
      <c r="Y85" s="13">
        <f t="shared" si="20"/>
        <v>304.86579999999998</v>
      </c>
      <c r="Z85" s="13">
        <f t="shared" si="21"/>
        <v>307.36469999999997</v>
      </c>
      <c r="AA85" s="13">
        <f t="shared" si="22"/>
        <v>309.86359999999996</v>
      </c>
      <c r="AB85" s="13">
        <f t="shared" si="23"/>
        <v>312.36249999999995</v>
      </c>
      <c r="AC85" s="13">
        <f t="shared" si="24"/>
        <v>314.8614</v>
      </c>
      <c r="AD85" s="13">
        <f t="shared" si="25"/>
        <v>317.3603</v>
      </c>
      <c r="AE85" s="13">
        <f t="shared" si="26"/>
        <v>319.85919999999999</v>
      </c>
      <c r="AF85" s="13">
        <f t="shared" si="27"/>
        <v>322.35809999999998</v>
      </c>
      <c r="AG85" s="13">
        <f t="shared" si="28"/>
        <v>324.85699999999997</v>
      </c>
    </row>
    <row r="86" spans="1:33" ht="15">
      <c r="A86" s="10" t="s">
        <v>183</v>
      </c>
      <c r="B86" s="11" t="s">
        <v>184</v>
      </c>
      <c r="C86" s="12">
        <v>249.89</v>
      </c>
      <c r="D86" s="13">
        <f t="shared" si="0"/>
        <v>252.38889999999998</v>
      </c>
      <c r="E86" s="13">
        <f t="shared" si="1"/>
        <v>254.8878</v>
      </c>
      <c r="F86" s="13">
        <f t="shared" si="2"/>
        <v>257.38669999999996</v>
      </c>
      <c r="G86" s="13">
        <f t="shared" si="3"/>
        <v>259.88560000000001</v>
      </c>
      <c r="H86" s="13">
        <f t="shared" si="4"/>
        <v>262.3845</v>
      </c>
      <c r="I86" s="13">
        <f t="shared" si="5"/>
        <v>264.88339999999999</v>
      </c>
      <c r="J86" s="13">
        <f t="shared" si="6"/>
        <v>267.38229999999999</v>
      </c>
      <c r="K86" s="13">
        <f t="shared" si="7"/>
        <v>269.88119999999998</v>
      </c>
      <c r="L86" s="13">
        <f t="shared" si="8"/>
        <v>272.38009999999997</v>
      </c>
      <c r="M86" s="13">
        <f t="shared" si="9"/>
        <v>274.87899999999996</v>
      </c>
      <c r="N86" s="13">
        <f t="shared" si="10"/>
        <v>277.37790000000001</v>
      </c>
      <c r="O86" s="13">
        <f t="shared" si="11"/>
        <v>279.8768</v>
      </c>
      <c r="P86" s="13">
        <f t="shared" si="12"/>
        <v>282.37569999999999</v>
      </c>
      <c r="Q86" s="13">
        <f t="shared" si="30"/>
        <v>284.87459999999999</v>
      </c>
      <c r="R86" s="13">
        <f t="shared" si="13"/>
        <v>287.37349999999998</v>
      </c>
      <c r="S86" s="13">
        <f t="shared" si="14"/>
        <v>289.87239999999997</v>
      </c>
      <c r="T86" s="13">
        <f t="shared" si="15"/>
        <v>292.37129999999996</v>
      </c>
      <c r="U86" s="13">
        <f t="shared" si="16"/>
        <v>294.87019999999995</v>
      </c>
      <c r="V86" s="13">
        <f t="shared" si="17"/>
        <v>297.3691</v>
      </c>
      <c r="W86" s="13">
        <f t="shared" si="18"/>
        <v>299.86799999999999</v>
      </c>
      <c r="X86" s="13">
        <f t="shared" si="19"/>
        <v>302.36689999999999</v>
      </c>
      <c r="Y86" s="13">
        <f t="shared" si="20"/>
        <v>304.86579999999998</v>
      </c>
      <c r="Z86" s="13">
        <f t="shared" si="21"/>
        <v>307.36469999999997</v>
      </c>
      <c r="AA86" s="13">
        <f t="shared" si="22"/>
        <v>309.86359999999996</v>
      </c>
      <c r="AB86" s="13">
        <f t="shared" si="23"/>
        <v>312.36249999999995</v>
      </c>
      <c r="AC86" s="13">
        <f t="shared" si="24"/>
        <v>314.8614</v>
      </c>
      <c r="AD86" s="13">
        <f t="shared" si="25"/>
        <v>317.3603</v>
      </c>
      <c r="AE86" s="13">
        <f t="shared" si="26"/>
        <v>319.85919999999999</v>
      </c>
      <c r="AF86" s="13">
        <f t="shared" si="27"/>
        <v>322.35809999999998</v>
      </c>
      <c r="AG86" s="13">
        <f t="shared" si="28"/>
        <v>324.85699999999997</v>
      </c>
    </row>
    <row r="87" spans="1:33" ht="15">
      <c r="A87" s="10" t="s">
        <v>185</v>
      </c>
      <c r="B87" s="11" t="s">
        <v>186</v>
      </c>
      <c r="C87" s="12">
        <v>259.79000000000002</v>
      </c>
      <c r="D87" s="13">
        <f t="shared" si="0"/>
        <v>262.3879</v>
      </c>
      <c r="E87" s="13">
        <f t="shared" si="1"/>
        <v>264.98580000000004</v>
      </c>
      <c r="F87" s="13">
        <f t="shared" si="2"/>
        <v>267.58370000000002</v>
      </c>
      <c r="G87" s="13">
        <f t="shared" si="3"/>
        <v>270.1816</v>
      </c>
      <c r="H87" s="13">
        <f t="shared" si="4"/>
        <v>272.77950000000004</v>
      </c>
      <c r="I87" s="13">
        <f t="shared" si="5"/>
        <v>275.37740000000002</v>
      </c>
      <c r="J87" s="13">
        <f t="shared" si="6"/>
        <v>277.9753</v>
      </c>
      <c r="K87" s="13">
        <f t="shared" si="7"/>
        <v>280.57320000000004</v>
      </c>
      <c r="L87" s="13">
        <f t="shared" si="8"/>
        <v>283.17110000000002</v>
      </c>
      <c r="M87" s="13">
        <f t="shared" si="9"/>
        <v>285.76900000000001</v>
      </c>
      <c r="N87" s="13">
        <f t="shared" si="10"/>
        <v>288.36690000000004</v>
      </c>
      <c r="O87" s="13">
        <f t="shared" si="11"/>
        <v>290.96480000000003</v>
      </c>
      <c r="P87" s="13">
        <f t="shared" si="12"/>
        <v>293.56270000000001</v>
      </c>
      <c r="Q87" s="13">
        <f t="shared" si="30"/>
        <v>296.16060000000004</v>
      </c>
      <c r="R87" s="13">
        <f t="shared" si="13"/>
        <v>298.75850000000003</v>
      </c>
      <c r="S87" s="13">
        <f t="shared" si="14"/>
        <v>301.35640000000001</v>
      </c>
      <c r="T87" s="13">
        <f t="shared" si="15"/>
        <v>303.95430000000005</v>
      </c>
      <c r="U87" s="13">
        <f t="shared" si="16"/>
        <v>306.55220000000003</v>
      </c>
      <c r="V87" s="13">
        <f t="shared" si="17"/>
        <v>309.15010000000001</v>
      </c>
      <c r="W87" s="13">
        <f t="shared" si="18"/>
        <v>311.74800000000005</v>
      </c>
      <c r="X87" s="13">
        <f t="shared" si="19"/>
        <v>314.34590000000003</v>
      </c>
      <c r="Y87" s="13">
        <f t="shared" si="20"/>
        <v>316.94380000000001</v>
      </c>
      <c r="Z87" s="13">
        <f t="shared" si="21"/>
        <v>319.54170000000005</v>
      </c>
      <c r="AA87" s="13">
        <f t="shared" si="22"/>
        <v>322.13960000000003</v>
      </c>
      <c r="AB87" s="13">
        <f t="shared" si="23"/>
        <v>324.73750000000001</v>
      </c>
      <c r="AC87" s="13">
        <f t="shared" si="24"/>
        <v>327.33540000000005</v>
      </c>
      <c r="AD87" s="13">
        <f t="shared" si="25"/>
        <v>329.93330000000003</v>
      </c>
      <c r="AE87" s="13">
        <f t="shared" si="26"/>
        <v>332.53120000000001</v>
      </c>
      <c r="AF87" s="13">
        <f t="shared" si="27"/>
        <v>335.12909999999999</v>
      </c>
      <c r="AG87" s="13">
        <f t="shared" si="28"/>
        <v>337.72700000000003</v>
      </c>
    </row>
    <row r="88" spans="1:33" ht="15">
      <c r="A88" s="10" t="s">
        <v>187</v>
      </c>
      <c r="B88" s="11" t="s">
        <v>188</v>
      </c>
      <c r="C88" s="12">
        <v>249.89</v>
      </c>
      <c r="D88" s="13">
        <f t="shared" si="0"/>
        <v>252.38889999999998</v>
      </c>
      <c r="E88" s="13">
        <f t="shared" si="1"/>
        <v>254.8878</v>
      </c>
      <c r="F88" s="13">
        <f t="shared" si="2"/>
        <v>257.38669999999996</v>
      </c>
      <c r="G88" s="13">
        <f t="shared" si="3"/>
        <v>259.88560000000001</v>
      </c>
      <c r="H88" s="13">
        <f t="shared" si="4"/>
        <v>262.3845</v>
      </c>
      <c r="I88" s="13">
        <f t="shared" si="5"/>
        <v>264.88339999999999</v>
      </c>
      <c r="J88" s="13">
        <f t="shared" si="6"/>
        <v>267.38229999999999</v>
      </c>
      <c r="K88" s="13">
        <f t="shared" si="7"/>
        <v>269.88119999999998</v>
      </c>
      <c r="L88" s="13">
        <f t="shared" si="8"/>
        <v>272.38009999999997</v>
      </c>
      <c r="M88" s="13">
        <f t="shared" si="9"/>
        <v>274.87899999999996</v>
      </c>
      <c r="N88" s="13">
        <f t="shared" si="10"/>
        <v>277.37790000000001</v>
      </c>
      <c r="O88" s="13">
        <f t="shared" si="11"/>
        <v>279.8768</v>
      </c>
      <c r="P88" s="13">
        <f t="shared" si="12"/>
        <v>282.37569999999999</v>
      </c>
      <c r="Q88" s="13">
        <f t="shared" si="30"/>
        <v>284.87459999999999</v>
      </c>
      <c r="R88" s="13">
        <f t="shared" si="13"/>
        <v>287.37349999999998</v>
      </c>
      <c r="S88" s="13">
        <f t="shared" si="14"/>
        <v>289.87239999999997</v>
      </c>
      <c r="T88" s="13">
        <f t="shared" si="15"/>
        <v>292.37129999999996</v>
      </c>
      <c r="U88" s="13">
        <f t="shared" si="16"/>
        <v>294.87019999999995</v>
      </c>
      <c r="V88" s="13">
        <f t="shared" si="17"/>
        <v>297.3691</v>
      </c>
      <c r="W88" s="13">
        <f t="shared" si="18"/>
        <v>299.86799999999999</v>
      </c>
      <c r="X88" s="13">
        <f t="shared" si="19"/>
        <v>302.36689999999999</v>
      </c>
      <c r="Y88" s="13">
        <f t="shared" si="20"/>
        <v>304.86579999999998</v>
      </c>
      <c r="Z88" s="13">
        <f t="shared" si="21"/>
        <v>307.36469999999997</v>
      </c>
      <c r="AA88" s="13">
        <f t="shared" si="22"/>
        <v>309.86359999999996</v>
      </c>
      <c r="AB88" s="13">
        <f t="shared" si="23"/>
        <v>312.36249999999995</v>
      </c>
      <c r="AC88" s="13">
        <f t="shared" si="24"/>
        <v>314.8614</v>
      </c>
      <c r="AD88" s="13">
        <f t="shared" si="25"/>
        <v>317.3603</v>
      </c>
      <c r="AE88" s="13">
        <f t="shared" si="26"/>
        <v>319.85919999999999</v>
      </c>
      <c r="AF88" s="13">
        <f t="shared" si="27"/>
        <v>322.35809999999998</v>
      </c>
      <c r="AG88" s="13">
        <f t="shared" si="28"/>
        <v>324.85699999999997</v>
      </c>
    </row>
    <row r="89" spans="1:33" ht="15">
      <c r="A89" s="10" t="s">
        <v>189</v>
      </c>
      <c r="B89" s="11" t="s">
        <v>190</v>
      </c>
      <c r="C89" s="12">
        <v>259.79000000000002</v>
      </c>
      <c r="D89" s="13">
        <f t="shared" si="0"/>
        <v>262.3879</v>
      </c>
      <c r="E89" s="13">
        <f t="shared" si="1"/>
        <v>264.98580000000004</v>
      </c>
      <c r="F89" s="13">
        <f t="shared" si="2"/>
        <v>267.58370000000002</v>
      </c>
      <c r="G89" s="13">
        <f t="shared" si="3"/>
        <v>270.1816</v>
      </c>
      <c r="H89" s="13">
        <f t="shared" si="4"/>
        <v>272.77950000000004</v>
      </c>
      <c r="I89" s="13">
        <f t="shared" si="5"/>
        <v>275.37740000000002</v>
      </c>
      <c r="J89" s="13">
        <f t="shared" si="6"/>
        <v>277.9753</v>
      </c>
      <c r="K89" s="13">
        <f t="shared" si="7"/>
        <v>280.57320000000004</v>
      </c>
      <c r="L89" s="13">
        <f t="shared" si="8"/>
        <v>283.17110000000002</v>
      </c>
      <c r="M89" s="13">
        <f t="shared" si="9"/>
        <v>285.76900000000001</v>
      </c>
      <c r="N89" s="13">
        <f t="shared" si="10"/>
        <v>288.36690000000004</v>
      </c>
      <c r="O89" s="13">
        <f t="shared" si="11"/>
        <v>290.96480000000003</v>
      </c>
      <c r="P89" s="13">
        <f t="shared" si="12"/>
        <v>293.56270000000001</v>
      </c>
      <c r="Q89" s="13">
        <f t="shared" si="30"/>
        <v>296.16060000000004</v>
      </c>
      <c r="R89" s="13">
        <f t="shared" si="13"/>
        <v>298.75850000000003</v>
      </c>
      <c r="S89" s="13">
        <f t="shared" si="14"/>
        <v>301.35640000000001</v>
      </c>
      <c r="T89" s="13">
        <f t="shared" si="15"/>
        <v>303.95430000000005</v>
      </c>
      <c r="U89" s="13">
        <f t="shared" si="16"/>
        <v>306.55220000000003</v>
      </c>
      <c r="V89" s="13">
        <f t="shared" si="17"/>
        <v>309.15010000000001</v>
      </c>
      <c r="W89" s="13">
        <f t="shared" si="18"/>
        <v>311.74800000000005</v>
      </c>
      <c r="X89" s="13">
        <f t="shared" si="19"/>
        <v>314.34590000000003</v>
      </c>
      <c r="Y89" s="13">
        <f t="shared" si="20"/>
        <v>316.94380000000001</v>
      </c>
      <c r="Z89" s="13">
        <f t="shared" si="21"/>
        <v>319.54170000000005</v>
      </c>
      <c r="AA89" s="13">
        <f t="shared" si="22"/>
        <v>322.13960000000003</v>
      </c>
      <c r="AB89" s="13">
        <f t="shared" si="23"/>
        <v>324.73750000000001</v>
      </c>
      <c r="AC89" s="13">
        <f t="shared" si="24"/>
        <v>327.33540000000005</v>
      </c>
      <c r="AD89" s="13">
        <f t="shared" si="25"/>
        <v>329.93330000000003</v>
      </c>
      <c r="AE89" s="13">
        <f t="shared" si="26"/>
        <v>332.53120000000001</v>
      </c>
      <c r="AF89" s="13">
        <f t="shared" si="27"/>
        <v>335.12909999999999</v>
      </c>
      <c r="AG89" s="13">
        <f t="shared" si="28"/>
        <v>337.72700000000003</v>
      </c>
    </row>
    <row r="90" spans="1:33" ht="15">
      <c r="A90" s="10" t="s">
        <v>191</v>
      </c>
      <c r="B90" s="11" t="s">
        <v>192</v>
      </c>
      <c r="C90" s="12">
        <v>249.89</v>
      </c>
      <c r="D90" s="13">
        <f t="shared" si="0"/>
        <v>252.38889999999998</v>
      </c>
      <c r="E90" s="13">
        <f t="shared" si="1"/>
        <v>254.8878</v>
      </c>
      <c r="F90" s="13">
        <f t="shared" si="2"/>
        <v>257.38669999999996</v>
      </c>
      <c r="G90" s="13">
        <f t="shared" si="3"/>
        <v>259.88560000000001</v>
      </c>
      <c r="H90" s="13">
        <f t="shared" si="4"/>
        <v>262.3845</v>
      </c>
      <c r="I90" s="13">
        <f t="shared" si="5"/>
        <v>264.88339999999999</v>
      </c>
      <c r="J90" s="13">
        <f t="shared" si="6"/>
        <v>267.38229999999999</v>
      </c>
      <c r="K90" s="13">
        <f t="shared" si="7"/>
        <v>269.88119999999998</v>
      </c>
      <c r="L90" s="13">
        <f t="shared" si="8"/>
        <v>272.38009999999997</v>
      </c>
      <c r="M90" s="13">
        <f t="shared" si="9"/>
        <v>274.87899999999996</v>
      </c>
      <c r="N90" s="13">
        <f t="shared" si="10"/>
        <v>277.37790000000001</v>
      </c>
      <c r="O90" s="13">
        <f t="shared" si="11"/>
        <v>279.8768</v>
      </c>
      <c r="P90" s="13">
        <f t="shared" si="12"/>
        <v>282.37569999999999</v>
      </c>
      <c r="Q90" s="13">
        <f t="shared" si="30"/>
        <v>284.87459999999999</v>
      </c>
      <c r="R90" s="13">
        <f t="shared" si="13"/>
        <v>287.37349999999998</v>
      </c>
      <c r="S90" s="13">
        <f t="shared" si="14"/>
        <v>289.87239999999997</v>
      </c>
      <c r="T90" s="13">
        <f t="shared" si="15"/>
        <v>292.37129999999996</v>
      </c>
      <c r="U90" s="13">
        <f t="shared" si="16"/>
        <v>294.87019999999995</v>
      </c>
      <c r="V90" s="13">
        <f t="shared" si="17"/>
        <v>297.3691</v>
      </c>
      <c r="W90" s="13">
        <f t="shared" si="18"/>
        <v>299.86799999999999</v>
      </c>
      <c r="X90" s="13">
        <f t="shared" si="19"/>
        <v>302.36689999999999</v>
      </c>
      <c r="Y90" s="13">
        <f t="shared" si="20"/>
        <v>304.86579999999998</v>
      </c>
      <c r="Z90" s="13">
        <f t="shared" si="21"/>
        <v>307.36469999999997</v>
      </c>
      <c r="AA90" s="13">
        <f t="shared" si="22"/>
        <v>309.86359999999996</v>
      </c>
      <c r="AB90" s="13">
        <f t="shared" si="23"/>
        <v>312.36249999999995</v>
      </c>
      <c r="AC90" s="13">
        <f t="shared" si="24"/>
        <v>314.8614</v>
      </c>
      <c r="AD90" s="13">
        <f t="shared" si="25"/>
        <v>317.3603</v>
      </c>
      <c r="AE90" s="13">
        <f t="shared" si="26"/>
        <v>319.85919999999999</v>
      </c>
      <c r="AF90" s="13">
        <f t="shared" si="27"/>
        <v>322.35809999999998</v>
      </c>
      <c r="AG90" s="13">
        <f t="shared" si="28"/>
        <v>324.85699999999997</v>
      </c>
    </row>
    <row r="91" spans="1:33" ht="15">
      <c r="A91" s="10" t="s">
        <v>193</v>
      </c>
      <c r="B91" s="11" t="s">
        <v>186</v>
      </c>
      <c r="C91" s="12">
        <v>249.89</v>
      </c>
      <c r="D91" s="13">
        <f t="shared" si="0"/>
        <v>252.38889999999998</v>
      </c>
      <c r="E91" s="13">
        <f t="shared" si="1"/>
        <v>254.8878</v>
      </c>
      <c r="F91" s="13">
        <f t="shared" si="2"/>
        <v>257.38669999999996</v>
      </c>
      <c r="G91" s="13">
        <f t="shared" si="3"/>
        <v>259.88560000000001</v>
      </c>
      <c r="H91" s="13">
        <f t="shared" si="4"/>
        <v>262.3845</v>
      </c>
      <c r="I91" s="13">
        <f t="shared" si="5"/>
        <v>264.88339999999999</v>
      </c>
      <c r="J91" s="13">
        <f t="shared" si="6"/>
        <v>267.38229999999999</v>
      </c>
      <c r="K91" s="13">
        <f t="shared" si="7"/>
        <v>269.88119999999998</v>
      </c>
      <c r="L91" s="13">
        <f t="shared" si="8"/>
        <v>272.38009999999997</v>
      </c>
      <c r="M91" s="13">
        <f t="shared" si="9"/>
        <v>274.87899999999996</v>
      </c>
      <c r="N91" s="13">
        <f t="shared" si="10"/>
        <v>277.37790000000001</v>
      </c>
      <c r="O91" s="13">
        <f t="shared" si="11"/>
        <v>279.8768</v>
      </c>
      <c r="P91" s="13">
        <f t="shared" si="12"/>
        <v>282.37569999999999</v>
      </c>
      <c r="Q91" s="13">
        <f t="shared" si="30"/>
        <v>284.87459999999999</v>
      </c>
      <c r="R91" s="13">
        <f t="shared" si="13"/>
        <v>287.37349999999998</v>
      </c>
      <c r="S91" s="13">
        <f t="shared" si="14"/>
        <v>289.87239999999997</v>
      </c>
      <c r="T91" s="13">
        <f t="shared" si="15"/>
        <v>292.37129999999996</v>
      </c>
      <c r="U91" s="13">
        <f t="shared" si="16"/>
        <v>294.87019999999995</v>
      </c>
      <c r="V91" s="13">
        <f t="shared" si="17"/>
        <v>297.3691</v>
      </c>
      <c r="W91" s="13">
        <f t="shared" si="18"/>
        <v>299.86799999999999</v>
      </c>
      <c r="X91" s="13">
        <f t="shared" si="19"/>
        <v>302.36689999999999</v>
      </c>
      <c r="Y91" s="13">
        <f t="shared" si="20"/>
        <v>304.86579999999998</v>
      </c>
      <c r="Z91" s="13">
        <f t="shared" si="21"/>
        <v>307.36469999999997</v>
      </c>
      <c r="AA91" s="13">
        <f t="shared" si="22"/>
        <v>309.86359999999996</v>
      </c>
      <c r="AB91" s="13">
        <f t="shared" si="23"/>
        <v>312.36249999999995</v>
      </c>
      <c r="AC91" s="13">
        <f t="shared" si="24"/>
        <v>314.8614</v>
      </c>
      <c r="AD91" s="13">
        <f t="shared" si="25"/>
        <v>317.3603</v>
      </c>
      <c r="AE91" s="13">
        <f t="shared" si="26"/>
        <v>319.85919999999999</v>
      </c>
      <c r="AF91" s="13">
        <f t="shared" si="27"/>
        <v>322.35809999999998</v>
      </c>
      <c r="AG91" s="13">
        <f t="shared" si="28"/>
        <v>324.85699999999997</v>
      </c>
    </row>
    <row r="92" spans="1:33" ht="15">
      <c r="A92" s="10" t="s">
        <v>194</v>
      </c>
      <c r="B92" s="11" t="s">
        <v>195</v>
      </c>
      <c r="C92" s="12">
        <v>249.89</v>
      </c>
      <c r="D92" s="13">
        <f t="shared" si="0"/>
        <v>252.38889999999998</v>
      </c>
      <c r="E92" s="13">
        <f t="shared" si="1"/>
        <v>254.8878</v>
      </c>
      <c r="F92" s="13">
        <f t="shared" si="2"/>
        <v>257.38669999999996</v>
      </c>
      <c r="G92" s="13">
        <f t="shared" si="3"/>
        <v>259.88560000000001</v>
      </c>
      <c r="H92" s="13">
        <f t="shared" si="4"/>
        <v>262.3845</v>
      </c>
      <c r="I92" s="13">
        <f t="shared" si="5"/>
        <v>264.88339999999999</v>
      </c>
      <c r="J92" s="13">
        <f t="shared" si="6"/>
        <v>267.38229999999999</v>
      </c>
      <c r="K92" s="13">
        <f t="shared" si="7"/>
        <v>269.88119999999998</v>
      </c>
      <c r="L92" s="13">
        <f t="shared" si="8"/>
        <v>272.38009999999997</v>
      </c>
      <c r="M92" s="13">
        <f t="shared" si="9"/>
        <v>274.87899999999996</v>
      </c>
      <c r="N92" s="13">
        <f t="shared" si="10"/>
        <v>277.37790000000001</v>
      </c>
      <c r="O92" s="13">
        <f t="shared" si="11"/>
        <v>279.8768</v>
      </c>
      <c r="P92" s="13">
        <f t="shared" si="12"/>
        <v>282.37569999999999</v>
      </c>
      <c r="Q92" s="13">
        <f t="shared" si="30"/>
        <v>284.87459999999999</v>
      </c>
      <c r="R92" s="13">
        <f t="shared" si="13"/>
        <v>287.37349999999998</v>
      </c>
      <c r="S92" s="13">
        <f t="shared" si="14"/>
        <v>289.87239999999997</v>
      </c>
      <c r="T92" s="13">
        <f t="shared" si="15"/>
        <v>292.37129999999996</v>
      </c>
      <c r="U92" s="13">
        <f t="shared" si="16"/>
        <v>294.87019999999995</v>
      </c>
      <c r="V92" s="13">
        <f t="shared" si="17"/>
        <v>297.3691</v>
      </c>
      <c r="W92" s="13">
        <f t="shared" si="18"/>
        <v>299.86799999999999</v>
      </c>
      <c r="X92" s="13">
        <f t="shared" si="19"/>
        <v>302.36689999999999</v>
      </c>
      <c r="Y92" s="13">
        <f t="shared" si="20"/>
        <v>304.86579999999998</v>
      </c>
      <c r="Z92" s="13">
        <f t="shared" si="21"/>
        <v>307.36469999999997</v>
      </c>
      <c r="AA92" s="13">
        <f t="shared" si="22"/>
        <v>309.86359999999996</v>
      </c>
      <c r="AB92" s="13">
        <f t="shared" si="23"/>
        <v>312.36249999999995</v>
      </c>
      <c r="AC92" s="13">
        <f t="shared" si="24"/>
        <v>314.8614</v>
      </c>
      <c r="AD92" s="13">
        <f t="shared" si="25"/>
        <v>317.3603</v>
      </c>
      <c r="AE92" s="13">
        <f t="shared" si="26"/>
        <v>319.85919999999999</v>
      </c>
      <c r="AF92" s="13">
        <f t="shared" si="27"/>
        <v>322.35809999999998</v>
      </c>
      <c r="AG92" s="13">
        <f t="shared" si="28"/>
        <v>324.85699999999997</v>
      </c>
    </row>
    <row r="93" spans="1:33" ht="15">
      <c r="A93" s="10" t="s">
        <v>196</v>
      </c>
      <c r="B93" s="11" t="s">
        <v>197</v>
      </c>
      <c r="C93" s="12">
        <v>226.8</v>
      </c>
      <c r="D93" s="13">
        <f t="shared" si="0"/>
        <v>229.06800000000001</v>
      </c>
      <c r="E93" s="13">
        <f t="shared" si="1"/>
        <v>231.33600000000001</v>
      </c>
      <c r="F93" s="13">
        <f t="shared" si="2"/>
        <v>233.60400000000001</v>
      </c>
      <c r="G93" s="13">
        <f t="shared" si="3"/>
        <v>235.87200000000001</v>
      </c>
      <c r="H93" s="13">
        <f t="shared" si="4"/>
        <v>238.14000000000001</v>
      </c>
      <c r="I93" s="13">
        <f t="shared" si="5"/>
        <v>240.40800000000002</v>
      </c>
      <c r="J93" s="13">
        <f t="shared" si="6"/>
        <v>242.67600000000002</v>
      </c>
      <c r="K93" s="13">
        <f t="shared" si="7"/>
        <v>244.94400000000002</v>
      </c>
      <c r="L93" s="13">
        <f t="shared" si="8"/>
        <v>247.21200000000002</v>
      </c>
      <c r="M93" s="13">
        <f t="shared" si="9"/>
        <v>249.48000000000002</v>
      </c>
      <c r="N93" s="13">
        <f t="shared" si="10"/>
        <v>251.74800000000002</v>
      </c>
      <c r="O93" s="13">
        <f t="shared" si="11"/>
        <v>254.01600000000002</v>
      </c>
      <c r="P93" s="13">
        <f t="shared" si="12"/>
        <v>256.28399999999999</v>
      </c>
      <c r="Q93" s="13">
        <f t="shared" si="30"/>
        <v>258.55200000000002</v>
      </c>
      <c r="R93" s="13">
        <f t="shared" si="13"/>
        <v>260.82</v>
      </c>
      <c r="S93" s="13">
        <f t="shared" si="14"/>
        <v>263.08800000000002</v>
      </c>
      <c r="T93" s="13">
        <f t="shared" si="15"/>
        <v>265.35599999999999</v>
      </c>
      <c r="U93" s="13">
        <f t="shared" si="16"/>
        <v>267.62400000000002</v>
      </c>
      <c r="V93" s="13">
        <f t="shared" si="17"/>
        <v>269.892</v>
      </c>
      <c r="W93" s="13">
        <f t="shared" si="18"/>
        <v>272.16000000000003</v>
      </c>
      <c r="X93" s="13">
        <f t="shared" si="19"/>
        <v>274.428</v>
      </c>
      <c r="Y93" s="13">
        <f t="shared" si="20"/>
        <v>276.69600000000003</v>
      </c>
      <c r="Z93" s="13">
        <f t="shared" si="21"/>
        <v>278.964</v>
      </c>
      <c r="AA93" s="13">
        <f t="shared" si="22"/>
        <v>281.23200000000003</v>
      </c>
      <c r="AB93" s="13">
        <f t="shared" si="23"/>
        <v>283.5</v>
      </c>
      <c r="AC93" s="13">
        <f t="shared" si="24"/>
        <v>285.76800000000003</v>
      </c>
      <c r="AD93" s="13">
        <f t="shared" si="25"/>
        <v>288.036</v>
      </c>
      <c r="AE93" s="13">
        <f t="shared" si="26"/>
        <v>290.30400000000003</v>
      </c>
      <c r="AF93" s="13">
        <f t="shared" si="27"/>
        <v>292.572</v>
      </c>
      <c r="AG93" s="13">
        <f t="shared" si="28"/>
        <v>294.84000000000003</v>
      </c>
    </row>
    <row r="94" spans="1:33" ht="15">
      <c r="A94" s="10" t="s">
        <v>198</v>
      </c>
      <c r="B94" s="11" t="s">
        <v>199</v>
      </c>
      <c r="C94" s="12">
        <v>19.14</v>
      </c>
      <c r="D94" s="13">
        <f t="shared" si="0"/>
        <v>19.331400000000002</v>
      </c>
      <c r="E94" s="13">
        <f t="shared" si="1"/>
        <v>19.5228</v>
      </c>
      <c r="F94" s="13">
        <f t="shared" si="2"/>
        <v>19.714200000000002</v>
      </c>
      <c r="G94" s="13">
        <f t="shared" si="3"/>
        <v>19.9056</v>
      </c>
      <c r="H94" s="13">
        <f t="shared" si="4"/>
        <v>20.097000000000001</v>
      </c>
      <c r="I94" s="13">
        <f t="shared" si="5"/>
        <v>20.288399999999999</v>
      </c>
      <c r="J94" s="13">
        <f t="shared" si="6"/>
        <v>20.479800000000001</v>
      </c>
      <c r="K94" s="13">
        <f t="shared" si="7"/>
        <v>20.671199999999999</v>
      </c>
      <c r="L94" s="13">
        <f t="shared" si="8"/>
        <v>20.8626</v>
      </c>
      <c r="M94" s="13">
        <f t="shared" si="9"/>
        <v>21.054000000000002</v>
      </c>
      <c r="N94" s="13">
        <f t="shared" si="10"/>
        <v>21.2454</v>
      </c>
      <c r="O94" s="13">
        <f t="shared" si="11"/>
        <v>21.436800000000002</v>
      </c>
      <c r="P94" s="13">
        <f t="shared" si="12"/>
        <v>21.6282</v>
      </c>
      <c r="Q94" s="13">
        <f t="shared" si="30"/>
        <v>21.819600000000001</v>
      </c>
      <c r="R94" s="13">
        <f t="shared" si="13"/>
        <v>22.010999999999999</v>
      </c>
      <c r="S94" s="13">
        <f t="shared" si="14"/>
        <v>22.202400000000001</v>
      </c>
      <c r="T94" s="13">
        <f t="shared" si="15"/>
        <v>22.393800000000002</v>
      </c>
      <c r="U94" s="13">
        <f t="shared" si="16"/>
        <v>22.5852</v>
      </c>
      <c r="V94" s="13">
        <f t="shared" si="17"/>
        <v>22.776600000000002</v>
      </c>
      <c r="W94" s="13">
        <f t="shared" si="18"/>
        <v>22.968</v>
      </c>
      <c r="X94" s="13">
        <f t="shared" si="19"/>
        <v>23.159400000000002</v>
      </c>
      <c r="Y94" s="13">
        <f t="shared" si="20"/>
        <v>23.3508</v>
      </c>
      <c r="Z94" s="13">
        <f t="shared" si="21"/>
        <v>23.542200000000001</v>
      </c>
      <c r="AA94" s="13">
        <f t="shared" si="22"/>
        <v>23.733600000000003</v>
      </c>
      <c r="AB94" s="13">
        <f t="shared" si="23"/>
        <v>23.925000000000001</v>
      </c>
      <c r="AC94" s="13">
        <f t="shared" si="24"/>
        <v>24.116399999999999</v>
      </c>
      <c r="AD94" s="13">
        <f t="shared" si="25"/>
        <v>24.3078</v>
      </c>
      <c r="AE94" s="13">
        <f t="shared" si="26"/>
        <v>24.499200000000002</v>
      </c>
      <c r="AF94" s="13">
        <f t="shared" si="27"/>
        <v>24.6906</v>
      </c>
      <c r="AG94" s="13">
        <f t="shared" si="28"/>
        <v>24.882000000000001</v>
      </c>
    </row>
    <row r="95" spans="1:33" ht="15">
      <c r="A95" s="10" t="s">
        <v>200</v>
      </c>
      <c r="B95" s="11" t="s">
        <v>201</v>
      </c>
      <c r="C95" s="12">
        <v>19.14</v>
      </c>
      <c r="D95" s="13">
        <f t="shared" si="0"/>
        <v>19.331400000000002</v>
      </c>
      <c r="E95" s="13">
        <f t="shared" si="1"/>
        <v>19.5228</v>
      </c>
      <c r="F95" s="13">
        <f t="shared" si="2"/>
        <v>19.714200000000002</v>
      </c>
      <c r="G95" s="13">
        <f t="shared" si="3"/>
        <v>19.9056</v>
      </c>
      <c r="H95" s="13">
        <f t="shared" si="4"/>
        <v>20.097000000000001</v>
      </c>
      <c r="I95" s="13">
        <f t="shared" si="5"/>
        <v>20.288399999999999</v>
      </c>
      <c r="J95" s="13">
        <f t="shared" si="6"/>
        <v>20.479800000000001</v>
      </c>
      <c r="K95" s="13">
        <f t="shared" si="7"/>
        <v>20.671199999999999</v>
      </c>
      <c r="L95" s="13">
        <f t="shared" si="8"/>
        <v>20.8626</v>
      </c>
      <c r="M95" s="13">
        <f t="shared" si="9"/>
        <v>21.054000000000002</v>
      </c>
      <c r="N95" s="13">
        <f t="shared" si="10"/>
        <v>21.2454</v>
      </c>
      <c r="O95" s="13">
        <f t="shared" si="11"/>
        <v>21.436800000000002</v>
      </c>
      <c r="P95" s="13">
        <f t="shared" si="12"/>
        <v>21.6282</v>
      </c>
      <c r="Q95" s="13">
        <f t="shared" si="30"/>
        <v>21.819600000000001</v>
      </c>
      <c r="R95" s="13">
        <f t="shared" si="13"/>
        <v>22.010999999999999</v>
      </c>
      <c r="S95" s="13">
        <f t="shared" si="14"/>
        <v>22.202400000000001</v>
      </c>
      <c r="T95" s="13">
        <f t="shared" si="15"/>
        <v>22.393800000000002</v>
      </c>
      <c r="U95" s="13">
        <f t="shared" si="16"/>
        <v>22.5852</v>
      </c>
      <c r="V95" s="13">
        <f t="shared" si="17"/>
        <v>22.776600000000002</v>
      </c>
      <c r="W95" s="13">
        <f t="shared" si="18"/>
        <v>22.968</v>
      </c>
      <c r="X95" s="13">
        <f t="shared" si="19"/>
        <v>23.159400000000002</v>
      </c>
      <c r="Y95" s="13">
        <f t="shared" si="20"/>
        <v>23.3508</v>
      </c>
      <c r="Z95" s="13">
        <f t="shared" si="21"/>
        <v>23.542200000000001</v>
      </c>
      <c r="AA95" s="13">
        <f t="shared" si="22"/>
        <v>23.733600000000003</v>
      </c>
      <c r="AB95" s="13">
        <f t="shared" si="23"/>
        <v>23.925000000000001</v>
      </c>
      <c r="AC95" s="13">
        <f t="shared" si="24"/>
        <v>24.116399999999999</v>
      </c>
      <c r="AD95" s="13">
        <f t="shared" si="25"/>
        <v>24.3078</v>
      </c>
      <c r="AE95" s="13">
        <f t="shared" si="26"/>
        <v>24.499200000000002</v>
      </c>
      <c r="AF95" s="13">
        <f t="shared" si="27"/>
        <v>24.6906</v>
      </c>
      <c r="AG95" s="13">
        <f t="shared" si="28"/>
        <v>24.882000000000001</v>
      </c>
    </row>
    <row r="96" spans="1:33" ht="15">
      <c r="A96" s="10" t="s">
        <v>202</v>
      </c>
      <c r="B96" s="11" t="s">
        <v>203</v>
      </c>
      <c r="C96" s="12">
        <v>13.86</v>
      </c>
      <c r="D96" s="13">
        <f t="shared" si="0"/>
        <v>13.9986</v>
      </c>
      <c r="E96" s="13">
        <f t="shared" si="1"/>
        <v>14.1372</v>
      </c>
      <c r="F96" s="13">
        <f t="shared" si="2"/>
        <v>14.2758</v>
      </c>
      <c r="G96" s="13">
        <f t="shared" si="3"/>
        <v>14.414399999999999</v>
      </c>
      <c r="H96" s="13">
        <f t="shared" si="4"/>
        <v>14.552999999999999</v>
      </c>
      <c r="I96" s="13">
        <f t="shared" si="5"/>
        <v>14.691599999999999</v>
      </c>
      <c r="J96" s="13">
        <f t="shared" si="6"/>
        <v>14.8302</v>
      </c>
      <c r="K96" s="13">
        <f t="shared" si="7"/>
        <v>14.9688</v>
      </c>
      <c r="L96" s="13">
        <f t="shared" si="8"/>
        <v>15.107399999999998</v>
      </c>
      <c r="M96" s="13">
        <f t="shared" si="9"/>
        <v>15.245999999999999</v>
      </c>
      <c r="N96" s="13">
        <f t="shared" si="10"/>
        <v>15.384599999999999</v>
      </c>
      <c r="O96" s="13">
        <f t="shared" si="11"/>
        <v>15.523199999999999</v>
      </c>
      <c r="P96" s="13">
        <f t="shared" si="12"/>
        <v>15.661799999999999</v>
      </c>
      <c r="Q96" s="13">
        <f t="shared" si="30"/>
        <v>15.8004</v>
      </c>
      <c r="R96" s="13">
        <f t="shared" si="13"/>
        <v>15.939</v>
      </c>
      <c r="S96" s="13">
        <f t="shared" si="14"/>
        <v>16.0776</v>
      </c>
      <c r="T96" s="13">
        <f t="shared" si="15"/>
        <v>16.216200000000001</v>
      </c>
      <c r="U96" s="13">
        <f t="shared" si="16"/>
        <v>16.354799999999997</v>
      </c>
      <c r="V96" s="13">
        <f t="shared" si="17"/>
        <v>16.493400000000001</v>
      </c>
      <c r="W96" s="13">
        <f t="shared" si="18"/>
        <v>16.631999999999998</v>
      </c>
      <c r="X96" s="13">
        <f t="shared" si="19"/>
        <v>16.770599999999998</v>
      </c>
      <c r="Y96" s="13">
        <f t="shared" si="20"/>
        <v>16.909199999999998</v>
      </c>
      <c r="Z96" s="13">
        <f t="shared" si="21"/>
        <v>17.047799999999999</v>
      </c>
      <c r="AA96" s="13">
        <f t="shared" si="22"/>
        <v>17.186399999999999</v>
      </c>
      <c r="AB96" s="13">
        <f t="shared" si="23"/>
        <v>17.324999999999999</v>
      </c>
      <c r="AC96" s="13">
        <f t="shared" si="24"/>
        <v>17.4636</v>
      </c>
      <c r="AD96" s="13">
        <f t="shared" si="25"/>
        <v>17.6022</v>
      </c>
      <c r="AE96" s="13">
        <f t="shared" si="26"/>
        <v>17.7408</v>
      </c>
      <c r="AF96" s="13">
        <f t="shared" si="27"/>
        <v>17.879399999999997</v>
      </c>
      <c r="AG96" s="13">
        <f t="shared" si="28"/>
        <v>18.018000000000001</v>
      </c>
    </row>
    <row r="97" spans="1:33" ht="15">
      <c r="A97" s="10" t="s">
        <v>204</v>
      </c>
      <c r="B97" s="11" t="s">
        <v>205</v>
      </c>
      <c r="C97" s="12">
        <v>222.18</v>
      </c>
      <c r="D97" s="13">
        <f t="shared" si="0"/>
        <v>224.40180000000001</v>
      </c>
      <c r="E97" s="13">
        <f t="shared" si="1"/>
        <v>226.62360000000001</v>
      </c>
      <c r="F97" s="13">
        <f t="shared" si="2"/>
        <v>228.84540000000001</v>
      </c>
      <c r="G97" s="13">
        <f t="shared" si="3"/>
        <v>231.06720000000001</v>
      </c>
      <c r="H97" s="13">
        <f t="shared" si="4"/>
        <v>233.28900000000002</v>
      </c>
      <c r="I97" s="13">
        <f t="shared" si="5"/>
        <v>235.51080000000002</v>
      </c>
      <c r="J97" s="13">
        <f t="shared" si="6"/>
        <v>237.73260000000002</v>
      </c>
      <c r="K97" s="13">
        <f t="shared" si="7"/>
        <v>239.95440000000002</v>
      </c>
      <c r="L97" s="13">
        <f t="shared" si="8"/>
        <v>242.17619999999999</v>
      </c>
      <c r="M97" s="13">
        <f t="shared" si="9"/>
        <v>244.39800000000002</v>
      </c>
      <c r="N97" s="13">
        <f t="shared" si="10"/>
        <v>246.6198</v>
      </c>
      <c r="O97" s="13">
        <f t="shared" si="11"/>
        <v>248.8416</v>
      </c>
      <c r="P97" s="13">
        <f t="shared" si="12"/>
        <v>251.0634</v>
      </c>
      <c r="Q97" s="13">
        <f t="shared" si="30"/>
        <v>253.2852</v>
      </c>
      <c r="R97" s="13">
        <f t="shared" si="13"/>
        <v>255.50700000000001</v>
      </c>
      <c r="S97" s="13">
        <f t="shared" si="14"/>
        <v>257.72879999999998</v>
      </c>
      <c r="T97" s="13">
        <f t="shared" si="15"/>
        <v>259.95060000000001</v>
      </c>
      <c r="U97" s="13">
        <f t="shared" si="16"/>
        <v>262.17239999999998</v>
      </c>
      <c r="V97" s="13">
        <f t="shared" si="17"/>
        <v>264.39420000000001</v>
      </c>
      <c r="W97" s="13">
        <f t="shared" si="18"/>
        <v>266.61599999999999</v>
      </c>
      <c r="X97" s="13">
        <f t="shared" si="19"/>
        <v>268.83780000000002</v>
      </c>
      <c r="Y97" s="13">
        <f t="shared" si="20"/>
        <v>271.05959999999999</v>
      </c>
      <c r="Z97" s="13">
        <f t="shared" si="21"/>
        <v>273.28140000000002</v>
      </c>
      <c r="AA97" s="13">
        <f t="shared" si="22"/>
        <v>275.50319999999999</v>
      </c>
      <c r="AB97" s="13">
        <f t="shared" si="23"/>
        <v>277.72500000000002</v>
      </c>
      <c r="AC97" s="13">
        <f t="shared" si="24"/>
        <v>279.9468</v>
      </c>
      <c r="AD97" s="13">
        <f t="shared" si="25"/>
        <v>282.16860000000003</v>
      </c>
      <c r="AE97" s="13">
        <f t="shared" si="26"/>
        <v>284.3904</v>
      </c>
      <c r="AF97" s="13">
        <f t="shared" si="27"/>
        <v>286.61220000000003</v>
      </c>
      <c r="AG97" s="13">
        <f t="shared" si="28"/>
        <v>288.834</v>
      </c>
    </row>
    <row r="98" spans="1:33" ht="15">
      <c r="A98" s="10" t="s">
        <v>206</v>
      </c>
      <c r="B98" s="11" t="s">
        <v>207</v>
      </c>
      <c r="C98" s="12">
        <v>56.75</v>
      </c>
      <c r="D98" s="13">
        <f t="shared" si="0"/>
        <v>57.317500000000003</v>
      </c>
      <c r="E98" s="13">
        <f t="shared" si="1"/>
        <v>57.884999999999998</v>
      </c>
      <c r="F98" s="13">
        <f t="shared" si="2"/>
        <v>58.452500000000001</v>
      </c>
      <c r="G98" s="13">
        <f t="shared" si="3"/>
        <v>59.02</v>
      </c>
      <c r="H98" s="13">
        <f t="shared" si="4"/>
        <v>59.587499999999999</v>
      </c>
      <c r="I98" s="13">
        <f t="shared" si="5"/>
        <v>60.155000000000001</v>
      </c>
      <c r="J98" s="13">
        <f t="shared" si="6"/>
        <v>60.722500000000004</v>
      </c>
      <c r="K98" s="13">
        <f t="shared" si="7"/>
        <v>61.29</v>
      </c>
      <c r="L98" s="13">
        <f t="shared" si="8"/>
        <v>61.857500000000002</v>
      </c>
      <c r="M98" s="13">
        <f t="shared" si="9"/>
        <v>62.424999999999997</v>
      </c>
      <c r="N98" s="13">
        <f t="shared" si="10"/>
        <v>62.9925</v>
      </c>
      <c r="O98" s="13">
        <f t="shared" si="11"/>
        <v>63.56</v>
      </c>
      <c r="P98" s="13">
        <f t="shared" si="12"/>
        <v>64.127499999999998</v>
      </c>
      <c r="Q98" s="13">
        <f t="shared" si="30"/>
        <v>64.695000000000007</v>
      </c>
      <c r="R98" s="13">
        <f t="shared" si="13"/>
        <v>65.262500000000003</v>
      </c>
      <c r="S98" s="13">
        <f t="shared" si="14"/>
        <v>65.83</v>
      </c>
      <c r="T98" s="13">
        <f t="shared" si="15"/>
        <v>66.397500000000008</v>
      </c>
      <c r="U98" s="13">
        <f t="shared" si="16"/>
        <v>66.965000000000003</v>
      </c>
      <c r="V98" s="13">
        <f t="shared" si="17"/>
        <v>67.532499999999999</v>
      </c>
      <c r="W98" s="13">
        <f t="shared" si="18"/>
        <v>68.099999999999994</v>
      </c>
      <c r="X98" s="13">
        <f t="shared" si="19"/>
        <v>68.667500000000004</v>
      </c>
      <c r="Y98" s="13">
        <f t="shared" si="20"/>
        <v>69.234999999999999</v>
      </c>
      <c r="Z98" s="13">
        <f t="shared" si="21"/>
        <v>69.802499999999995</v>
      </c>
      <c r="AA98" s="13">
        <f t="shared" si="22"/>
        <v>70.37</v>
      </c>
      <c r="AB98" s="13">
        <f t="shared" si="23"/>
        <v>70.9375</v>
      </c>
      <c r="AC98" s="13">
        <f t="shared" si="24"/>
        <v>71.504999999999995</v>
      </c>
      <c r="AD98" s="13">
        <f t="shared" si="25"/>
        <v>72.072500000000005</v>
      </c>
      <c r="AE98" s="13">
        <f t="shared" si="26"/>
        <v>72.64</v>
      </c>
      <c r="AF98" s="13">
        <f t="shared" si="27"/>
        <v>73.207499999999996</v>
      </c>
      <c r="AG98" s="13">
        <f t="shared" si="28"/>
        <v>73.775000000000006</v>
      </c>
    </row>
    <row r="99" spans="1:33" ht="15">
      <c r="A99" s="10" t="s">
        <v>208</v>
      </c>
      <c r="B99" s="11" t="s">
        <v>209</v>
      </c>
      <c r="C99" s="12">
        <v>27.06</v>
      </c>
      <c r="D99" s="13">
        <f t="shared" si="0"/>
        <v>27.3306</v>
      </c>
      <c r="E99" s="13">
        <f t="shared" si="1"/>
        <v>27.601199999999999</v>
      </c>
      <c r="F99" s="13">
        <f t="shared" si="2"/>
        <v>27.8718</v>
      </c>
      <c r="G99" s="13">
        <f t="shared" si="3"/>
        <v>28.142399999999999</v>
      </c>
      <c r="H99" s="13">
        <f t="shared" si="4"/>
        <v>28.413</v>
      </c>
      <c r="I99" s="13">
        <f t="shared" si="5"/>
        <v>28.683599999999998</v>
      </c>
      <c r="J99" s="13">
        <f t="shared" si="6"/>
        <v>28.9542</v>
      </c>
      <c r="K99" s="13">
        <f t="shared" si="7"/>
        <v>29.224799999999998</v>
      </c>
      <c r="L99" s="13">
        <f t="shared" si="8"/>
        <v>29.4954</v>
      </c>
      <c r="M99" s="13">
        <f t="shared" si="9"/>
        <v>29.765999999999998</v>
      </c>
      <c r="N99" s="13">
        <f t="shared" si="10"/>
        <v>30.0366</v>
      </c>
      <c r="O99" s="13">
        <f t="shared" si="11"/>
        <v>30.307199999999998</v>
      </c>
      <c r="P99" s="13">
        <f t="shared" si="12"/>
        <v>30.5778</v>
      </c>
      <c r="Q99" s="13">
        <f t="shared" si="30"/>
        <v>30.848399999999998</v>
      </c>
      <c r="R99" s="13">
        <f t="shared" si="13"/>
        <v>31.119</v>
      </c>
      <c r="S99" s="13">
        <f t="shared" si="14"/>
        <v>31.389599999999998</v>
      </c>
      <c r="T99" s="13">
        <f t="shared" si="15"/>
        <v>31.6602</v>
      </c>
      <c r="U99" s="13">
        <f t="shared" si="16"/>
        <v>31.930799999999998</v>
      </c>
      <c r="V99" s="13">
        <f t="shared" si="17"/>
        <v>32.2014</v>
      </c>
      <c r="W99" s="13">
        <f t="shared" si="18"/>
        <v>32.472000000000001</v>
      </c>
      <c r="X99" s="13">
        <f t="shared" si="19"/>
        <v>32.742599999999996</v>
      </c>
      <c r="Y99" s="13">
        <f t="shared" si="20"/>
        <v>33.013199999999998</v>
      </c>
      <c r="Z99" s="13">
        <f t="shared" si="21"/>
        <v>33.283799999999999</v>
      </c>
      <c r="AA99" s="13">
        <f t="shared" si="22"/>
        <v>33.554400000000001</v>
      </c>
      <c r="AB99" s="13">
        <f t="shared" si="23"/>
        <v>33.824999999999996</v>
      </c>
      <c r="AC99" s="13">
        <f t="shared" si="24"/>
        <v>34.095599999999997</v>
      </c>
      <c r="AD99" s="13">
        <f t="shared" si="25"/>
        <v>34.366199999999999</v>
      </c>
      <c r="AE99" s="13">
        <f t="shared" si="26"/>
        <v>34.636800000000001</v>
      </c>
      <c r="AF99" s="13">
        <f t="shared" si="27"/>
        <v>34.907399999999996</v>
      </c>
      <c r="AG99" s="13">
        <f t="shared" si="28"/>
        <v>35.177999999999997</v>
      </c>
    </row>
    <row r="100" spans="1:33" ht="15">
      <c r="A100" s="10" t="s">
        <v>210</v>
      </c>
      <c r="B100" s="11" t="s">
        <v>211</v>
      </c>
      <c r="C100" s="12">
        <v>38.270000000000003</v>
      </c>
      <c r="D100" s="13">
        <f t="shared" si="0"/>
        <v>38.652700000000003</v>
      </c>
      <c r="E100" s="13">
        <f t="shared" si="1"/>
        <v>39.035400000000003</v>
      </c>
      <c r="F100" s="13">
        <f t="shared" si="2"/>
        <v>39.418100000000003</v>
      </c>
      <c r="G100" s="13">
        <f t="shared" si="3"/>
        <v>39.800800000000002</v>
      </c>
      <c r="H100" s="13">
        <f t="shared" si="4"/>
        <v>40.183500000000002</v>
      </c>
      <c r="I100" s="13">
        <f t="shared" si="5"/>
        <v>40.566200000000002</v>
      </c>
      <c r="J100" s="13">
        <f t="shared" si="6"/>
        <v>40.948900000000002</v>
      </c>
      <c r="K100" s="13">
        <f t="shared" si="7"/>
        <v>41.331600000000002</v>
      </c>
      <c r="L100" s="13">
        <f t="shared" si="8"/>
        <v>41.714300000000001</v>
      </c>
      <c r="M100" s="13">
        <f t="shared" si="9"/>
        <v>42.097000000000001</v>
      </c>
      <c r="N100" s="13">
        <f t="shared" si="10"/>
        <v>42.479700000000001</v>
      </c>
      <c r="O100" s="13">
        <f t="shared" si="11"/>
        <v>42.862400000000001</v>
      </c>
      <c r="P100" s="13">
        <f t="shared" si="12"/>
        <v>43.245100000000001</v>
      </c>
      <c r="Q100" s="13">
        <f t="shared" si="30"/>
        <v>43.627800000000008</v>
      </c>
      <c r="R100" s="13">
        <f t="shared" si="13"/>
        <v>44.0105</v>
      </c>
      <c r="S100" s="13">
        <f t="shared" si="14"/>
        <v>44.393200000000007</v>
      </c>
      <c r="T100" s="13">
        <f t="shared" si="15"/>
        <v>44.775900000000007</v>
      </c>
      <c r="U100" s="13">
        <f t="shared" si="16"/>
        <v>45.158600000000007</v>
      </c>
      <c r="V100" s="13">
        <f t="shared" si="17"/>
        <v>45.541300000000007</v>
      </c>
      <c r="W100" s="13">
        <f t="shared" si="18"/>
        <v>45.924000000000007</v>
      </c>
      <c r="X100" s="13">
        <f t="shared" si="19"/>
        <v>46.306700000000006</v>
      </c>
      <c r="Y100" s="13">
        <f t="shared" si="20"/>
        <v>46.689400000000006</v>
      </c>
      <c r="Z100" s="13">
        <f t="shared" si="21"/>
        <v>47.072100000000006</v>
      </c>
      <c r="AA100" s="13">
        <f t="shared" si="22"/>
        <v>47.454800000000006</v>
      </c>
      <c r="AB100" s="13">
        <f t="shared" si="23"/>
        <v>47.837500000000006</v>
      </c>
      <c r="AC100" s="13">
        <f t="shared" si="24"/>
        <v>48.220200000000006</v>
      </c>
      <c r="AD100" s="13">
        <f t="shared" si="25"/>
        <v>48.602900000000005</v>
      </c>
      <c r="AE100" s="13">
        <f t="shared" si="26"/>
        <v>48.985600000000005</v>
      </c>
      <c r="AF100" s="13">
        <f t="shared" si="27"/>
        <v>49.368300000000005</v>
      </c>
      <c r="AG100" s="13">
        <f t="shared" si="28"/>
        <v>49.751000000000005</v>
      </c>
    </row>
    <row r="101" spans="1:33" ht="15">
      <c r="A101" s="10" t="s">
        <v>212</v>
      </c>
      <c r="B101" s="11" t="s">
        <v>213</v>
      </c>
      <c r="C101" s="12">
        <v>125.61</v>
      </c>
      <c r="D101" s="13">
        <f t="shared" si="0"/>
        <v>126.8661</v>
      </c>
      <c r="E101" s="13">
        <f t="shared" si="1"/>
        <v>128.12219999999999</v>
      </c>
      <c r="F101" s="13">
        <f t="shared" si="2"/>
        <v>129.3783</v>
      </c>
      <c r="G101" s="13">
        <f t="shared" si="3"/>
        <v>130.6344</v>
      </c>
      <c r="H101" s="13">
        <f t="shared" si="4"/>
        <v>131.8905</v>
      </c>
      <c r="I101" s="13">
        <f t="shared" si="5"/>
        <v>133.14660000000001</v>
      </c>
      <c r="J101" s="13">
        <f t="shared" si="6"/>
        <v>134.40270000000001</v>
      </c>
      <c r="K101" s="13">
        <f t="shared" si="7"/>
        <v>135.65879999999999</v>
      </c>
      <c r="L101" s="13">
        <f t="shared" si="8"/>
        <v>136.91489999999999</v>
      </c>
      <c r="M101" s="13">
        <f t="shared" si="9"/>
        <v>138.17099999999999</v>
      </c>
      <c r="N101" s="13">
        <f t="shared" si="10"/>
        <v>139.4271</v>
      </c>
      <c r="O101" s="13">
        <f t="shared" si="11"/>
        <v>140.6832</v>
      </c>
      <c r="P101" s="13">
        <f t="shared" si="12"/>
        <v>141.9393</v>
      </c>
      <c r="Q101" s="13">
        <f t="shared" si="30"/>
        <v>143.19540000000001</v>
      </c>
      <c r="R101" s="13">
        <f t="shared" si="13"/>
        <v>144.45150000000001</v>
      </c>
      <c r="S101" s="13">
        <f t="shared" si="14"/>
        <v>145.70760000000001</v>
      </c>
      <c r="T101" s="13">
        <f t="shared" si="15"/>
        <v>146.96369999999999</v>
      </c>
      <c r="U101" s="13">
        <f t="shared" si="16"/>
        <v>148.21979999999999</v>
      </c>
      <c r="V101" s="13">
        <f t="shared" si="17"/>
        <v>149.4759</v>
      </c>
      <c r="W101" s="13">
        <f t="shared" si="18"/>
        <v>150.732</v>
      </c>
      <c r="X101" s="13">
        <f t="shared" si="19"/>
        <v>151.9881</v>
      </c>
      <c r="Y101" s="13">
        <f t="shared" si="20"/>
        <v>153.24420000000001</v>
      </c>
      <c r="Z101" s="13">
        <f t="shared" si="21"/>
        <v>154.50030000000001</v>
      </c>
      <c r="AA101" s="13">
        <f t="shared" si="22"/>
        <v>155.75639999999999</v>
      </c>
      <c r="AB101" s="13">
        <f t="shared" si="23"/>
        <v>157.01249999999999</v>
      </c>
      <c r="AC101" s="13">
        <f t="shared" si="24"/>
        <v>158.26859999999999</v>
      </c>
      <c r="AD101" s="13">
        <f t="shared" si="25"/>
        <v>159.5247</v>
      </c>
      <c r="AE101" s="13">
        <f t="shared" si="26"/>
        <v>160.7808</v>
      </c>
      <c r="AF101" s="13">
        <f t="shared" si="27"/>
        <v>162.0369</v>
      </c>
      <c r="AG101" s="13">
        <f t="shared" si="28"/>
        <v>163.29300000000001</v>
      </c>
    </row>
    <row r="102" spans="1:33" ht="15">
      <c r="A102" s="10" t="s">
        <v>214</v>
      </c>
      <c r="B102" s="11" t="s">
        <v>215</v>
      </c>
      <c r="C102" s="12">
        <v>139.47</v>
      </c>
      <c r="D102" s="13">
        <f t="shared" si="0"/>
        <v>140.8647</v>
      </c>
      <c r="E102" s="13">
        <f t="shared" si="1"/>
        <v>142.2594</v>
      </c>
      <c r="F102" s="13">
        <f t="shared" si="2"/>
        <v>143.6541</v>
      </c>
      <c r="G102" s="13">
        <f t="shared" si="3"/>
        <v>145.0488</v>
      </c>
      <c r="H102" s="13">
        <f t="shared" si="4"/>
        <v>146.4435</v>
      </c>
      <c r="I102" s="13">
        <f t="shared" si="5"/>
        <v>147.8382</v>
      </c>
      <c r="J102" s="13">
        <f t="shared" si="6"/>
        <v>149.2329</v>
      </c>
      <c r="K102" s="13">
        <f t="shared" si="7"/>
        <v>150.6276</v>
      </c>
      <c r="L102" s="13">
        <f t="shared" si="8"/>
        <v>152.0223</v>
      </c>
      <c r="M102" s="13">
        <f t="shared" si="9"/>
        <v>153.417</v>
      </c>
      <c r="N102" s="13">
        <f t="shared" si="10"/>
        <v>154.8117</v>
      </c>
      <c r="O102" s="13">
        <f t="shared" si="11"/>
        <v>156.2064</v>
      </c>
      <c r="P102" s="13">
        <f t="shared" si="12"/>
        <v>157.6011</v>
      </c>
      <c r="Q102" s="13">
        <f t="shared" si="30"/>
        <v>158.9958</v>
      </c>
      <c r="R102" s="13">
        <f t="shared" si="13"/>
        <v>160.3905</v>
      </c>
      <c r="S102" s="13">
        <f t="shared" si="14"/>
        <v>161.7852</v>
      </c>
      <c r="T102" s="13">
        <f t="shared" si="15"/>
        <v>163.1799</v>
      </c>
      <c r="U102" s="13">
        <f t="shared" si="16"/>
        <v>164.5746</v>
      </c>
      <c r="V102" s="13">
        <f t="shared" si="17"/>
        <v>165.9693</v>
      </c>
      <c r="W102" s="13">
        <f t="shared" si="18"/>
        <v>167.364</v>
      </c>
      <c r="X102" s="13">
        <f t="shared" si="19"/>
        <v>168.7587</v>
      </c>
      <c r="Y102" s="13">
        <f t="shared" si="20"/>
        <v>170.1534</v>
      </c>
      <c r="Z102" s="13">
        <f t="shared" si="21"/>
        <v>171.54810000000001</v>
      </c>
      <c r="AA102" s="13">
        <f t="shared" si="22"/>
        <v>172.94280000000001</v>
      </c>
      <c r="AB102" s="13">
        <f t="shared" si="23"/>
        <v>174.33750000000001</v>
      </c>
      <c r="AC102" s="13">
        <f t="shared" si="24"/>
        <v>175.73220000000001</v>
      </c>
      <c r="AD102" s="13">
        <f t="shared" si="25"/>
        <v>177.12690000000001</v>
      </c>
      <c r="AE102" s="13">
        <f t="shared" si="26"/>
        <v>178.52160000000001</v>
      </c>
      <c r="AF102" s="13">
        <f t="shared" si="27"/>
        <v>179.91629999999998</v>
      </c>
      <c r="AG102" s="13">
        <f t="shared" si="28"/>
        <v>181.31100000000001</v>
      </c>
    </row>
    <row r="103" spans="1:33" ht="15">
      <c r="A103" s="10" t="s">
        <v>216</v>
      </c>
      <c r="B103" s="11" t="s">
        <v>217</v>
      </c>
      <c r="C103" s="12">
        <v>30.36</v>
      </c>
      <c r="D103" s="13">
        <f t="shared" si="0"/>
        <v>30.663599999999999</v>
      </c>
      <c r="E103" s="13">
        <f t="shared" si="1"/>
        <v>30.967199999999998</v>
      </c>
      <c r="F103" s="13">
        <f t="shared" si="2"/>
        <v>31.270799999999998</v>
      </c>
      <c r="G103" s="13">
        <f t="shared" si="3"/>
        <v>31.574400000000001</v>
      </c>
      <c r="H103" s="13">
        <f t="shared" si="4"/>
        <v>31.878</v>
      </c>
      <c r="I103" s="13">
        <f t="shared" si="5"/>
        <v>32.181599999999996</v>
      </c>
      <c r="J103" s="13">
        <f t="shared" si="6"/>
        <v>32.485199999999999</v>
      </c>
      <c r="K103" s="13">
        <f t="shared" si="7"/>
        <v>32.788800000000002</v>
      </c>
      <c r="L103" s="13">
        <f t="shared" si="8"/>
        <v>33.092399999999998</v>
      </c>
      <c r="M103" s="13">
        <f t="shared" si="9"/>
        <v>33.396000000000001</v>
      </c>
      <c r="N103" s="13">
        <f t="shared" si="10"/>
        <v>33.699599999999997</v>
      </c>
      <c r="O103" s="13">
        <f t="shared" si="11"/>
        <v>34.0032</v>
      </c>
      <c r="P103" s="13">
        <f t="shared" si="12"/>
        <v>34.306800000000003</v>
      </c>
      <c r="Q103" s="13">
        <f t="shared" si="30"/>
        <v>34.610399999999998</v>
      </c>
      <c r="R103" s="13">
        <f t="shared" si="13"/>
        <v>34.914000000000001</v>
      </c>
      <c r="S103" s="13">
        <f t="shared" si="14"/>
        <v>35.217599999999997</v>
      </c>
      <c r="T103" s="13">
        <f t="shared" si="15"/>
        <v>35.5212</v>
      </c>
      <c r="U103" s="13">
        <f t="shared" si="16"/>
        <v>35.824799999999996</v>
      </c>
      <c r="V103" s="13">
        <f t="shared" si="17"/>
        <v>36.128399999999999</v>
      </c>
      <c r="W103" s="13">
        <f t="shared" si="18"/>
        <v>36.432000000000002</v>
      </c>
      <c r="X103" s="13">
        <f t="shared" si="19"/>
        <v>36.735599999999998</v>
      </c>
      <c r="Y103" s="13">
        <f t="shared" si="20"/>
        <v>37.039200000000001</v>
      </c>
      <c r="Z103" s="13">
        <f t="shared" si="21"/>
        <v>37.342799999999997</v>
      </c>
      <c r="AA103" s="13">
        <f t="shared" si="22"/>
        <v>37.6464</v>
      </c>
      <c r="AB103" s="13">
        <f t="shared" si="23"/>
        <v>37.950000000000003</v>
      </c>
      <c r="AC103" s="13">
        <f t="shared" si="24"/>
        <v>38.253599999999999</v>
      </c>
      <c r="AD103" s="13">
        <f t="shared" si="25"/>
        <v>38.557200000000002</v>
      </c>
      <c r="AE103" s="13">
        <f t="shared" si="26"/>
        <v>38.860799999999998</v>
      </c>
      <c r="AF103" s="13">
        <f t="shared" si="27"/>
        <v>39.164400000000001</v>
      </c>
      <c r="AG103" s="13">
        <f t="shared" si="28"/>
        <v>39.467999999999996</v>
      </c>
    </row>
    <row r="104" spans="1:33" ht="15">
      <c r="A104" s="10" t="s">
        <v>218</v>
      </c>
      <c r="B104" s="11" t="s">
        <v>219</v>
      </c>
      <c r="C104" s="12">
        <v>13.86</v>
      </c>
      <c r="D104" s="13">
        <f t="shared" si="0"/>
        <v>13.9986</v>
      </c>
      <c r="E104" s="13">
        <f t="shared" si="1"/>
        <v>14.1372</v>
      </c>
      <c r="F104" s="13">
        <f t="shared" si="2"/>
        <v>14.2758</v>
      </c>
      <c r="G104" s="13">
        <f t="shared" si="3"/>
        <v>14.414399999999999</v>
      </c>
      <c r="H104" s="13">
        <f t="shared" si="4"/>
        <v>14.552999999999999</v>
      </c>
      <c r="I104" s="13">
        <f t="shared" si="5"/>
        <v>14.691599999999999</v>
      </c>
      <c r="J104" s="13">
        <f t="shared" si="6"/>
        <v>14.8302</v>
      </c>
      <c r="K104" s="13">
        <f t="shared" si="7"/>
        <v>14.9688</v>
      </c>
      <c r="L104" s="13">
        <f t="shared" si="8"/>
        <v>15.107399999999998</v>
      </c>
      <c r="M104" s="13">
        <f t="shared" si="9"/>
        <v>15.245999999999999</v>
      </c>
      <c r="N104" s="13">
        <f t="shared" si="10"/>
        <v>15.384599999999999</v>
      </c>
      <c r="O104" s="13">
        <f t="shared" si="11"/>
        <v>15.523199999999999</v>
      </c>
      <c r="P104" s="13">
        <f t="shared" si="12"/>
        <v>15.661799999999999</v>
      </c>
      <c r="Q104" s="13">
        <f t="shared" si="30"/>
        <v>15.8004</v>
      </c>
      <c r="R104" s="13">
        <f t="shared" si="13"/>
        <v>15.939</v>
      </c>
      <c r="S104" s="13">
        <f t="shared" si="14"/>
        <v>16.0776</v>
      </c>
      <c r="T104" s="13">
        <f t="shared" si="15"/>
        <v>16.216200000000001</v>
      </c>
      <c r="U104" s="13">
        <f t="shared" si="16"/>
        <v>16.354799999999997</v>
      </c>
      <c r="V104" s="13">
        <f t="shared" si="17"/>
        <v>16.493400000000001</v>
      </c>
      <c r="W104" s="13">
        <f t="shared" si="18"/>
        <v>16.631999999999998</v>
      </c>
      <c r="X104" s="13">
        <f t="shared" si="19"/>
        <v>16.770599999999998</v>
      </c>
      <c r="Y104" s="13">
        <f t="shared" si="20"/>
        <v>16.909199999999998</v>
      </c>
      <c r="Z104" s="13">
        <f t="shared" si="21"/>
        <v>17.047799999999999</v>
      </c>
      <c r="AA104" s="13">
        <f t="shared" si="22"/>
        <v>17.186399999999999</v>
      </c>
      <c r="AB104" s="13">
        <f t="shared" si="23"/>
        <v>17.324999999999999</v>
      </c>
      <c r="AC104" s="13">
        <f t="shared" si="24"/>
        <v>17.4636</v>
      </c>
      <c r="AD104" s="13">
        <f t="shared" si="25"/>
        <v>17.6022</v>
      </c>
      <c r="AE104" s="13">
        <f t="shared" si="26"/>
        <v>17.7408</v>
      </c>
      <c r="AF104" s="13">
        <f t="shared" si="27"/>
        <v>17.879399999999997</v>
      </c>
      <c r="AG104" s="13">
        <f t="shared" si="28"/>
        <v>18.018000000000001</v>
      </c>
    </row>
    <row r="105" spans="1:33" ht="15">
      <c r="A105" s="10" t="s">
        <v>220</v>
      </c>
      <c r="B105" s="11" t="s">
        <v>221</v>
      </c>
      <c r="C105" s="12">
        <v>250.55</v>
      </c>
      <c r="D105" s="13">
        <f t="shared" si="0"/>
        <v>253.05550000000002</v>
      </c>
      <c r="E105" s="13">
        <f t="shared" si="1"/>
        <v>255.56100000000001</v>
      </c>
      <c r="F105" s="13">
        <f t="shared" si="2"/>
        <v>258.06650000000002</v>
      </c>
      <c r="G105" s="13">
        <f t="shared" si="3"/>
        <v>260.572</v>
      </c>
      <c r="H105" s="13">
        <f t="shared" si="4"/>
        <v>263.07749999999999</v>
      </c>
      <c r="I105" s="13">
        <f t="shared" si="5"/>
        <v>265.58300000000003</v>
      </c>
      <c r="J105" s="13">
        <f t="shared" si="6"/>
        <v>268.08850000000001</v>
      </c>
      <c r="K105" s="13">
        <f t="shared" si="7"/>
        <v>270.59399999999999</v>
      </c>
      <c r="L105" s="13">
        <f t="shared" si="8"/>
        <v>273.09950000000003</v>
      </c>
      <c r="M105" s="13">
        <f t="shared" si="9"/>
        <v>275.60500000000002</v>
      </c>
      <c r="N105" s="13">
        <f t="shared" si="10"/>
        <v>278.1105</v>
      </c>
      <c r="O105" s="13">
        <f t="shared" si="11"/>
        <v>280.61599999999999</v>
      </c>
      <c r="P105" s="13">
        <f t="shared" si="12"/>
        <v>283.12150000000003</v>
      </c>
      <c r="Q105" s="13">
        <f t="shared" si="30"/>
        <v>285.62700000000001</v>
      </c>
      <c r="R105" s="13">
        <f t="shared" si="13"/>
        <v>288.13249999999999</v>
      </c>
      <c r="S105" s="13">
        <f t="shared" si="14"/>
        <v>290.63800000000003</v>
      </c>
      <c r="T105" s="13">
        <f t="shared" si="15"/>
        <v>293.14350000000002</v>
      </c>
      <c r="U105" s="13">
        <f t="shared" si="16"/>
        <v>295.649</v>
      </c>
      <c r="V105" s="13">
        <f t="shared" si="17"/>
        <v>298.15449999999998</v>
      </c>
      <c r="W105" s="13">
        <f t="shared" si="18"/>
        <v>300.66000000000003</v>
      </c>
      <c r="X105" s="13">
        <f t="shared" si="19"/>
        <v>303.16550000000001</v>
      </c>
      <c r="Y105" s="13">
        <f t="shared" si="20"/>
        <v>305.67099999999999</v>
      </c>
      <c r="Z105" s="13">
        <f t="shared" si="21"/>
        <v>308.17650000000003</v>
      </c>
      <c r="AA105" s="13">
        <f t="shared" si="22"/>
        <v>310.68200000000002</v>
      </c>
      <c r="AB105" s="13">
        <f t="shared" si="23"/>
        <v>313.1875</v>
      </c>
      <c r="AC105" s="13">
        <f t="shared" si="24"/>
        <v>315.69299999999998</v>
      </c>
      <c r="AD105" s="13">
        <f t="shared" si="25"/>
        <v>318.19850000000002</v>
      </c>
      <c r="AE105" s="13">
        <f t="shared" si="26"/>
        <v>320.70400000000001</v>
      </c>
      <c r="AF105" s="13">
        <f t="shared" si="27"/>
        <v>323.20949999999999</v>
      </c>
      <c r="AG105" s="13">
        <f t="shared" si="28"/>
        <v>325.71500000000003</v>
      </c>
    </row>
    <row r="106" spans="1:33" ht="15">
      <c r="A106" s="10" t="s">
        <v>222</v>
      </c>
      <c r="B106" s="11" t="s">
        <v>223</v>
      </c>
      <c r="C106" s="12">
        <v>62.69</v>
      </c>
      <c r="D106" s="13">
        <f t="shared" si="0"/>
        <v>63.316899999999997</v>
      </c>
      <c r="E106" s="13">
        <f t="shared" si="1"/>
        <v>63.943799999999996</v>
      </c>
      <c r="F106" s="13">
        <f t="shared" si="2"/>
        <v>64.570700000000002</v>
      </c>
      <c r="G106" s="13">
        <f t="shared" si="3"/>
        <v>65.197599999999994</v>
      </c>
      <c r="H106" s="13">
        <f t="shared" si="4"/>
        <v>65.8245</v>
      </c>
      <c r="I106" s="13">
        <f t="shared" si="5"/>
        <v>66.451399999999992</v>
      </c>
      <c r="J106" s="13">
        <f t="shared" si="6"/>
        <v>67.078299999999999</v>
      </c>
      <c r="K106" s="13">
        <f t="shared" si="7"/>
        <v>67.705199999999991</v>
      </c>
      <c r="L106" s="13">
        <f t="shared" si="8"/>
        <v>68.332099999999997</v>
      </c>
      <c r="M106" s="13">
        <f t="shared" si="9"/>
        <v>68.959000000000003</v>
      </c>
      <c r="N106" s="13">
        <f t="shared" si="10"/>
        <v>69.585899999999995</v>
      </c>
      <c r="O106" s="13">
        <f t="shared" si="11"/>
        <v>70.212800000000001</v>
      </c>
      <c r="P106" s="13">
        <f t="shared" si="12"/>
        <v>70.839699999999993</v>
      </c>
      <c r="Q106" s="13">
        <f t="shared" si="30"/>
        <v>71.4666</v>
      </c>
      <c r="R106" s="13">
        <f t="shared" si="13"/>
        <v>72.093499999999992</v>
      </c>
      <c r="S106" s="13">
        <f t="shared" si="14"/>
        <v>72.720399999999998</v>
      </c>
      <c r="T106" s="13">
        <f t="shared" si="15"/>
        <v>73.347300000000004</v>
      </c>
      <c r="U106" s="13">
        <f t="shared" si="16"/>
        <v>73.974199999999996</v>
      </c>
      <c r="V106" s="13">
        <f t="shared" si="17"/>
        <v>74.601100000000002</v>
      </c>
      <c r="W106" s="13">
        <f t="shared" si="18"/>
        <v>75.227999999999994</v>
      </c>
      <c r="X106" s="13">
        <f t="shared" si="19"/>
        <v>75.854900000000001</v>
      </c>
      <c r="Y106" s="13">
        <f t="shared" si="20"/>
        <v>76.481799999999993</v>
      </c>
      <c r="Z106" s="13">
        <f t="shared" si="21"/>
        <v>77.108699999999999</v>
      </c>
      <c r="AA106" s="13">
        <f t="shared" si="22"/>
        <v>77.735599999999991</v>
      </c>
      <c r="AB106" s="13">
        <f t="shared" si="23"/>
        <v>78.362499999999997</v>
      </c>
      <c r="AC106" s="13">
        <f t="shared" si="24"/>
        <v>78.989399999999989</v>
      </c>
      <c r="AD106" s="13">
        <f t="shared" si="25"/>
        <v>79.616299999999995</v>
      </c>
      <c r="AE106" s="13">
        <f t="shared" si="26"/>
        <v>80.243200000000002</v>
      </c>
      <c r="AF106" s="13">
        <f t="shared" si="27"/>
        <v>80.870099999999994</v>
      </c>
      <c r="AG106" s="13">
        <f t="shared" si="28"/>
        <v>81.497</v>
      </c>
    </row>
    <row r="107" spans="1:33" ht="15">
      <c r="A107" s="10" t="s">
        <v>224</v>
      </c>
      <c r="B107" s="11" t="s">
        <v>225</v>
      </c>
      <c r="C107" s="12">
        <v>36.29</v>
      </c>
      <c r="D107" s="13">
        <f t="shared" si="0"/>
        <v>36.652900000000002</v>
      </c>
      <c r="E107" s="13">
        <f t="shared" si="1"/>
        <v>37.015799999999999</v>
      </c>
      <c r="F107" s="13">
        <f t="shared" si="2"/>
        <v>37.378700000000002</v>
      </c>
      <c r="G107" s="13">
        <f t="shared" si="3"/>
        <v>37.741599999999998</v>
      </c>
      <c r="H107" s="13">
        <f t="shared" si="4"/>
        <v>38.104500000000002</v>
      </c>
      <c r="I107" s="13">
        <f t="shared" si="5"/>
        <v>38.467399999999998</v>
      </c>
      <c r="J107" s="13">
        <f t="shared" si="6"/>
        <v>38.830300000000001</v>
      </c>
      <c r="K107" s="13">
        <f t="shared" si="7"/>
        <v>39.193199999999997</v>
      </c>
      <c r="L107" s="13">
        <f t="shared" si="8"/>
        <v>39.556100000000001</v>
      </c>
      <c r="M107" s="13">
        <f t="shared" si="9"/>
        <v>39.918999999999997</v>
      </c>
      <c r="N107" s="13">
        <f t="shared" si="10"/>
        <v>40.2819</v>
      </c>
      <c r="O107" s="13">
        <f t="shared" si="11"/>
        <v>40.644799999999996</v>
      </c>
      <c r="P107" s="13">
        <f t="shared" si="12"/>
        <v>41.0077</v>
      </c>
      <c r="Q107" s="13">
        <f t="shared" si="30"/>
        <v>41.370599999999996</v>
      </c>
      <c r="R107" s="13">
        <f t="shared" si="13"/>
        <v>41.733499999999999</v>
      </c>
      <c r="S107" s="13">
        <f t="shared" si="14"/>
        <v>42.096400000000003</v>
      </c>
      <c r="T107" s="13">
        <f t="shared" si="15"/>
        <v>42.459299999999999</v>
      </c>
      <c r="U107" s="13">
        <f t="shared" si="16"/>
        <v>42.822199999999995</v>
      </c>
      <c r="V107" s="13">
        <f t="shared" si="17"/>
        <v>43.185099999999998</v>
      </c>
      <c r="W107" s="13">
        <f t="shared" si="18"/>
        <v>43.548000000000002</v>
      </c>
      <c r="X107" s="13">
        <f t="shared" si="19"/>
        <v>43.910899999999998</v>
      </c>
      <c r="Y107" s="13">
        <f t="shared" si="20"/>
        <v>44.273800000000001</v>
      </c>
      <c r="Z107" s="13">
        <f t="shared" si="21"/>
        <v>44.636699999999998</v>
      </c>
      <c r="AA107" s="13">
        <f t="shared" si="22"/>
        <v>44.999600000000001</v>
      </c>
      <c r="AB107" s="13">
        <f t="shared" si="23"/>
        <v>45.362499999999997</v>
      </c>
      <c r="AC107" s="13">
        <f t="shared" si="24"/>
        <v>45.7254</v>
      </c>
      <c r="AD107" s="13">
        <f t="shared" si="25"/>
        <v>46.088300000000004</v>
      </c>
      <c r="AE107" s="13">
        <f t="shared" si="26"/>
        <v>46.4512</v>
      </c>
      <c r="AF107" s="13">
        <f t="shared" si="27"/>
        <v>46.814099999999996</v>
      </c>
      <c r="AG107" s="13">
        <f t="shared" si="28"/>
        <v>47.177</v>
      </c>
    </row>
    <row r="108" spans="1:33" ht="15">
      <c r="A108" s="10" t="s">
        <v>226</v>
      </c>
      <c r="B108" s="11" t="s">
        <v>227</v>
      </c>
      <c r="C108" s="12">
        <v>50.15</v>
      </c>
      <c r="D108" s="13">
        <f t="shared" si="0"/>
        <v>50.651499999999999</v>
      </c>
      <c r="E108" s="13">
        <f t="shared" si="1"/>
        <v>51.152999999999999</v>
      </c>
      <c r="F108" s="13">
        <f t="shared" si="2"/>
        <v>51.654499999999999</v>
      </c>
      <c r="G108" s="13">
        <f t="shared" si="3"/>
        <v>52.155999999999999</v>
      </c>
      <c r="H108" s="13">
        <f t="shared" si="4"/>
        <v>52.657499999999999</v>
      </c>
      <c r="I108" s="13">
        <f t="shared" si="5"/>
        <v>53.158999999999999</v>
      </c>
      <c r="J108" s="13">
        <f t="shared" si="6"/>
        <v>53.660499999999999</v>
      </c>
      <c r="K108" s="13">
        <f t="shared" si="7"/>
        <v>54.161999999999999</v>
      </c>
      <c r="L108" s="13">
        <f t="shared" si="8"/>
        <v>54.663499999999999</v>
      </c>
      <c r="M108" s="13">
        <f t="shared" si="9"/>
        <v>55.164999999999999</v>
      </c>
      <c r="N108" s="13">
        <f t="shared" si="10"/>
        <v>55.666499999999999</v>
      </c>
      <c r="O108" s="13">
        <f t="shared" si="11"/>
        <v>56.167999999999999</v>
      </c>
      <c r="P108" s="13">
        <f t="shared" si="12"/>
        <v>56.669499999999999</v>
      </c>
      <c r="Q108" s="13">
        <f t="shared" si="30"/>
        <v>57.170999999999999</v>
      </c>
      <c r="R108" s="13">
        <f t="shared" si="13"/>
        <v>57.672499999999999</v>
      </c>
      <c r="S108" s="13">
        <f t="shared" si="14"/>
        <v>58.173999999999999</v>
      </c>
      <c r="T108" s="13">
        <f t="shared" si="15"/>
        <v>58.6755</v>
      </c>
      <c r="U108" s="13">
        <f t="shared" si="16"/>
        <v>59.177</v>
      </c>
      <c r="V108" s="13">
        <f t="shared" si="17"/>
        <v>59.6785</v>
      </c>
      <c r="W108" s="13">
        <f t="shared" si="18"/>
        <v>60.18</v>
      </c>
      <c r="X108" s="13">
        <f t="shared" si="19"/>
        <v>60.6815</v>
      </c>
      <c r="Y108" s="13">
        <f t="shared" si="20"/>
        <v>61.183</v>
      </c>
      <c r="Z108" s="13">
        <f t="shared" si="21"/>
        <v>61.6845</v>
      </c>
      <c r="AA108" s="13">
        <f t="shared" si="22"/>
        <v>62.186</v>
      </c>
      <c r="AB108" s="13">
        <f t="shared" si="23"/>
        <v>62.6875</v>
      </c>
      <c r="AC108" s="13">
        <f t="shared" si="24"/>
        <v>63.189</v>
      </c>
      <c r="AD108" s="13">
        <f t="shared" si="25"/>
        <v>63.6905</v>
      </c>
      <c r="AE108" s="13">
        <f t="shared" si="26"/>
        <v>64.192000000000007</v>
      </c>
      <c r="AF108" s="13">
        <f t="shared" si="27"/>
        <v>64.6935</v>
      </c>
      <c r="AG108" s="13">
        <f t="shared" si="28"/>
        <v>65.194999999999993</v>
      </c>
    </row>
    <row r="109" spans="1:33" ht="15">
      <c r="A109" s="10" t="s">
        <v>228</v>
      </c>
      <c r="B109" s="11" t="s">
        <v>229</v>
      </c>
      <c r="C109" s="12">
        <v>57.41</v>
      </c>
      <c r="D109" s="13">
        <f t="shared" si="0"/>
        <v>57.984099999999998</v>
      </c>
      <c r="E109" s="13">
        <f t="shared" si="1"/>
        <v>58.558199999999999</v>
      </c>
      <c r="F109" s="13">
        <f t="shared" si="2"/>
        <v>59.132299999999994</v>
      </c>
      <c r="G109" s="13">
        <f t="shared" si="3"/>
        <v>59.706399999999995</v>
      </c>
      <c r="H109" s="13">
        <f t="shared" si="4"/>
        <v>60.280499999999996</v>
      </c>
      <c r="I109" s="13">
        <f t="shared" si="5"/>
        <v>60.854599999999998</v>
      </c>
      <c r="J109" s="13">
        <f t="shared" si="6"/>
        <v>61.428699999999999</v>
      </c>
      <c r="K109" s="13">
        <f t="shared" si="7"/>
        <v>62.002799999999993</v>
      </c>
      <c r="L109" s="13">
        <f t="shared" si="8"/>
        <v>62.576899999999995</v>
      </c>
      <c r="M109" s="13">
        <f t="shared" si="9"/>
        <v>63.150999999999996</v>
      </c>
      <c r="N109" s="13">
        <f t="shared" si="10"/>
        <v>63.725099999999998</v>
      </c>
      <c r="O109" s="13">
        <f t="shared" si="11"/>
        <v>64.299199999999999</v>
      </c>
      <c r="P109" s="13">
        <f t="shared" si="12"/>
        <v>64.8733</v>
      </c>
      <c r="Q109" s="13">
        <f t="shared" si="30"/>
        <v>65.447400000000002</v>
      </c>
      <c r="R109" s="13">
        <f t="shared" si="13"/>
        <v>66.021500000000003</v>
      </c>
      <c r="S109" s="13">
        <f t="shared" si="14"/>
        <v>66.59559999999999</v>
      </c>
      <c r="T109" s="13">
        <f t="shared" si="15"/>
        <v>67.169699999999992</v>
      </c>
      <c r="U109" s="13">
        <f t="shared" si="16"/>
        <v>67.743799999999993</v>
      </c>
      <c r="V109" s="13">
        <f t="shared" si="17"/>
        <v>68.317899999999995</v>
      </c>
      <c r="W109" s="13">
        <f t="shared" si="18"/>
        <v>68.891999999999996</v>
      </c>
      <c r="X109" s="13">
        <f t="shared" si="19"/>
        <v>69.466099999999997</v>
      </c>
      <c r="Y109" s="13">
        <f t="shared" si="20"/>
        <v>70.040199999999999</v>
      </c>
      <c r="Z109" s="13">
        <f t="shared" si="21"/>
        <v>70.6143</v>
      </c>
      <c r="AA109" s="13">
        <f t="shared" si="22"/>
        <v>71.188400000000001</v>
      </c>
      <c r="AB109" s="13">
        <f t="shared" si="23"/>
        <v>71.762499999999989</v>
      </c>
      <c r="AC109" s="13">
        <f t="shared" si="24"/>
        <v>72.33659999999999</v>
      </c>
      <c r="AD109" s="13">
        <f t="shared" si="25"/>
        <v>72.910699999999991</v>
      </c>
      <c r="AE109" s="13">
        <f t="shared" si="26"/>
        <v>73.484799999999993</v>
      </c>
      <c r="AF109" s="13">
        <f t="shared" si="27"/>
        <v>74.058899999999994</v>
      </c>
      <c r="AG109" s="13">
        <f t="shared" si="28"/>
        <v>74.632999999999996</v>
      </c>
    </row>
    <row r="110" spans="1:33" ht="15">
      <c r="A110" s="10" t="s">
        <v>230</v>
      </c>
      <c r="B110" s="11" t="s">
        <v>231</v>
      </c>
      <c r="C110" s="12">
        <v>13.86</v>
      </c>
      <c r="D110" s="13">
        <f t="shared" si="0"/>
        <v>13.9986</v>
      </c>
      <c r="E110" s="13">
        <f t="shared" si="1"/>
        <v>14.1372</v>
      </c>
      <c r="F110" s="13">
        <f t="shared" si="2"/>
        <v>14.2758</v>
      </c>
      <c r="G110" s="13">
        <f t="shared" si="3"/>
        <v>14.414399999999999</v>
      </c>
      <c r="H110" s="13">
        <f t="shared" si="4"/>
        <v>14.552999999999999</v>
      </c>
      <c r="I110" s="13">
        <f t="shared" si="5"/>
        <v>14.691599999999999</v>
      </c>
      <c r="J110" s="13">
        <f t="shared" si="6"/>
        <v>14.8302</v>
      </c>
      <c r="K110" s="13">
        <f t="shared" si="7"/>
        <v>14.9688</v>
      </c>
      <c r="L110" s="13">
        <f t="shared" si="8"/>
        <v>15.107399999999998</v>
      </c>
      <c r="M110" s="13">
        <f t="shared" si="9"/>
        <v>15.245999999999999</v>
      </c>
      <c r="N110" s="13">
        <f t="shared" si="10"/>
        <v>15.384599999999999</v>
      </c>
      <c r="O110" s="13">
        <f t="shared" si="11"/>
        <v>15.523199999999999</v>
      </c>
      <c r="P110" s="13">
        <f t="shared" si="12"/>
        <v>15.661799999999999</v>
      </c>
      <c r="Q110" s="13">
        <f t="shared" si="30"/>
        <v>15.8004</v>
      </c>
      <c r="R110" s="13">
        <f t="shared" si="13"/>
        <v>15.939</v>
      </c>
      <c r="S110" s="13">
        <f t="shared" si="14"/>
        <v>16.0776</v>
      </c>
      <c r="T110" s="13">
        <f t="shared" si="15"/>
        <v>16.216200000000001</v>
      </c>
      <c r="U110" s="13">
        <f t="shared" si="16"/>
        <v>16.354799999999997</v>
      </c>
      <c r="V110" s="13">
        <f t="shared" si="17"/>
        <v>16.493400000000001</v>
      </c>
      <c r="W110" s="13">
        <f t="shared" si="18"/>
        <v>16.631999999999998</v>
      </c>
      <c r="X110" s="13">
        <f t="shared" si="19"/>
        <v>16.770599999999998</v>
      </c>
      <c r="Y110" s="13">
        <f t="shared" si="20"/>
        <v>16.909199999999998</v>
      </c>
      <c r="Z110" s="13">
        <f t="shared" si="21"/>
        <v>17.047799999999999</v>
      </c>
      <c r="AA110" s="13">
        <f t="shared" si="22"/>
        <v>17.186399999999999</v>
      </c>
      <c r="AB110" s="13">
        <f t="shared" si="23"/>
        <v>17.324999999999999</v>
      </c>
      <c r="AC110" s="13">
        <f t="shared" si="24"/>
        <v>17.4636</v>
      </c>
      <c r="AD110" s="13">
        <f t="shared" si="25"/>
        <v>17.6022</v>
      </c>
      <c r="AE110" s="13">
        <f t="shared" si="26"/>
        <v>17.7408</v>
      </c>
      <c r="AF110" s="13">
        <f t="shared" si="27"/>
        <v>17.879399999999997</v>
      </c>
      <c r="AG110" s="13">
        <f t="shared" si="28"/>
        <v>18.018000000000001</v>
      </c>
    </row>
    <row r="111" spans="1:33" ht="15">
      <c r="A111" s="10" t="s">
        <v>232</v>
      </c>
      <c r="B111" s="11" t="s">
        <v>233</v>
      </c>
      <c r="C111" s="12">
        <v>29.7</v>
      </c>
      <c r="D111" s="13">
        <f t="shared" si="0"/>
        <v>29.997</v>
      </c>
      <c r="E111" s="13">
        <f t="shared" si="1"/>
        <v>30.294</v>
      </c>
      <c r="F111" s="13">
        <f t="shared" si="2"/>
        <v>30.590999999999998</v>
      </c>
      <c r="G111" s="13">
        <f t="shared" si="3"/>
        <v>30.887999999999998</v>
      </c>
      <c r="H111" s="13">
        <f t="shared" si="4"/>
        <v>31.184999999999999</v>
      </c>
      <c r="I111" s="13">
        <f t="shared" si="5"/>
        <v>31.481999999999999</v>
      </c>
      <c r="J111" s="13">
        <f t="shared" si="6"/>
        <v>31.779</v>
      </c>
      <c r="K111" s="13">
        <f t="shared" si="7"/>
        <v>32.076000000000001</v>
      </c>
      <c r="L111" s="13">
        <f t="shared" si="8"/>
        <v>32.372999999999998</v>
      </c>
      <c r="M111" s="13">
        <f t="shared" si="9"/>
        <v>32.67</v>
      </c>
      <c r="N111" s="13">
        <f t="shared" si="10"/>
        <v>32.966999999999999</v>
      </c>
      <c r="O111" s="13">
        <f t="shared" si="11"/>
        <v>33.263999999999996</v>
      </c>
      <c r="P111" s="13">
        <f t="shared" si="12"/>
        <v>33.561</v>
      </c>
      <c r="Q111" s="13">
        <f t="shared" si="30"/>
        <v>33.857999999999997</v>
      </c>
      <c r="R111" s="13">
        <f t="shared" si="13"/>
        <v>34.155000000000001</v>
      </c>
      <c r="S111" s="13">
        <f t="shared" si="14"/>
        <v>34.451999999999998</v>
      </c>
      <c r="T111" s="13">
        <f t="shared" si="15"/>
        <v>34.749000000000002</v>
      </c>
      <c r="U111" s="13">
        <f t="shared" si="16"/>
        <v>35.045999999999999</v>
      </c>
      <c r="V111" s="13">
        <f t="shared" si="17"/>
        <v>35.342999999999996</v>
      </c>
      <c r="W111" s="13">
        <f t="shared" si="18"/>
        <v>35.64</v>
      </c>
      <c r="X111" s="13">
        <f t="shared" si="19"/>
        <v>35.936999999999998</v>
      </c>
      <c r="Y111" s="13">
        <f t="shared" si="20"/>
        <v>36.234000000000002</v>
      </c>
      <c r="Z111" s="13">
        <f t="shared" si="21"/>
        <v>36.530999999999999</v>
      </c>
      <c r="AA111" s="13">
        <f t="shared" si="22"/>
        <v>36.827999999999996</v>
      </c>
      <c r="AB111" s="13">
        <f t="shared" si="23"/>
        <v>37.125</v>
      </c>
      <c r="AC111" s="13">
        <f t="shared" si="24"/>
        <v>37.421999999999997</v>
      </c>
      <c r="AD111" s="13">
        <f t="shared" si="25"/>
        <v>37.719000000000001</v>
      </c>
      <c r="AE111" s="13">
        <f t="shared" si="26"/>
        <v>38.015999999999998</v>
      </c>
      <c r="AF111" s="13">
        <f t="shared" si="27"/>
        <v>38.313000000000002</v>
      </c>
      <c r="AG111" s="13">
        <f t="shared" si="28"/>
        <v>38.61</v>
      </c>
    </row>
    <row r="112" spans="1:33" ht="15">
      <c r="A112" s="10" t="s">
        <v>234</v>
      </c>
      <c r="B112" s="11" t="s">
        <v>235</v>
      </c>
      <c r="C112" s="12">
        <v>46.19</v>
      </c>
      <c r="D112" s="13">
        <f t="shared" si="0"/>
        <v>46.651899999999998</v>
      </c>
      <c r="E112" s="13">
        <f t="shared" si="1"/>
        <v>47.113799999999998</v>
      </c>
      <c r="F112" s="13">
        <f t="shared" si="2"/>
        <v>47.575699999999998</v>
      </c>
      <c r="G112" s="13">
        <f t="shared" si="3"/>
        <v>48.037599999999998</v>
      </c>
      <c r="H112" s="13">
        <f t="shared" si="4"/>
        <v>48.499499999999998</v>
      </c>
      <c r="I112" s="13">
        <f t="shared" si="5"/>
        <v>48.961399999999998</v>
      </c>
      <c r="J112" s="13">
        <f t="shared" si="6"/>
        <v>49.423299999999998</v>
      </c>
      <c r="K112" s="13">
        <f t="shared" si="7"/>
        <v>49.885199999999998</v>
      </c>
      <c r="L112" s="13">
        <f t="shared" si="8"/>
        <v>50.347099999999998</v>
      </c>
      <c r="M112" s="13">
        <f t="shared" si="9"/>
        <v>50.808999999999997</v>
      </c>
      <c r="N112" s="13">
        <f t="shared" si="10"/>
        <v>51.270899999999997</v>
      </c>
      <c r="O112" s="13">
        <f t="shared" si="11"/>
        <v>51.732799999999997</v>
      </c>
      <c r="P112" s="13">
        <f t="shared" si="12"/>
        <v>52.194699999999997</v>
      </c>
      <c r="Q112" s="13">
        <f t="shared" si="30"/>
        <v>52.656599999999997</v>
      </c>
      <c r="R112" s="13">
        <f t="shared" si="13"/>
        <v>53.118499999999997</v>
      </c>
      <c r="S112" s="13">
        <f t="shared" si="14"/>
        <v>53.580399999999997</v>
      </c>
      <c r="T112" s="13">
        <f t="shared" si="15"/>
        <v>54.042299999999997</v>
      </c>
      <c r="U112" s="13">
        <f t="shared" si="16"/>
        <v>54.504199999999997</v>
      </c>
      <c r="V112" s="13">
        <f t="shared" si="17"/>
        <v>54.966099999999997</v>
      </c>
      <c r="W112" s="13">
        <f t="shared" si="18"/>
        <v>55.427999999999997</v>
      </c>
      <c r="X112" s="13">
        <f t="shared" si="19"/>
        <v>55.889899999999997</v>
      </c>
      <c r="Y112" s="13">
        <f t="shared" si="20"/>
        <v>56.351799999999997</v>
      </c>
      <c r="Z112" s="13">
        <f t="shared" si="21"/>
        <v>56.813699999999997</v>
      </c>
      <c r="AA112" s="13">
        <f t="shared" si="22"/>
        <v>57.275599999999997</v>
      </c>
      <c r="AB112" s="13">
        <f t="shared" si="23"/>
        <v>57.737499999999997</v>
      </c>
      <c r="AC112" s="13">
        <f t="shared" si="24"/>
        <v>58.199399999999997</v>
      </c>
      <c r="AD112" s="13">
        <f t="shared" si="25"/>
        <v>58.661299999999997</v>
      </c>
      <c r="AE112" s="13">
        <f t="shared" si="26"/>
        <v>59.123199999999997</v>
      </c>
      <c r="AF112" s="13">
        <f t="shared" si="27"/>
        <v>59.585099999999997</v>
      </c>
      <c r="AG112" s="13">
        <f t="shared" si="28"/>
        <v>60.046999999999997</v>
      </c>
    </row>
    <row r="113" spans="1:33" ht="15">
      <c r="A113" s="10" t="s">
        <v>236</v>
      </c>
      <c r="B113" s="11" t="s">
        <v>237</v>
      </c>
      <c r="C113" s="12">
        <v>29.7</v>
      </c>
      <c r="D113" s="13">
        <f t="shared" si="0"/>
        <v>29.997</v>
      </c>
      <c r="E113" s="13">
        <f t="shared" si="1"/>
        <v>30.294</v>
      </c>
      <c r="F113" s="13">
        <f t="shared" si="2"/>
        <v>30.590999999999998</v>
      </c>
      <c r="G113" s="13">
        <f t="shared" si="3"/>
        <v>30.887999999999998</v>
      </c>
      <c r="H113" s="13">
        <f t="shared" si="4"/>
        <v>31.184999999999999</v>
      </c>
      <c r="I113" s="13">
        <f t="shared" si="5"/>
        <v>31.481999999999999</v>
      </c>
      <c r="J113" s="13">
        <f t="shared" si="6"/>
        <v>31.779</v>
      </c>
      <c r="K113" s="13">
        <f t="shared" si="7"/>
        <v>32.076000000000001</v>
      </c>
      <c r="L113" s="13">
        <f t="shared" si="8"/>
        <v>32.372999999999998</v>
      </c>
      <c r="M113" s="13">
        <f t="shared" si="9"/>
        <v>32.67</v>
      </c>
      <c r="N113" s="13">
        <f t="shared" si="10"/>
        <v>32.966999999999999</v>
      </c>
      <c r="O113" s="13">
        <f t="shared" si="11"/>
        <v>33.263999999999996</v>
      </c>
      <c r="P113" s="13">
        <f t="shared" si="12"/>
        <v>33.561</v>
      </c>
      <c r="Q113" s="13">
        <f t="shared" si="30"/>
        <v>33.857999999999997</v>
      </c>
      <c r="R113" s="13">
        <f t="shared" si="13"/>
        <v>34.155000000000001</v>
      </c>
      <c r="S113" s="13">
        <f t="shared" si="14"/>
        <v>34.451999999999998</v>
      </c>
      <c r="T113" s="13">
        <f t="shared" si="15"/>
        <v>34.749000000000002</v>
      </c>
      <c r="U113" s="13">
        <f t="shared" si="16"/>
        <v>35.045999999999999</v>
      </c>
      <c r="V113" s="13">
        <f t="shared" si="17"/>
        <v>35.342999999999996</v>
      </c>
      <c r="W113" s="13">
        <f t="shared" si="18"/>
        <v>35.64</v>
      </c>
      <c r="X113" s="13">
        <f t="shared" si="19"/>
        <v>35.936999999999998</v>
      </c>
      <c r="Y113" s="13">
        <f t="shared" si="20"/>
        <v>36.234000000000002</v>
      </c>
      <c r="Z113" s="13">
        <f t="shared" si="21"/>
        <v>36.530999999999999</v>
      </c>
      <c r="AA113" s="13">
        <f t="shared" si="22"/>
        <v>36.827999999999996</v>
      </c>
      <c r="AB113" s="13">
        <f t="shared" si="23"/>
        <v>37.125</v>
      </c>
      <c r="AC113" s="13">
        <f t="shared" si="24"/>
        <v>37.421999999999997</v>
      </c>
      <c r="AD113" s="13">
        <f t="shared" si="25"/>
        <v>37.719000000000001</v>
      </c>
      <c r="AE113" s="13">
        <f t="shared" si="26"/>
        <v>38.015999999999998</v>
      </c>
      <c r="AF113" s="13">
        <f t="shared" si="27"/>
        <v>38.313000000000002</v>
      </c>
      <c r="AG113" s="13">
        <f t="shared" si="28"/>
        <v>38.61</v>
      </c>
    </row>
    <row r="114" spans="1:33" ht="15">
      <c r="A114" s="10" t="s">
        <v>238</v>
      </c>
      <c r="B114" s="11" t="s">
        <v>237</v>
      </c>
      <c r="C114" s="12">
        <v>34.31</v>
      </c>
      <c r="D114" s="13">
        <f t="shared" si="0"/>
        <v>34.653100000000002</v>
      </c>
      <c r="E114" s="13">
        <f t="shared" si="1"/>
        <v>34.996200000000002</v>
      </c>
      <c r="F114" s="13">
        <f t="shared" si="2"/>
        <v>35.339300000000001</v>
      </c>
      <c r="G114" s="13">
        <f t="shared" si="3"/>
        <v>35.682400000000001</v>
      </c>
      <c r="H114" s="13">
        <f t="shared" si="4"/>
        <v>36.025500000000001</v>
      </c>
      <c r="I114" s="13">
        <f t="shared" si="5"/>
        <v>36.368600000000001</v>
      </c>
      <c r="J114" s="13">
        <f t="shared" si="6"/>
        <v>36.7117</v>
      </c>
      <c r="K114" s="13">
        <f t="shared" si="7"/>
        <v>37.0548</v>
      </c>
      <c r="L114" s="13">
        <f t="shared" si="8"/>
        <v>37.3979</v>
      </c>
      <c r="M114" s="13">
        <f t="shared" si="9"/>
        <v>37.741</v>
      </c>
      <c r="N114" s="13">
        <f t="shared" si="10"/>
        <v>38.084099999999999</v>
      </c>
      <c r="O114" s="13">
        <f t="shared" si="11"/>
        <v>38.427199999999999</v>
      </c>
      <c r="P114" s="13">
        <f t="shared" si="12"/>
        <v>38.770300000000006</v>
      </c>
      <c r="Q114" s="13">
        <f t="shared" si="30"/>
        <v>39.113400000000006</v>
      </c>
      <c r="R114" s="13">
        <f t="shared" si="13"/>
        <v>39.456500000000005</v>
      </c>
      <c r="S114" s="13">
        <f t="shared" si="14"/>
        <v>39.799600000000005</v>
      </c>
      <c r="T114" s="13">
        <f t="shared" si="15"/>
        <v>40.142700000000005</v>
      </c>
      <c r="U114" s="13">
        <f t="shared" si="16"/>
        <v>40.485800000000005</v>
      </c>
      <c r="V114" s="13">
        <f t="shared" si="17"/>
        <v>40.828900000000004</v>
      </c>
      <c r="W114" s="13">
        <f t="shared" si="18"/>
        <v>41.172000000000004</v>
      </c>
      <c r="X114" s="13">
        <f t="shared" si="19"/>
        <v>41.515100000000004</v>
      </c>
      <c r="Y114" s="13">
        <f t="shared" si="20"/>
        <v>41.858200000000004</v>
      </c>
      <c r="Z114" s="13">
        <f t="shared" si="21"/>
        <v>42.201300000000003</v>
      </c>
      <c r="AA114" s="13">
        <f t="shared" si="22"/>
        <v>42.544400000000003</v>
      </c>
      <c r="AB114" s="13">
        <f t="shared" si="23"/>
        <v>42.887500000000003</v>
      </c>
      <c r="AC114" s="13">
        <f t="shared" si="24"/>
        <v>43.230600000000003</v>
      </c>
      <c r="AD114" s="13">
        <f t="shared" si="25"/>
        <v>43.573700000000002</v>
      </c>
      <c r="AE114" s="13">
        <f t="shared" si="26"/>
        <v>43.916800000000002</v>
      </c>
      <c r="AF114" s="13">
        <f t="shared" si="27"/>
        <v>44.259900000000002</v>
      </c>
      <c r="AG114" s="13">
        <f t="shared" si="28"/>
        <v>44.603000000000002</v>
      </c>
    </row>
    <row r="115" spans="1:33" ht="15">
      <c r="A115" s="10" t="s">
        <v>239</v>
      </c>
      <c r="B115" s="11" t="s">
        <v>240</v>
      </c>
      <c r="C115" s="12">
        <v>288.17</v>
      </c>
      <c r="D115" s="13">
        <f t="shared" si="0"/>
        <v>291.05170000000004</v>
      </c>
      <c r="E115" s="13">
        <f t="shared" si="1"/>
        <v>293.93340000000001</v>
      </c>
      <c r="F115" s="13">
        <f t="shared" si="2"/>
        <v>296.81510000000003</v>
      </c>
      <c r="G115" s="13">
        <f t="shared" si="3"/>
        <v>299.6968</v>
      </c>
      <c r="H115" s="13">
        <f t="shared" si="4"/>
        <v>302.57850000000002</v>
      </c>
      <c r="I115" s="13">
        <f t="shared" si="5"/>
        <v>305.46019999999999</v>
      </c>
      <c r="J115" s="13">
        <f t="shared" si="6"/>
        <v>308.34190000000001</v>
      </c>
      <c r="K115" s="13">
        <f t="shared" si="7"/>
        <v>311.22360000000003</v>
      </c>
      <c r="L115" s="13">
        <f t="shared" si="8"/>
        <v>314.1053</v>
      </c>
      <c r="M115" s="13">
        <f t="shared" si="9"/>
        <v>316.98700000000002</v>
      </c>
      <c r="N115" s="13">
        <f t="shared" si="10"/>
        <v>319.86869999999999</v>
      </c>
      <c r="O115" s="13">
        <f t="shared" si="11"/>
        <v>322.75040000000001</v>
      </c>
      <c r="P115" s="13">
        <f t="shared" si="12"/>
        <v>325.63210000000004</v>
      </c>
      <c r="Q115" s="13">
        <f t="shared" si="30"/>
        <v>328.5138</v>
      </c>
      <c r="R115" s="13">
        <f t="shared" si="13"/>
        <v>331.39550000000003</v>
      </c>
      <c r="S115" s="13">
        <f t="shared" si="14"/>
        <v>334.27719999999999</v>
      </c>
      <c r="T115" s="13">
        <f t="shared" si="15"/>
        <v>337.15890000000002</v>
      </c>
      <c r="U115" s="13">
        <f t="shared" si="16"/>
        <v>340.04060000000004</v>
      </c>
      <c r="V115" s="13">
        <f t="shared" si="17"/>
        <v>342.92230000000001</v>
      </c>
      <c r="W115" s="13">
        <f t="shared" si="18"/>
        <v>345.80400000000003</v>
      </c>
      <c r="X115" s="13">
        <f t="shared" si="19"/>
        <v>348.6857</v>
      </c>
      <c r="Y115" s="13">
        <f t="shared" si="20"/>
        <v>351.56740000000002</v>
      </c>
      <c r="Z115" s="13">
        <f t="shared" si="21"/>
        <v>354.44910000000004</v>
      </c>
      <c r="AA115" s="13">
        <f t="shared" si="22"/>
        <v>357.33080000000001</v>
      </c>
      <c r="AB115" s="13">
        <f t="shared" si="23"/>
        <v>360.21250000000003</v>
      </c>
      <c r="AC115" s="13">
        <f t="shared" si="24"/>
        <v>363.0942</v>
      </c>
      <c r="AD115" s="13">
        <f t="shared" si="25"/>
        <v>365.97590000000002</v>
      </c>
      <c r="AE115" s="13">
        <f t="shared" si="26"/>
        <v>368.85760000000005</v>
      </c>
      <c r="AF115" s="13">
        <f t="shared" si="27"/>
        <v>371.73930000000001</v>
      </c>
      <c r="AG115" s="13">
        <f t="shared" si="28"/>
        <v>374.62100000000004</v>
      </c>
    </row>
    <row r="116" spans="1:33" ht="15">
      <c r="A116" s="10" t="s">
        <v>241</v>
      </c>
      <c r="B116" s="11" t="s">
        <v>242</v>
      </c>
      <c r="C116" s="12">
        <v>278.27</v>
      </c>
      <c r="D116" s="13">
        <f t="shared" si="0"/>
        <v>281.05269999999996</v>
      </c>
      <c r="E116" s="13">
        <f t="shared" si="1"/>
        <v>283.83539999999999</v>
      </c>
      <c r="F116" s="13">
        <f t="shared" si="2"/>
        <v>286.61809999999997</v>
      </c>
      <c r="G116" s="13">
        <f t="shared" si="3"/>
        <v>289.4008</v>
      </c>
      <c r="H116" s="13">
        <f t="shared" si="4"/>
        <v>292.18349999999998</v>
      </c>
      <c r="I116" s="13">
        <f t="shared" si="5"/>
        <v>294.96619999999996</v>
      </c>
      <c r="J116" s="13">
        <f t="shared" si="6"/>
        <v>297.74889999999999</v>
      </c>
      <c r="K116" s="13">
        <f t="shared" si="7"/>
        <v>300.53159999999997</v>
      </c>
      <c r="L116" s="13">
        <f t="shared" si="8"/>
        <v>303.3143</v>
      </c>
      <c r="M116" s="13">
        <f t="shared" si="9"/>
        <v>306.09699999999998</v>
      </c>
      <c r="N116" s="13">
        <f t="shared" si="10"/>
        <v>308.87969999999996</v>
      </c>
      <c r="O116" s="13">
        <f t="shared" si="11"/>
        <v>311.66239999999999</v>
      </c>
      <c r="P116" s="13">
        <f t="shared" si="12"/>
        <v>314.44509999999997</v>
      </c>
      <c r="Q116" s="13">
        <f t="shared" si="30"/>
        <v>317.2278</v>
      </c>
      <c r="R116" s="13">
        <f t="shared" si="13"/>
        <v>320.01049999999998</v>
      </c>
      <c r="S116" s="13">
        <f t="shared" si="14"/>
        <v>322.79319999999996</v>
      </c>
      <c r="T116" s="13">
        <f t="shared" si="15"/>
        <v>325.57589999999999</v>
      </c>
      <c r="U116" s="13">
        <f t="shared" si="16"/>
        <v>328.35859999999997</v>
      </c>
      <c r="V116" s="13">
        <f t="shared" si="17"/>
        <v>331.1413</v>
      </c>
      <c r="W116" s="13">
        <f t="shared" si="18"/>
        <v>333.92399999999998</v>
      </c>
      <c r="X116" s="13">
        <f t="shared" si="19"/>
        <v>336.70669999999996</v>
      </c>
      <c r="Y116" s="13">
        <f t="shared" si="20"/>
        <v>339.48939999999999</v>
      </c>
      <c r="Z116" s="13">
        <f t="shared" si="21"/>
        <v>342.27209999999997</v>
      </c>
      <c r="AA116" s="13">
        <f t="shared" si="22"/>
        <v>345.0548</v>
      </c>
      <c r="AB116" s="13">
        <f t="shared" si="23"/>
        <v>347.83749999999998</v>
      </c>
      <c r="AC116" s="13">
        <f t="shared" si="24"/>
        <v>350.62019999999995</v>
      </c>
      <c r="AD116" s="13">
        <f t="shared" si="25"/>
        <v>353.40289999999999</v>
      </c>
      <c r="AE116" s="13">
        <f t="shared" si="26"/>
        <v>356.18559999999997</v>
      </c>
      <c r="AF116" s="13">
        <f t="shared" si="27"/>
        <v>358.9683</v>
      </c>
      <c r="AG116" s="13">
        <f t="shared" si="28"/>
        <v>361.75099999999998</v>
      </c>
    </row>
    <row r="117" spans="1:33" ht="15">
      <c r="A117" s="10" t="s">
        <v>243</v>
      </c>
      <c r="B117" s="11" t="s">
        <v>244</v>
      </c>
      <c r="C117" s="12">
        <v>288.17</v>
      </c>
      <c r="D117" s="13">
        <f t="shared" si="0"/>
        <v>291.05170000000004</v>
      </c>
      <c r="E117" s="13">
        <f t="shared" si="1"/>
        <v>293.93340000000001</v>
      </c>
      <c r="F117" s="13">
        <f t="shared" si="2"/>
        <v>296.81510000000003</v>
      </c>
      <c r="G117" s="13">
        <f t="shared" si="3"/>
        <v>299.6968</v>
      </c>
      <c r="H117" s="13">
        <f t="shared" si="4"/>
        <v>302.57850000000002</v>
      </c>
      <c r="I117" s="13">
        <f t="shared" si="5"/>
        <v>305.46019999999999</v>
      </c>
      <c r="J117" s="13">
        <f t="shared" si="6"/>
        <v>308.34190000000001</v>
      </c>
      <c r="K117" s="13">
        <f t="shared" si="7"/>
        <v>311.22360000000003</v>
      </c>
      <c r="L117" s="13">
        <f t="shared" si="8"/>
        <v>314.1053</v>
      </c>
      <c r="M117" s="13">
        <f t="shared" si="9"/>
        <v>316.98700000000002</v>
      </c>
      <c r="N117" s="13">
        <f t="shared" si="10"/>
        <v>319.86869999999999</v>
      </c>
      <c r="O117" s="13">
        <f t="shared" si="11"/>
        <v>322.75040000000001</v>
      </c>
      <c r="P117" s="13">
        <f t="shared" si="12"/>
        <v>325.63210000000004</v>
      </c>
      <c r="Q117" s="13">
        <f t="shared" si="30"/>
        <v>328.5138</v>
      </c>
      <c r="R117" s="13">
        <f t="shared" si="13"/>
        <v>331.39550000000003</v>
      </c>
      <c r="S117" s="13">
        <f t="shared" si="14"/>
        <v>334.27719999999999</v>
      </c>
      <c r="T117" s="13">
        <f t="shared" si="15"/>
        <v>337.15890000000002</v>
      </c>
      <c r="U117" s="13">
        <f t="shared" si="16"/>
        <v>340.04060000000004</v>
      </c>
      <c r="V117" s="13">
        <f t="shared" si="17"/>
        <v>342.92230000000001</v>
      </c>
      <c r="W117" s="13">
        <f t="shared" si="18"/>
        <v>345.80400000000003</v>
      </c>
      <c r="X117" s="13">
        <f t="shared" si="19"/>
        <v>348.6857</v>
      </c>
      <c r="Y117" s="13">
        <f t="shared" si="20"/>
        <v>351.56740000000002</v>
      </c>
      <c r="Z117" s="13">
        <f t="shared" si="21"/>
        <v>354.44910000000004</v>
      </c>
      <c r="AA117" s="13">
        <f t="shared" si="22"/>
        <v>357.33080000000001</v>
      </c>
      <c r="AB117" s="13">
        <f t="shared" si="23"/>
        <v>360.21250000000003</v>
      </c>
      <c r="AC117" s="13">
        <f t="shared" si="24"/>
        <v>363.0942</v>
      </c>
      <c r="AD117" s="13">
        <f t="shared" si="25"/>
        <v>365.97590000000002</v>
      </c>
      <c r="AE117" s="13">
        <f t="shared" si="26"/>
        <v>368.85760000000005</v>
      </c>
      <c r="AF117" s="13">
        <f t="shared" si="27"/>
        <v>371.73930000000001</v>
      </c>
      <c r="AG117" s="13">
        <f t="shared" si="28"/>
        <v>374.62100000000004</v>
      </c>
    </row>
    <row r="118" spans="1:33" ht="15">
      <c r="A118" s="10" t="s">
        <v>245</v>
      </c>
      <c r="B118" s="11" t="s">
        <v>246</v>
      </c>
      <c r="C118" s="12">
        <v>278.27</v>
      </c>
      <c r="D118" s="13">
        <f t="shared" si="0"/>
        <v>281.05269999999996</v>
      </c>
      <c r="E118" s="13">
        <f t="shared" si="1"/>
        <v>283.83539999999999</v>
      </c>
      <c r="F118" s="13">
        <f t="shared" si="2"/>
        <v>286.61809999999997</v>
      </c>
      <c r="G118" s="13">
        <f t="shared" si="3"/>
        <v>289.4008</v>
      </c>
      <c r="H118" s="13">
        <f t="shared" si="4"/>
        <v>292.18349999999998</v>
      </c>
      <c r="I118" s="13">
        <f t="shared" si="5"/>
        <v>294.96619999999996</v>
      </c>
      <c r="J118" s="13">
        <f t="shared" si="6"/>
        <v>297.74889999999999</v>
      </c>
      <c r="K118" s="13">
        <f t="shared" si="7"/>
        <v>300.53159999999997</v>
      </c>
      <c r="L118" s="13">
        <f t="shared" si="8"/>
        <v>303.3143</v>
      </c>
      <c r="M118" s="13">
        <f t="shared" si="9"/>
        <v>306.09699999999998</v>
      </c>
      <c r="N118" s="13">
        <f t="shared" si="10"/>
        <v>308.87969999999996</v>
      </c>
      <c r="O118" s="13">
        <f t="shared" si="11"/>
        <v>311.66239999999999</v>
      </c>
      <c r="P118" s="13">
        <f t="shared" si="12"/>
        <v>314.44509999999997</v>
      </c>
      <c r="Q118" s="13">
        <f t="shared" si="30"/>
        <v>317.2278</v>
      </c>
      <c r="R118" s="13">
        <f t="shared" si="13"/>
        <v>320.01049999999998</v>
      </c>
      <c r="S118" s="13">
        <f t="shared" si="14"/>
        <v>322.79319999999996</v>
      </c>
      <c r="T118" s="13">
        <f t="shared" si="15"/>
        <v>325.57589999999999</v>
      </c>
      <c r="U118" s="13">
        <f t="shared" si="16"/>
        <v>328.35859999999997</v>
      </c>
      <c r="V118" s="13">
        <f t="shared" si="17"/>
        <v>331.1413</v>
      </c>
      <c r="W118" s="13">
        <f t="shared" si="18"/>
        <v>333.92399999999998</v>
      </c>
      <c r="X118" s="13">
        <f t="shared" si="19"/>
        <v>336.70669999999996</v>
      </c>
      <c r="Y118" s="13">
        <f t="shared" si="20"/>
        <v>339.48939999999999</v>
      </c>
      <c r="Z118" s="13">
        <f t="shared" si="21"/>
        <v>342.27209999999997</v>
      </c>
      <c r="AA118" s="13">
        <f t="shared" si="22"/>
        <v>345.0548</v>
      </c>
      <c r="AB118" s="13">
        <f t="shared" si="23"/>
        <v>347.83749999999998</v>
      </c>
      <c r="AC118" s="13">
        <f t="shared" si="24"/>
        <v>350.62019999999995</v>
      </c>
      <c r="AD118" s="13">
        <f t="shared" si="25"/>
        <v>353.40289999999999</v>
      </c>
      <c r="AE118" s="13">
        <f t="shared" si="26"/>
        <v>356.18559999999997</v>
      </c>
      <c r="AF118" s="13">
        <f t="shared" si="27"/>
        <v>358.9683</v>
      </c>
      <c r="AG118" s="13">
        <f t="shared" si="28"/>
        <v>361.75099999999998</v>
      </c>
    </row>
    <row r="119" spans="1:33" ht="15">
      <c r="A119" s="10" t="s">
        <v>247</v>
      </c>
      <c r="B119" s="11" t="s">
        <v>248</v>
      </c>
      <c r="C119" s="12">
        <v>278.27</v>
      </c>
      <c r="D119" s="13">
        <f t="shared" si="0"/>
        <v>281.05269999999996</v>
      </c>
      <c r="E119" s="13">
        <f t="shared" si="1"/>
        <v>283.83539999999999</v>
      </c>
      <c r="F119" s="13">
        <f t="shared" si="2"/>
        <v>286.61809999999997</v>
      </c>
      <c r="G119" s="13">
        <f t="shared" si="3"/>
        <v>289.4008</v>
      </c>
      <c r="H119" s="13">
        <f t="shared" si="4"/>
        <v>292.18349999999998</v>
      </c>
      <c r="I119" s="13">
        <f t="shared" si="5"/>
        <v>294.96619999999996</v>
      </c>
      <c r="J119" s="13">
        <f t="shared" si="6"/>
        <v>297.74889999999999</v>
      </c>
      <c r="K119" s="13">
        <f t="shared" si="7"/>
        <v>300.53159999999997</v>
      </c>
      <c r="L119" s="13">
        <f t="shared" si="8"/>
        <v>303.3143</v>
      </c>
      <c r="M119" s="13">
        <f t="shared" si="9"/>
        <v>306.09699999999998</v>
      </c>
      <c r="N119" s="13">
        <f t="shared" si="10"/>
        <v>308.87969999999996</v>
      </c>
      <c r="O119" s="13">
        <f t="shared" si="11"/>
        <v>311.66239999999999</v>
      </c>
      <c r="P119" s="13">
        <f t="shared" si="12"/>
        <v>314.44509999999997</v>
      </c>
      <c r="Q119" s="13">
        <f t="shared" si="30"/>
        <v>317.2278</v>
      </c>
      <c r="R119" s="13">
        <f t="shared" si="13"/>
        <v>320.01049999999998</v>
      </c>
      <c r="S119" s="13">
        <f t="shared" si="14"/>
        <v>322.79319999999996</v>
      </c>
      <c r="T119" s="13">
        <f t="shared" si="15"/>
        <v>325.57589999999999</v>
      </c>
      <c r="U119" s="13">
        <f t="shared" si="16"/>
        <v>328.35859999999997</v>
      </c>
      <c r="V119" s="13">
        <f t="shared" si="17"/>
        <v>331.1413</v>
      </c>
      <c r="W119" s="13">
        <f t="shared" si="18"/>
        <v>333.92399999999998</v>
      </c>
      <c r="X119" s="13">
        <f t="shared" si="19"/>
        <v>336.70669999999996</v>
      </c>
      <c r="Y119" s="13">
        <f t="shared" si="20"/>
        <v>339.48939999999999</v>
      </c>
      <c r="Z119" s="13">
        <f t="shared" si="21"/>
        <v>342.27209999999997</v>
      </c>
      <c r="AA119" s="13">
        <f t="shared" si="22"/>
        <v>345.0548</v>
      </c>
      <c r="AB119" s="13">
        <f t="shared" si="23"/>
        <v>347.83749999999998</v>
      </c>
      <c r="AC119" s="13">
        <f t="shared" si="24"/>
        <v>350.62019999999995</v>
      </c>
      <c r="AD119" s="13">
        <f t="shared" si="25"/>
        <v>353.40289999999999</v>
      </c>
      <c r="AE119" s="13">
        <f t="shared" si="26"/>
        <v>356.18559999999997</v>
      </c>
      <c r="AF119" s="13">
        <f t="shared" si="27"/>
        <v>358.9683</v>
      </c>
      <c r="AG119" s="13">
        <f t="shared" si="28"/>
        <v>361.75099999999998</v>
      </c>
    </row>
    <row r="120" spans="1:33" ht="15">
      <c r="A120" s="10" t="s">
        <v>249</v>
      </c>
      <c r="B120" s="11" t="s">
        <v>250</v>
      </c>
      <c r="C120" s="12">
        <v>288.17</v>
      </c>
      <c r="D120" s="13">
        <f t="shared" si="0"/>
        <v>291.05170000000004</v>
      </c>
      <c r="E120" s="13">
        <f t="shared" si="1"/>
        <v>293.93340000000001</v>
      </c>
      <c r="F120" s="13">
        <f t="shared" si="2"/>
        <v>296.81510000000003</v>
      </c>
      <c r="G120" s="13">
        <f t="shared" si="3"/>
        <v>299.6968</v>
      </c>
      <c r="H120" s="13">
        <f t="shared" si="4"/>
        <v>302.57850000000002</v>
      </c>
      <c r="I120" s="13">
        <f t="shared" si="5"/>
        <v>305.46019999999999</v>
      </c>
      <c r="J120" s="13">
        <f t="shared" si="6"/>
        <v>308.34190000000001</v>
      </c>
      <c r="K120" s="13">
        <f t="shared" si="7"/>
        <v>311.22360000000003</v>
      </c>
      <c r="L120" s="13">
        <f t="shared" si="8"/>
        <v>314.1053</v>
      </c>
      <c r="M120" s="13">
        <f t="shared" si="9"/>
        <v>316.98700000000002</v>
      </c>
      <c r="N120" s="13">
        <f t="shared" si="10"/>
        <v>319.86869999999999</v>
      </c>
      <c r="O120" s="13">
        <f t="shared" si="11"/>
        <v>322.75040000000001</v>
      </c>
      <c r="P120" s="13">
        <f t="shared" si="12"/>
        <v>325.63210000000004</v>
      </c>
      <c r="Q120" s="13">
        <f t="shared" si="30"/>
        <v>328.5138</v>
      </c>
      <c r="R120" s="13">
        <f t="shared" si="13"/>
        <v>331.39550000000003</v>
      </c>
      <c r="S120" s="13">
        <f t="shared" si="14"/>
        <v>334.27719999999999</v>
      </c>
      <c r="T120" s="13">
        <f t="shared" si="15"/>
        <v>337.15890000000002</v>
      </c>
      <c r="U120" s="13">
        <f t="shared" si="16"/>
        <v>340.04060000000004</v>
      </c>
      <c r="V120" s="13">
        <f t="shared" si="17"/>
        <v>342.92230000000001</v>
      </c>
      <c r="W120" s="13">
        <f t="shared" si="18"/>
        <v>345.80400000000003</v>
      </c>
      <c r="X120" s="13">
        <f t="shared" si="19"/>
        <v>348.6857</v>
      </c>
      <c r="Y120" s="13">
        <f t="shared" si="20"/>
        <v>351.56740000000002</v>
      </c>
      <c r="Z120" s="13">
        <f t="shared" si="21"/>
        <v>354.44910000000004</v>
      </c>
      <c r="AA120" s="13">
        <f t="shared" si="22"/>
        <v>357.33080000000001</v>
      </c>
      <c r="AB120" s="13">
        <f t="shared" si="23"/>
        <v>360.21250000000003</v>
      </c>
      <c r="AC120" s="13">
        <f t="shared" si="24"/>
        <v>363.0942</v>
      </c>
      <c r="AD120" s="13">
        <f t="shared" si="25"/>
        <v>365.97590000000002</v>
      </c>
      <c r="AE120" s="13">
        <f t="shared" si="26"/>
        <v>368.85760000000005</v>
      </c>
      <c r="AF120" s="13">
        <f t="shared" si="27"/>
        <v>371.73930000000001</v>
      </c>
      <c r="AG120" s="13">
        <f t="shared" si="28"/>
        <v>374.62100000000004</v>
      </c>
    </row>
    <row r="121" spans="1:33" ht="15">
      <c r="A121" s="10" t="s">
        <v>251</v>
      </c>
      <c r="B121" s="11" t="s">
        <v>252</v>
      </c>
      <c r="C121" s="12">
        <v>278.27</v>
      </c>
      <c r="D121" s="13">
        <f t="shared" si="0"/>
        <v>281.05269999999996</v>
      </c>
      <c r="E121" s="13">
        <f t="shared" si="1"/>
        <v>283.83539999999999</v>
      </c>
      <c r="F121" s="13">
        <f t="shared" si="2"/>
        <v>286.61809999999997</v>
      </c>
      <c r="G121" s="13">
        <f t="shared" si="3"/>
        <v>289.4008</v>
      </c>
      <c r="H121" s="13">
        <f t="shared" si="4"/>
        <v>292.18349999999998</v>
      </c>
      <c r="I121" s="13">
        <f t="shared" si="5"/>
        <v>294.96619999999996</v>
      </c>
      <c r="J121" s="13">
        <f t="shared" si="6"/>
        <v>297.74889999999999</v>
      </c>
      <c r="K121" s="13">
        <f t="shared" si="7"/>
        <v>300.53159999999997</v>
      </c>
      <c r="L121" s="13">
        <f t="shared" si="8"/>
        <v>303.3143</v>
      </c>
      <c r="M121" s="13">
        <f t="shared" si="9"/>
        <v>306.09699999999998</v>
      </c>
      <c r="N121" s="13">
        <f t="shared" si="10"/>
        <v>308.87969999999996</v>
      </c>
      <c r="O121" s="13">
        <f t="shared" si="11"/>
        <v>311.66239999999999</v>
      </c>
      <c r="P121" s="13">
        <f t="shared" si="12"/>
        <v>314.44509999999997</v>
      </c>
      <c r="Q121" s="13">
        <f t="shared" si="30"/>
        <v>317.2278</v>
      </c>
      <c r="R121" s="13">
        <f t="shared" si="13"/>
        <v>320.01049999999998</v>
      </c>
      <c r="S121" s="13">
        <f t="shared" si="14"/>
        <v>322.79319999999996</v>
      </c>
      <c r="T121" s="13">
        <f t="shared" si="15"/>
        <v>325.57589999999999</v>
      </c>
      <c r="U121" s="13">
        <f t="shared" si="16"/>
        <v>328.35859999999997</v>
      </c>
      <c r="V121" s="13">
        <f t="shared" si="17"/>
        <v>331.1413</v>
      </c>
      <c r="W121" s="13">
        <f t="shared" si="18"/>
        <v>333.92399999999998</v>
      </c>
      <c r="X121" s="13">
        <f t="shared" si="19"/>
        <v>336.70669999999996</v>
      </c>
      <c r="Y121" s="13">
        <f t="shared" si="20"/>
        <v>339.48939999999999</v>
      </c>
      <c r="Z121" s="13">
        <f t="shared" si="21"/>
        <v>342.27209999999997</v>
      </c>
      <c r="AA121" s="13">
        <f t="shared" si="22"/>
        <v>345.0548</v>
      </c>
      <c r="AB121" s="13">
        <f t="shared" si="23"/>
        <v>347.83749999999998</v>
      </c>
      <c r="AC121" s="13">
        <f t="shared" si="24"/>
        <v>350.62019999999995</v>
      </c>
      <c r="AD121" s="13">
        <f t="shared" si="25"/>
        <v>353.40289999999999</v>
      </c>
      <c r="AE121" s="13">
        <f t="shared" si="26"/>
        <v>356.18559999999997</v>
      </c>
      <c r="AF121" s="13">
        <f t="shared" si="27"/>
        <v>358.9683</v>
      </c>
      <c r="AG121" s="13">
        <f t="shared" si="28"/>
        <v>361.75099999999998</v>
      </c>
    </row>
    <row r="122" spans="1:33" ht="15">
      <c r="A122" s="10" t="s">
        <v>253</v>
      </c>
      <c r="B122" s="11" t="s">
        <v>254</v>
      </c>
      <c r="C122" s="12">
        <v>288.17</v>
      </c>
      <c r="D122" s="13">
        <f t="shared" si="0"/>
        <v>291.05170000000004</v>
      </c>
      <c r="E122" s="13">
        <f t="shared" si="1"/>
        <v>293.93340000000001</v>
      </c>
      <c r="F122" s="13">
        <f t="shared" si="2"/>
        <v>296.81510000000003</v>
      </c>
      <c r="G122" s="13">
        <f t="shared" si="3"/>
        <v>299.6968</v>
      </c>
      <c r="H122" s="13">
        <f t="shared" si="4"/>
        <v>302.57850000000002</v>
      </c>
      <c r="I122" s="13">
        <f t="shared" si="5"/>
        <v>305.46019999999999</v>
      </c>
      <c r="J122" s="13">
        <f t="shared" si="6"/>
        <v>308.34190000000001</v>
      </c>
      <c r="K122" s="13">
        <f t="shared" si="7"/>
        <v>311.22360000000003</v>
      </c>
      <c r="L122" s="13">
        <f t="shared" si="8"/>
        <v>314.1053</v>
      </c>
      <c r="M122" s="13">
        <f t="shared" si="9"/>
        <v>316.98700000000002</v>
      </c>
      <c r="N122" s="13">
        <f t="shared" si="10"/>
        <v>319.86869999999999</v>
      </c>
      <c r="O122" s="13">
        <f t="shared" si="11"/>
        <v>322.75040000000001</v>
      </c>
      <c r="P122" s="13">
        <f t="shared" si="12"/>
        <v>325.63210000000004</v>
      </c>
      <c r="Q122" s="13">
        <f t="shared" si="30"/>
        <v>328.5138</v>
      </c>
      <c r="R122" s="13">
        <f t="shared" si="13"/>
        <v>331.39550000000003</v>
      </c>
      <c r="S122" s="13">
        <f t="shared" si="14"/>
        <v>334.27719999999999</v>
      </c>
      <c r="T122" s="13">
        <f t="shared" si="15"/>
        <v>337.15890000000002</v>
      </c>
      <c r="U122" s="13">
        <f t="shared" si="16"/>
        <v>340.04060000000004</v>
      </c>
      <c r="V122" s="13">
        <f t="shared" si="17"/>
        <v>342.92230000000001</v>
      </c>
      <c r="W122" s="13">
        <f t="shared" si="18"/>
        <v>345.80400000000003</v>
      </c>
      <c r="X122" s="13">
        <f t="shared" si="19"/>
        <v>348.6857</v>
      </c>
      <c r="Y122" s="13">
        <f t="shared" si="20"/>
        <v>351.56740000000002</v>
      </c>
      <c r="Z122" s="13">
        <f t="shared" si="21"/>
        <v>354.44910000000004</v>
      </c>
      <c r="AA122" s="13">
        <f t="shared" si="22"/>
        <v>357.33080000000001</v>
      </c>
      <c r="AB122" s="13">
        <f t="shared" si="23"/>
        <v>360.21250000000003</v>
      </c>
      <c r="AC122" s="13">
        <f t="shared" si="24"/>
        <v>363.0942</v>
      </c>
      <c r="AD122" s="13">
        <f t="shared" si="25"/>
        <v>365.97590000000002</v>
      </c>
      <c r="AE122" s="13">
        <f t="shared" si="26"/>
        <v>368.85760000000005</v>
      </c>
      <c r="AF122" s="13">
        <f t="shared" si="27"/>
        <v>371.73930000000001</v>
      </c>
      <c r="AG122" s="13">
        <f t="shared" si="28"/>
        <v>374.62100000000004</v>
      </c>
    </row>
    <row r="123" spans="1:33" ht="15">
      <c r="A123" s="10" t="s">
        <v>255</v>
      </c>
      <c r="B123" s="11" t="s">
        <v>256</v>
      </c>
      <c r="C123" s="12">
        <v>288.17</v>
      </c>
      <c r="D123" s="13">
        <f t="shared" si="0"/>
        <v>291.05170000000004</v>
      </c>
      <c r="E123" s="13">
        <f t="shared" si="1"/>
        <v>293.93340000000001</v>
      </c>
      <c r="F123" s="13">
        <f t="shared" si="2"/>
        <v>296.81510000000003</v>
      </c>
      <c r="G123" s="13">
        <f t="shared" si="3"/>
        <v>299.6968</v>
      </c>
      <c r="H123" s="13">
        <f t="shared" si="4"/>
        <v>302.57850000000002</v>
      </c>
      <c r="I123" s="13">
        <f t="shared" si="5"/>
        <v>305.46019999999999</v>
      </c>
      <c r="J123" s="13">
        <f t="shared" si="6"/>
        <v>308.34190000000001</v>
      </c>
      <c r="K123" s="13">
        <f t="shared" si="7"/>
        <v>311.22360000000003</v>
      </c>
      <c r="L123" s="13">
        <f t="shared" si="8"/>
        <v>314.1053</v>
      </c>
      <c r="M123" s="13">
        <f t="shared" si="9"/>
        <v>316.98700000000002</v>
      </c>
      <c r="N123" s="13">
        <f t="shared" si="10"/>
        <v>319.86869999999999</v>
      </c>
      <c r="O123" s="13">
        <f t="shared" si="11"/>
        <v>322.75040000000001</v>
      </c>
      <c r="P123" s="13">
        <f t="shared" si="12"/>
        <v>325.63210000000004</v>
      </c>
      <c r="Q123" s="13">
        <f t="shared" si="30"/>
        <v>328.5138</v>
      </c>
      <c r="R123" s="13">
        <f t="shared" si="13"/>
        <v>331.39550000000003</v>
      </c>
      <c r="S123" s="13">
        <f t="shared" si="14"/>
        <v>334.27719999999999</v>
      </c>
      <c r="T123" s="13">
        <f t="shared" si="15"/>
        <v>337.15890000000002</v>
      </c>
      <c r="U123" s="13">
        <f t="shared" si="16"/>
        <v>340.04060000000004</v>
      </c>
      <c r="V123" s="13">
        <f t="shared" si="17"/>
        <v>342.92230000000001</v>
      </c>
      <c r="W123" s="13">
        <f t="shared" si="18"/>
        <v>345.80400000000003</v>
      </c>
      <c r="X123" s="13">
        <f t="shared" si="19"/>
        <v>348.6857</v>
      </c>
      <c r="Y123" s="13">
        <f t="shared" si="20"/>
        <v>351.56740000000002</v>
      </c>
      <c r="Z123" s="13">
        <f t="shared" si="21"/>
        <v>354.44910000000004</v>
      </c>
      <c r="AA123" s="13">
        <f t="shared" si="22"/>
        <v>357.33080000000001</v>
      </c>
      <c r="AB123" s="13">
        <f t="shared" si="23"/>
        <v>360.21250000000003</v>
      </c>
      <c r="AC123" s="13">
        <f t="shared" si="24"/>
        <v>363.0942</v>
      </c>
      <c r="AD123" s="13">
        <f t="shared" si="25"/>
        <v>365.97590000000002</v>
      </c>
      <c r="AE123" s="13">
        <f t="shared" si="26"/>
        <v>368.85760000000005</v>
      </c>
      <c r="AF123" s="13">
        <f t="shared" si="27"/>
        <v>371.73930000000001</v>
      </c>
      <c r="AG123" s="13">
        <f t="shared" si="28"/>
        <v>374.62100000000004</v>
      </c>
    </row>
    <row r="124" spans="1:33" ht="15">
      <c r="A124" s="10" t="s">
        <v>257</v>
      </c>
      <c r="B124" s="11" t="s">
        <v>258</v>
      </c>
      <c r="C124" s="12">
        <v>299.39</v>
      </c>
      <c r="D124" s="13">
        <f t="shared" si="0"/>
        <v>302.38389999999998</v>
      </c>
      <c r="E124" s="13">
        <f t="shared" si="1"/>
        <v>305.37779999999998</v>
      </c>
      <c r="F124" s="13">
        <f t="shared" si="2"/>
        <v>308.37169999999998</v>
      </c>
      <c r="G124" s="13">
        <f t="shared" si="3"/>
        <v>311.36559999999997</v>
      </c>
      <c r="H124" s="13">
        <f t="shared" si="4"/>
        <v>314.35949999999997</v>
      </c>
      <c r="I124" s="13">
        <f t="shared" si="5"/>
        <v>317.35339999999997</v>
      </c>
      <c r="J124" s="13">
        <f t="shared" si="6"/>
        <v>320.34729999999996</v>
      </c>
      <c r="K124" s="13">
        <f t="shared" si="7"/>
        <v>323.34119999999996</v>
      </c>
      <c r="L124" s="13">
        <f t="shared" si="8"/>
        <v>326.33510000000001</v>
      </c>
      <c r="M124" s="13">
        <f t="shared" si="9"/>
        <v>329.32900000000001</v>
      </c>
      <c r="N124" s="13">
        <f t="shared" si="10"/>
        <v>332.3229</v>
      </c>
      <c r="O124" s="13">
        <f t="shared" si="11"/>
        <v>335.3168</v>
      </c>
      <c r="P124" s="13">
        <f t="shared" si="12"/>
        <v>338.3107</v>
      </c>
      <c r="Q124" s="13">
        <f t="shared" si="30"/>
        <v>341.30459999999999</v>
      </c>
      <c r="R124" s="13">
        <f t="shared" si="13"/>
        <v>344.29849999999999</v>
      </c>
      <c r="S124" s="13">
        <f t="shared" si="14"/>
        <v>347.29239999999999</v>
      </c>
      <c r="T124" s="13">
        <f t="shared" si="15"/>
        <v>350.28629999999998</v>
      </c>
      <c r="U124" s="13">
        <f t="shared" si="16"/>
        <v>353.28019999999998</v>
      </c>
      <c r="V124" s="13">
        <f t="shared" si="17"/>
        <v>356.27409999999998</v>
      </c>
      <c r="W124" s="13">
        <f t="shared" si="18"/>
        <v>359.26799999999997</v>
      </c>
      <c r="X124" s="13">
        <f t="shared" si="19"/>
        <v>362.26189999999997</v>
      </c>
      <c r="Y124" s="13">
        <f t="shared" si="20"/>
        <v>365.25579999999997</v>
      </c>
      <c r="Z124" s="13">
        <f t="shared" si="21"/>
        <v>368.24969999999996</v>
      </c>
      <c r="AA124" s="13">
        <f t="shared" si="22"/>
        <v>371.24360000000001</v>
      </c>
      <c r="AB124" s="13">
        <f t="shared" si="23"/>
        <v>374.23749999999995</v>
      </c>
      <c r="AC124" s="13">
        <f t="shared" si="24"/>
        <v>377.23140000000001</v>
      </c>
      <c r="AD124" s="13">
        <f t="shared" si="25"/>
        <v>380.2253</v>
      </c>
      <c r="AE124" s="13">
        <f t="shared" si="26"/>
        <v>383.2192</v>
      </c>
      <c r="AF124" s="13">
        <f t="shared" si="27"/>
        <v>386.2131</v>
      </c>
      <c r="AG124" s="13">
        <f t="shared" si="28"/>
        <v>389.20699999999999</v>
      </c>
    </row>
    <row r="125" spans="1:33" ht="15">
      <c r="A125" s="10" t="s">
        <v>259</v>
      </c>
      <c r="B125" s="11" t="s">
        <v>260</v>
      </c>
      <c r="C125" s="12">
        <v>278.27</v>
      </c>
      <c r="D125" s="13">
        <f t="shared" si="0"/>
        <v>281.05269999999996</v>
      </c>
      <c r="E125" s="13">
        <f t="shared" si="1"/>
        <v>283.83539999999999</v>
      </c>
      <c r="F125" s="13">
        <f t="shared" si="2"/>
        <v>286.61809999999997</v>
      </c>
      <c r="G125" s="13">
        <f t="shared" si="3"/>
        <v>289.4008</v>
      </c>
      <c r="H125" s="13">
        <f t="shared" si="4"/>
        <v>292.18349999999998</v>
      </c>
      <c r="I125" s="13">
        <f t="shared" si="5"/>
        <v>294.96619999999996</v>
      </c>
      <c r="J125" s="13">
        <f t="shared" si="6"/>
        <v>297.74889999999999</v>
      </c>
      <c r="K125" s="13">
        <f t="shared" si="7"/>
        <v>300.53159999999997</v>
      </c>
      <c r="L125" s="13">
        <f t="shared" si="8"/>
        <v>303.3143</v>
      </c>
      <c r="M125" s="13">
        <f t="shared" si="9"/>
        <v>306.09699999999998</v>
      </c>
      <c r="N125" s="13">
        <f t="shared" si="10"/>
        <v>308.87969999999996</v>
      </c>
      <c r="O125" s="13">
        <f t="shared" si="11"/>
        <v>311.66239999999999</v>
      </c>
      <c r="P125" s="13">
        <f t="shared" si="12"/>
        <v>314.44509999999997</v>
      </c>
      <c r="Q125" s="13">
        <f t="shared" si="30"/>
        <v>317.2278</v>
      </c>
      <c r="R125" s="13">
        <f t="shared" si="13"/>
        <v>320.01049999999998</v>
      </c>
      <c r="S125" s="13">
        <f t="shared" si="14"/>
        <v>322.79319999999996</v>
      </c>
      <c r="T125" s="13">
        <f t="shared" si="15"/>
        <v>325.57589999999999</v>
      </c>
      <c r="U125" s="13">
        <f t="shared" si="16"/>
        <v>328.35859999999997</v>
      </c>
      <c r="V125" s="13">
        <f t="shared" si="17"/>
        <v>331.1413</v>
      </c>
      <c r="W125" s="13">
        <f t="shared" si="18"/>
        <v>333.92399999999998</v>
      </c>
      <c r="X125" s="13">
        <f t="shared" si="19"/>
        <v>336.70669999999996</v>
      </c>
      <c r="Y125" s="13">
        <f t="shared" si="20"/>
        <v>339.48939999999999</v>
      </c>
      <c r="Z125" s="13">
        <f t="shared" si="21"/>
        <v>342.27209999999997</v>
      </c>
      <c r="AA125" s="13">
        <f t="shared" si="22"/>
        <v>345.0548</v>
      </c>
      <c r="AB125" s="13">
        <f t="shared" si="23"/>
        <v>347.83749999999998</v>
      </c>
      <c r="AC125" s="13">
        <f t="shared" si="24"/>
        <v>350.62019999999995</v>
      </c>
      <c r="AD125" s="13">
        <f t="shared" si="25"/>
        <v>353.40289999999999</v>
      </c>
      <c r="AE125" s="13">
        <f t="shared" si="26"/>
        <v>356.18559999999997</v>
      </c>
      <c r="AF125" s="13">
        <f t="shared" si="27"/>
        <v>358.9683</v>
      </c>
      <c r="AG125" s="13">
        <f t="shared" si="28"/>
        <v>361.75099999999998</v>
      </c>
    </row>
    <row r="126" spans="1:33" ht="15">
      <c r="A126" s="10" t="s">
        <v>261</v>
      </c>
      <c r="B126" s="11" t="s">
        <v>262</v>
      </c>
      <c r="C126" s="12">
        <v>278.27</v>
      </c>
      <c r="D126" s="13">
        <f t="shared" si="0"/>
        <v>281.05269999999996</v>
      </c>
      <c r="E126" s="13">
        <f t="shared" si="1"/>
        <v>283.83539999999999</v>
      </c>
      <c r="F126" s="13">
        <f t="shared" si="2"/>
        <v>286.61809999999997</v>
      </c>
      <c r="G126" s="13">
        <f t="shared" si="3"/>
        <v>289.4008</v>
      </c>
      <c r="H126" s="13">
        <f t="shared" si="4"/>
        <v>292.18349999999998</v>
      </c>
      <c r="I126" s="13">
        <f t="shared" si="5"/>
        <v>294.96619999999996</v>
      </c>
      <c r="J126" s="13">
        <f t="shared" si="6"/>
        <v>297.74889999999999</v>
      </c>
      <c r="K126" s="13">
        <f t="shared" si="7"/>
        <v>300.53159999999997</v>
      </c>
      <c r="L126" s="13">
        <f t="shared" si="8"/>
        <v>303.3143</v>
      </c>
      <c r="M126" s="13">
        <f t="shared" si="9"/>
        <v>306.09699999999998</v>
      </c>
      <c r="N126" s="13">
        <f t="shared" si="10"/>
        <v>308.87969999999996</v>
      </c>
      <c r="O126" s="13">
        <f t="shared" si="11"/>
        <v>311.66239999999999</v>
      </c>
      <c r="P126" s="13">
        <f t="shared" si="12"/>
        <v>314.44509999999997</v>
      </c>
      <c r="Q126" s="13">
        <f t="shared" si="30"/>
        <v>317.2278</v>
      </c>
      <c r="R126" s="13">
        <f t="shared" si="13"/>
        <v>320.01049999999998</v>
      </c>
      <c r="S126" s="13">
        <f t="shared" si="14"/>
        <v>322.79319999999996</v>
      </c>
      <c r="T126" s="13">
        <f t="shared" si="15"/>
        <v>325.57589999999999</v>
      </c>
      <c r="U126" s="13">
        <f t="shared" si="16"/>
        <v>328.35859999999997</v>
      </c>
      <c r="V126" s="13">
        <f t="shared" si="17"/>
        <v>331.1413</v>
      </c>
      <c r="W126" s="13">
        <f t="shared" si="18"/>
        <v>333.92399999999998</v>
      </c>
      <c r="X126" s="13">
        <f t="shared" si="19"/>
        <v>336.70669999999996</v>
      </c>
      <c r="Y126" s="13">
        <f t="shared" si="20"/>
        <v>339.48939999999999</v>
      </c>
      <c r="Z126" s="13">
        <f t="shared" si="21"/>
        <v>342.27209999999997</v>
      </c>
      <c r="AA126" s="13">
        <f t="shared" si="22"/>
        <v>345.0548</v>
      </c>
      <c r="AB126" s="13">
        <f t="shared" si="23"/>
        <v>347.83749999999998</v>
      </c>
      <c r="AC126" s="13">
        <f t="shared" si="24"/>
        <v>350.62019999999995</v>
      </c>
      <c r="AD126" s="13">
        <f t="shared" si="25"/>
        <v>353.40289999999999</v>
      </c>
      <c r="AE126" s="13">
        <f t="shared" si="26"/>
        <v>356.18559999999997</v>
      </c>
      <c r="AF126" s="13">
        <f t="shared" si="27"/>
        <v>358.9683</v>
      </c>
      <c r="AG126" s="13">
        <f t="shared" si="28"/>
        <v>361.75099999999998</v>
      </c>
    </row>
    <row r="127" spans="1:33" ht="15">
      <c r="A127" s="10" t="s">
        <v>263</v>
      </c>
      <c r="B127" s="11" t="s">
        <v>264</v>
      </c>
      <c r="C127" s="12">
        <v>278.27</v>
      </c>
      <c r="D127" s="13">
        <f t="shared" si="0"/>
        <v>281.05269999999996</v>
      </c>
      <c r="E127" s="13">
        <f t="shared" si="1"/>
        <v>283.83539999999999</v>
      </c>
      <c r="F127" s="13">
        <f t="shared" si="2"/>
        <v>286.61809999999997</v>
      </c>
      <c r="G127" s="13">
        <f t="shared" si="3"/>
        <v>289.4008</v>
      </c>
      <c r="H127" s="13">
        <f t="shared" si="4"/>
        <v>292.18349999999998</v>
      </c>
      <c r="I127" s="13">
        <f t="shared" si="5"/>
        <v>294.96619999999996</v>
      </c>
      <c r="J127" s="13">
        <f t="shared" si="6"/>
        <v>297.74889999999999</v>
      </c>
      <c r="K127" s="13">
        <f t="shared" si="7"/>
        <v>300.53159999999997</v>
      </c>
      <c r="L127" s="13">
        <f t="shared" si="8"/>
        <v>303.3143</v>
      </c>
      <c r="M127" s="13">
        <f t="shared" si="9"/>
        <v>306.09699999999998</v>
      </c>
      <c r="N127" s="13">
        <f t="shared" si="10"/>
        <v>308.87969999999996</v>
      </c>
      <c r="O127" s="13">
        <f t="shared" si="11"/>
        <v>311.66239999999999</v>
      </c>
      <c r="P127" s="13">
        <f t="shared" si="12"/>
        <v>314.44509999999997</v>
      </c>
      <c r="Q127" s="13">
        <f t="shared" si="30"/>
        <v>317.2278</v>
      </c>
      <c r="R127" s="13">
        <f t="shared" si="13"/>
        <v>320.01049999999998</v>
      </c>
      <c r="S127" s="13">
        <f t="shared" si="14"/>
        <v>322.79319999999996</v>
      </c>
      <c r="T127" s="13">
        <f t="shared" si="15"/>
        <v>325.57589999999999</v>
      </c>
      <c r="U127" s="13">
        <f t="shared" si="16"/>
        <v>328.35859999999997</v>
      </c>
      <c r="V127" s="13">
        <f t="shared" si="17"/>
        <v>331.1413</v>
      </c>
      <c r="W127" s="13">
        <f t="shared" si="18"/>
        <v>333.92399999999998</v>
      </c>
      <c r="X127" s="13">
        <f t="shared" si="19"/>
        <v>336.70669999999996</v>
      </c>
      <c r="Y127" s="13">
        <f t="shared" si="20"/>
        <v>339.48939999999999</v>
      </c>
      <c r="Z127" s="13">
        <f t="shared" si="21"/>
        <v>342.27209999999997</v>
      </c>
      <c r="AA127" s="13">
        <f t="shared" si="22"/>
        <v>345.0548</v>
      </c>
      <c r="AB127" s="13">
        <f t="shared" si="23"/>
        <v>347.83749999999998</v>
      </c>
      <c r="AC127" s="13">
        <f t="shared" si="24"/>
        <v>350.62019999999995</v>
      </c>
      <c r="AD127" s="13">
        <f t="shared" si="25"/>
        <v>353.40289999999999</v>
      </c>
      <c r="AE127" s="13">
        <f t="shared" si="26"/>
        <v>356.18559999999997</v>
      </c>
      <c r="AF127" s="13">
        <f t="shared" si="27"/>
        <v>358.9683</v>
      </c>
      <c r="AG127" s="13">
        <f t="shared" si="28"/>
        <v>361.75099999999998</v>
      </c>
    </row>
    <row r="128" spans="1:33" ht="15">
      <c r="A128" s="10" t="s">
        <v>265</v>
      </c>
      <c r="B128" s="11" t="s">
        <v>266</v>
      </c>
      <c r="C128" s="12">
        <v>278.27</v>
      </c>
      <c r="D128" s="13">
        <f t="shared" si="0"/>
        <v>281.05269999999996</v>
      </c>
      <c r="E128" s="13">
        <f t="shared" si="1"/>
        <v>283.83539999999999</v>
      </c>
      <c r="F128" s="13">
        <f t="shared" si="2"/>
        <v>286.61809999999997</v>
      </c>
      <c r="G128" s="13">
        <f t="shared" si="3"/>
        <v>289.4008</v>
      </c>
      <c r="H128" s="13">
        <f t="shared" si="4"/>
        <v>292.18349999999998</v>
      </c>
      <c r="I128" s="13">
        <f t="shared" si="5"/>
        <v>294.96619999999996</v>
      </c>
      <c r="J128" s="13">
        <f t="shared" si="6"/>
        <v>297.74889999999999</v>
      </c>
      <c r="K128" s="13">
        <f t="shared" si="7"/>
        <v>300.53159999999997</v>
      </c>
      <c r="L128" s="13">
        <f t="shared" si="8"/>
        <v>303.3143</v>
      </c>
      <c r="M128" s="13">
        <f t="shared" si="9"/>
        <v>306.09699999999998</v>
      </c>
      <c r="N128" s="13">
        <f t="shared" si="10"/>
        <v>308.87969999999996</v>
      </c>
      <c r="O128" s="13">
        <f t="shared" si="11"/>
        <v>311.66239999999999</v>
      </c>
      <c r="P128" s="13">
        <f t="shared" si="12"/>
        <v>314.44509999999997</v>
      </c>
      <c r="Q128" s="13">
        <f t="shared" si="30"/>
        <v>317.2278</v>
      </c>
      <c r="R128" s="13">
        <f t="shared" si="13"/>
        <v>320.01049999999998</v>
      </c>
      <c r="S128" s="13">
        <f t="shared" si="14"/>
        <v>322.79319999999996</v>
      </c>
      <c r="T128" s="13">
        <f t="shared" si="15"/>
        <v>325.57589999999999</v>
      </c>
      <c r="U128" s="13">
        <f t="shared" si="16"/>
        <v>328.35859999999997</v>
      </c>
      <c r="V128" s="13">
        <f t="shared" si="17"/>
        <v>331.1413</v>
      </c>
      <c r="W128" s="13">
        <f t="shared" si="18"/>
        <v>333.92399999999998</v>
      </c>
      <c r="X128" s="13">
        <f t="shared" si="19"/>
        <v>336.70669999999996</v>
      </c>
      <c r="Y128" s="13">
        <f t="shared" si="20"/>
        <v>339.48939999999999</v>
      </c>
      <c r="Z128" s="13">
        <f t="shared" si="21"/>
        <v>342.27209999999997</v>
      </c>
      <c r="AA128" s="13">
        <f t="shared" si="22"/>
        <v>345.0548</v>
      </c>
      <c r="AB128" s="13">
        <f t="shared" si="23"/>
        <v>347.83749999999998</v>
      </c>
      <c r="AC128" s="13">
        <f t="shared" si="24"/>
        <v>350.62019999999995</v>
      </c>
      <c r="AD128" s="13">
        <f t="shared" si="25"/>
        <v>353.40289999999999</v>
      </c>
      <c r="AE128" s="13">
        <f t="shared" si="26"/>
        <v>356.18559999999997</v>
      </c>
      <c r="AF128" s="13">
        <f t="shared" si="27"/>
        <v>358.9683</v>
      </c>
      <c r="AG128" s="13">
        <f t="shared" si="28"/>
        <v>361.75099999999998</v>
      </c>
    </row>
    <row r="129" spans="1:33" ht="15">
      <c r="A129" s="10" t="s">
        <v>267</v>
      </c>
      <c r="B129" s="11" t="s">
        <v>268</v>
      </c>
      <c r="C129" s="12">
        <v>798.52</v>
      </c>
      <c r="D129" s="13">
        <f t="shared" si="0"/>
        <v>806.50519999999995</v>
      </c>
      <c r="E129" s="13">
        <f t="shared" si="1"/>
        <v>814.49040000000002</v>
      </c>
      <c r="F129" s="13">
        <f t="shared" si="2"/>
        <v>822.47559999999999</v>
      </c>
      <c r="G129" s="13">
        <f t="shared" si="3"/>
        <v>830.46079999999995</v>
      </c>
      <c r="H129" s="13">
        <f t="shared" si="4"/>
        <v>838.44600000000003</v>
      </c>
      <c r="I129" s="13">
        <f t="shared" si="5"/>
        <v>846.43119999999999</v>
      </c>
      <c r="J129" s="13">
        <f t="shared" si="6"/>
        <v>854.41639999999995</v>
      </c>
      <c r="K129" s="13">
        <f t="shared" si="7"/>
        <v>862.40160000000003</v>
      </c>
      <c r="L129" s="13">
        <f t="shared" si="8"/>
        <v>870.38679999999999</v>
      </c>
      <c r="M129" s="13">
        <f t="shared" si="9"/>
        <v>878.37199999999996</v>
      </c>
      <c r="N129" s="13">
        <f t="shared" si="10"/>
        <v>886.35719999999992</v>
      </c>
      <c r="O129" s="13">
        <f t="shared" si="11"/>
        <v>894.3424</v>
      </c>
      <c r="P129" s="13">
        <f t="shared" si="12"/>
        <v>902.32759999999996</v>
      </c>
      <c r="Q129" s="13">
        <f t="shared" si="30"/>
        <v>910.31280000000004</v>
      </c>
      <c r="R129" s="13">
        <f t="shared" si="13"/>
        <v>918.298</v>
      </c>
      <c r="S129" s="13">
        <f t="shared" si="14"/>
        <v>926.28319999999997</v>
      </c>
      <c r="T129" s="13">
        <f t="shared" si="15"/>
        <v>934.26839999999993</v>
      </c>
      <c r="U129" s="13">
        <f t="shared" si="16"/>
        <v>942.25360000000001</v>
      </c>
      <c r="V129" s="13">
        <f t="shared" si="17"/>
        <v>950.23879999999997</v>
      </c>
      <c r="W129" s="13">
        <f t="shared" si="18"/>
        <v>958.22399999999993</v>
      </c>
      <c r="X129" s="13">
        <f t="shared" si="19"/>
        <v>966.20920000000001</v>
      </c>
      <c r="Y129" s="13">
        <f t="shared" si="20"/>
        <v>974.19439999999997</v>
      </c>
      <c r="Z129" s="13">
        <f t="shared" si="21"/>
        <v>982.17959999999994</v>
      </c>
      <c r="AA129" s="13">
        <f t="shared" si="22"/>
        <v>990.16480000000001</v>
      </c>
      <c r="AB129" s="13">
        <f t="shared" si="23"/>
        <v>998.15</v>
      </c>
      <c r="AC129" s="13">
        <f t="shared" si="24"/>
        <v>1006.1351999999999</v>
      </c>
      <c r="AD129" s="13">
        <f t="shared" si="25"/>
        <v>1014.1204</v>
      </c>
      <c r="AE129" s="13">
        <f t="shared" si="26"/>
        <v>1022.1056</v>
      </c>
      <c r="AF129" s="13">
        <f t="shared" si="27"/>
        <v>1030.0907999999999</v>
      </c>
      <c r="AG129" s="13">
        <f t="shared" si="28"/>
        <v>1038.076</v>
      </c>
    </row>
    <row r="130" spans="1:33" ht="15">
      <c r="A130" s="10" t="s">
        <v>269</v>
      </c>
      <c r="B130" s="11" t="s">
        <v>270</v>
      </c>
      <c r="C130" s="12">
        <v>798.52</v>
      </c>
      <c r="D130" s="13">
        <f t="shared" si="0"/>
        <v>806.50519999999995</v>
      </c>
      <c r="E130" s="13">
        <f t="shared" si="1"/>
        <v>814.49040000000002</v>
      </c>
      <c r="F130" s="13">
        <f t="shared" si="2"/>
        <v>822.47559999999999</v>
      </c>
      <c r="G130" s="13">
        <f t="shared" si="3"/>
        <v>830.46079999999995</v>
      </c>
      <c r="H130" s="13">
        <f t="shared" si="4"/>
        <v>838.44600000000003</v>
      </c>
      <c r="I130" s="13">
        <f t="shared" si="5"/>
        <v>846.43119999999999</v>
      </c>
      <c r="J130" s="13">
        <f t="shared" si="6"/>
        <v>854.41639999999995</v>
      </c>
      <c r="K130" s="13">
        <f t="shared" si="7"/>
        <v>862.40160000000003</v>
      </c>
      <c r="L130" s="13">
        <f t="shared" si="8"/>
        <v>870.38679999999999</v>
      </c>
      <c r="M130" s="13">
        <f t="shared" si="9"/>
        <v>878.37199999999996</v>
      </c>
      <c r="N130" s="13">
        <f t="shared" si="10"/>
        <v>886.35719999999992</v>
      </c>
      <c r="O130" s="13">
        <f t="shared" si="11"/>
        <v>894.3424</v>
      </c>
      <c r="P130" s="13">
        <f t="shared" si="12"/>
        <v>902.32759999999996</v>
      </c>
      <c r="Q130" s="13">
        <f t="shared" si="30"/>
        <v>910.31280000000004</v>
      </c>
      <c r="R130" s="13">
        <f t="shared" si="13"/>
        <v>918.298</v>
      </c>
      <c r="S130" s="13">
        <f t="shared" si="14"/>
        <v>926.28319999999997</v>
      </c>
      <c r="T130" s="13">
        <f t="shared" si="15"/>
        <v>934.26839999999993</v>
      </c>
      <c r="U130" s="13">
        <f t="shared" si="16"/>
        <v>942.25360000000001</v>
      </c>
      <c r="V130" s="13">
        <f t="shared" si="17"/>
        <v>950.23879999999997</v>
      </c>
      <c r="W130" s="13">
        <f t="shared" si="18"/>
        <v>958.22399999999993</v>
      </c>
      <c r="X130" s="13">
        <f t="shared" si="19"/>
        <v>966.20920000000001</v>
      </c>
      <c r="Y130" s="13">
        <f t="shared" si="20"/>
        <v>974.19439999999997</v>
      </c>
      <c r="Z130" s="13">
        <f t="shared" si="21"/>
        <v>982.17959999999994</v>
      </c>
      <c r="AA130" s="13">
        <f t="shared" si="22"/>
        <v>990.16480000000001</v>
      </c>
      <c r="AB130" s="13">
        <f t="shared" si="23"/>
        <v>998.15</v>
      </c>
      <c r="AC130" s="13">
        <f t="shared" si="24"/>
        <v>1006.1351999999999</v>
      </c>
      <c r="AD130" s="13">
        <f t="shared" si="25"/>
        <v>1014.1204</v>
      </c>
      <c r="AE130" s="13">
        <f t="shared" si="26"/>
        <v>1022.1056</v>
      </c>
      <c r="AF130" s="13">
        <f t="shared" si="27"/>
        <v>1030.0907999999999</v>
      </c>
      <c r="AG130" s="13">
        <f t="shared" si="28"/>
        <v>1038.076</v>
      </c>
    </row>
    <row r="131" spans="1:33" ht="15">
      <c r="A131" s="10" t="s">
        <v>271</v>
      </c>
      <c r="B131" s="11" t="s">
        <v>272</v>
      </c>
      <c r="C131" s="12">
        <v>245.94</v>
      </c>
      <c r="D131" s="13">
        <f t="shared" si="0"/>
        <v>248.39939999999999</v>
      </c>
      <c r="E131" s="13">
        <f t="shared" si="1"/>
        <v>250.8588</v>
      </c>
      <c r="F131" s="13">
        <f t="shared" si="2"/>
        <v>253.31819999999999</v>
      </c>
      <c r="G131" s="13">
        <f t="shared" si="3"/>
        <v>255.77760000000001</v>
      </c>
      <c r="H131" s="13">
        <f t="shared" si="4"/>
        <v>258.23700000000002</v>
      </c>
      <c r="I131" s="13">
        <f t="shared" si="5"/>
        <v>260.69639999999998</v>
      </c>
      <c r="J131" s="13">
        <f t="shared" si="6"/>
        <v>263.1558</v>
      </c>
      <c r="K131" s="13">
        <f t="shared" si="7"/>
        <v>265.61520000000002</v>
      </c>
      <c r="L131" s="13">
        <f t="shared" si="8"/>
        <v>268.07459999999998</v>
      </c>
      <c r="M131" s="13">
        <f t="shared" si="9"/>
        <v>270.53399999999999</v>
      </c>
      <c r="N131" s="13">
        <f t="shared" si="10"/>
        <v>272.99340000000001</v>
      </c>
      <c r="O131" s="13">
        <f t="shared" si="11"/>
        <v>275.45280000000002</v>
      </c>
      <c r="P131" s="13">
        <f t="shared" si="12"/>
        <v>277.91219999999998</v>
      </c>
      <c r="Q131" s="13">
        <f t="shared" si="30"/>
        <v>280.3716</v>
      </c>
      <c r="R131" s="13">
        <f t="shared" si="13"/>
        <v>282.83100000000002</v>
      </c>
      <c r="S131" s="13">
        <f t="shared" si="14"/>
        <v>285.29039999999998</v>
      </c>
      <c r="T131" s="13">
        <f t="shared" si="15"/>
        <v>287.74979999999999</v>
      </c>
      <c r="U131" s="13">
        <f t="shared" si="16"/>
        <v>290.20920000000001</v>
      </c>
      <c r="V131" s="13">
        <f t="shared" si="17"/>
        <v>292.66859999999997</v>
      </c>
      <c r="W131" s="13">
        <f t="shared" si="18"/>
        <v>295.12799999999999</v>
      </c>
      <c r="X131" s="13">
        <f t="shared" si="19"/>
        <v>297.5874</v>
      </c>
      <c r="Y131" s="13">
        <f t="shared" si="20"/>
        <v>300.04680000000002</v>
      </c>
      <c r="Z131" s="13">
        <f t="shared" si="21"/>
        <v>302.50619999999998</v>
      </c>
      <c r="AA131" s="13">
        <f t="shared" si="22"/>
        <v>304.96559999999999</v>
      </c>
      <c r="AB131" s="13">
        <f t="shared" si="23"/>
        <v>307.42500000000001</v>
      </c>
      <c r="AC131" s="13">
        <f t="shared" si="24"/>
        <v>309.88440000000003</v>
      </c>
      <c r="AD131" s="13">
        <f t="shared" si="25"/>
        <v>312.34379999999999</v>
      </c>
      <c r="AE131" s="13">
        <f t="shared" si="26"/>
        <v>314.8032</v>
      </c>
      <c r="AF131" s="13">
        <f t="shared" si="27"/>
        <v>317.26260000000002</v>
      </c>
      <c r="AG131" s="13">
        <f t="shared" si="28"/>
        <v>319.72199999999998</v>
      </c>
    </row>
    <row r="132" spans="1:33" ht="15">
      <c r="A132" s="10" t="s">
        <v>273</v>
      </c>
      <c r="B132" s="11" t="s">
        <v>272</v>
      </c>
      <c r="C132" s="12">
        <v>245.94</v>
      </c>
      <c r="D132" s="13">
        <f t="shared" si="0"/>
        <v>248.39939999999999</v>
      </c>
      <c r="E132" s="13">
        <f t="shared" si="1"/>
        <v>250.8588</v>
      </c>
      <c r="F132" s="13">
        <f t="shared" si="2"/>
        <v>253.31819999999999</v>
      </c>
      <c r="G132" s="13">
        <f t="shared" si="3"/>
        <v>255.77760000000001</v>
      </c>
      <c r="H132" s="13">
        <f t="shared" si="4"/>
        <v>258.23700000000002</v>
      </c>
      <c r="I132" s="13">
        <f t="shared" si="5"/>
        <v>260.69639999999998</v>
      </c>
      <c r="J132" s="13">
        <f t="shared" si="6"/>
        <v>263.1558</v>
      </c>
      <c r="K132" s="13">
        <f t="shared" si="7"/>
        <v>265.61520000000002</v>
      </c>
      <c r="L132" s="13">
        <f t="shared" si="8"/>
        <v>268.07459999999998</v>
      </c>
      <c r="M132" s="13">
        <f t="shared" si="9"/>
        <v>270.53399999999999</v>
      </c>
      <c r="N132" s="13">
        <f t="shared" si="10"/>
        <v>272.99340000000001</v>
      </c>
      <c r="O132" s="13">
        <f t="shared" si="11"/>
        <v>275.45280000000002</v>
      </c>
      <c r="P132" s="13">
        <f t="shared" si="12"/>
        <v>277.91219999999998</v>
      </c>
      <c r="Q132" s="13">
        <f t="shared" si="30"/>
        <v>280.3716</v>
      </c>
      <c r="R132" s="13">
        <f t="shared" si="13"/>
        <v>282.83100000000002</v>
      </c>
      <c r="S132" s="13">
        <f t="shared" si="14"/>
        <v>285.29039999999998</v>
      </c>
      <c r="T132" s="13">
        <f t="shared" si="15"/>
        <v>287.74979999999999</v>
      </c>
      <c r="U132" s="13">
        <f t="shared" si="16"/>
        <v>290.20920000000001</v>
      </c>
      <c r="V132" s="13">
        <f t="shared" si="17"/>
        <v>292.66859999999997</v>
      </c>
      <c r="W132" s="13">
        <f t="shared" si="18"/>
        <v>295.12799999999999</v>
      </c>
      <c r="X132" s="13">
        <f t="shared" si="19"/>
        <v>297.5874</v>
      </c>
      <c r="Y132" s="13">
        <f t="shared" si="20"/>
        <v>300.04680000000002</v>
      </c>
      <c r="Z132" s="13">
        <f t="shared" si="21"/>
        <v>302.50619999999998</v>
      </c>
      <c r="AA132" s="13">
        <f t="shared" si="22"/>
        <v>304.96559999999999</v>
      </c>
      <c r="AB132" s="13">
        <f t="shared" si="23"/>
        <v>307.42500000000001</v>
      </c>
      <c r="AC132" s="13">
        <f t="shared" si="24"/>
        <v>309.88440000000003</v>
      </c>
      <c r="AD132" s="13">
        <f t="shared" si="25"/>
        <v>312.34379999999999</v>
      </c>
      <c r="AE132" s="13">
        <f t="shared" si="26"/>
        <v>314.8032</v>
      </c>
      <c r="AF132" s="13">
        <f t="shared" si="27"/>
        <v>317.26260000000002</v>
      </c>
      <c r="AG132" s="13">
        <f t="shared" si="28"/>
        <v>319.72199999999998</v>
      </c>
    </row>
    <row r="133" spans="1:33" ht="15">
      <c r="A133" s="10" t="s">
        <v>274</v>
      </c>
      <c r="B133" s="11" t="s">
        <v>275</v>
      </c>
      <c r="C133" s="12">
        <v>829.53</v>
      </c>
      <c r="D133" s="13">
        <f t="shared" si="0"/>
        <v>837.82529999999997</v>
      </c>
      <c r="E133" s="13">
        <f t="shared" si="1"/>
        <v>846.12059999999997</v>
      </c>
      <c r="F133" s="13">
        <f t="shared" si="2"/>
        <v>854.41589999999997</v>
      </c>
      <c r="G133" s="13">
        <f t="shared" si="3"/>
        <v>862.71119999999996</v>
      </c>
      <c r="H133" s="13">
        <f t="shared" si="4"/>
        <v>871.00649999999996</v>
      </c>
      <c r="I133" s="13">
        <f t="shared" si="5"/>
        <v>879.30179999999996</v>
      </c>
      <c r="J133" s="13">
        <f t="shared" si="6"/>
        <v>887.59709999999995</v>
      </c>
      <c r="K133" s="13">
        <f t="shared" si="7"/>
        <v>895.89239999999995</v>
      </c>
      <c r="L133" s="13">
        <f t="shared" si="8"/>
        <v>904.18769999999995</v>
      </c>
      <c r="M133" s="13">
        <f t="shared" si="9"/>
        <v>912.48299999999995</v>
      </c>
      <c r="N133" s="13">
        <f t="shared" si="10"/>
        <v>920.77829999999994</v>
      </c>
      <c r="O133" s="13">
        <f t="shared" si="11"/>
        <v>929.07359999999994</v>
      </c>
      <c r="P133" s="13">
        <f t="shared" si="12"/>
        <v>937.36889999999994</v>
      </c>
      <c r="Q133" s="13">
        <f t="shared" si="30"/>
        <v>945.66419999999994</v>
      </c>
      <c r="R133" s="13">
        <f t="shared" si="13"/>
        <v>953.95949999999993</v>
      </c>
      <c r="S133" s="13">
        <f t="shared" si="14"/>
        <v>962.25479999999993</v>
      </c>
      <c r="T133" s="13">
        <f t="shared" si="15"/>
        <v>970.55009999999993</v>
      </c>
      <c r="U133" s="13">
        <f t="shared" si="16"/>
        <v>978.84539999999993</v>
      </c>
      <c r="V133" s="13">
        <f t="shared" si="17"/>
        <v>987.14069999999992</v>
      </c>
      <c r="W133" s="13">
        <f t="shared" si="18"/>
        <v>995.43599999999992</v>
      </c>
      <c r="X133" s="13">
        <f t="shared" si="19"/>
        <v>1003.7312999999999</v>
      </c>
      <c r="Y133" s="13">
        <f t="shared" si="20"/>
        <v>1012.0265999999999</v>
      </c>
      <c r="Z133" s="13">
        <f t="shared" si="21"/>
        <v>1020.3218999999999</v>
      </c>
      <c r="AA133" s="13">
        <f t="shared" si="22"/>
        <v>1028.6171999999999</v>
      </c>
      <c r="AB133" s="13">
        <f t="shared" si="23"/>
        <v>1036.9124999999999</v>
      </c>
      <c r="AC133" s="13">
        <f t="shared" si="24"/>
        <v>1045.2077999999999</v>
      </c>
      <c r="AD133" s="13">
        <f t="shared" si="25"/>
        <v>1053.5030999999999</v>
      </c>
      <c r="AE133" s="13">
        <f t="shared" si="26"/>
        <v>1061.7983999999999</v>
      </c>
      <c r="AF133" s="13">
        <f t="shared" si="27"/>
        <v>1070.0936999999999</v>
      </c>
      <c r="AG133" s="13">
        <f t="shared" si="28"/>
        <v>1078.3889999999999</v>
      </c>
    </row>
    <row r="134" spans="1:33" ht="15">
      <c r="A134" s="10" t="s">
        <v>276</v>
      </c>
      <c r="B134" s="11" t="s">
        <v>277</v>
      </c>
      <c r="C134" s="12">
        <v>943.92</v>
      </c>
      <c r="D134" s="13">
        <f t="shared" si="0"/>
        <v>953.35919999999999</v>
      </c>
      <c r="E134" s="13">
        <f t="shared" si="1"/>
        <v>962.7983999999999</v>
      </c>
      <c r="F134" s="13">
        <f t="shared" si="2"/>
        <v>972.23759999999993</v>
      </c>
      <c r="G134" s="13">
        <f t="shared" si="3"/>
        <v>981.67679999999996</v>
      </c>
      <c r="H134" s="13">
        <f t="shared" si="4"/>
        <v>991.11599999999999</v>
      </c>
      <c r="I134" s="13">
        <f t="shared" si="5"/>
        <v>1000.5552</v>
      </c>
      <c r="J134" s="13">
        <f t="shared" si="6"/>
        <v>1009.9943999999999</v>
      </c>
      <c r="K134" s="13">
        <f t="shared" si="7"/>
        <v>1019.4336</v>
      </c>
      <c r="L134" s="13">
        <f t="shared" si="8"/>
        <v>1028.8727999999999</v>
      </c>
      <c r="M134" s="13">
        <f t="shared" si="9"/>
        <v>1038.3119999999999</v>
      </c>
      <c r="N134" s="13">
        <f t="shared" si="10"/>
        <v>1047.7511999999999</v>
      </c>
      <c r="O134" s="13">
        <f t="shared" si="11"/>
        <v>1057.1904</v>
      </c>
      <c r="P134" s="13">
        <f t="shared" si="12"/>
        <v>1066.6296</v>
      </c>
      <c r="Q134" s="13">
        <f t="shared" si="30"/>
        <v>1076.0688</v>
      </c>
      <c r="R134" s="13">
        <f t="shared" si="13"/>
        <v>1085.508</v>
      </c>
      <c r="S134" s="13">
        <f t="shared" si="14"/>
        <v>1094.9472000000001</v>
      </c>
      <c r="T134" s="13">
        <f t="shared" si="15"/>
        <v>1104.3863999999999</v>
      </c>
      <c r="U134" s="13">
        <f t="shared" si="16"/>
        <v>1113.8255999999999</v>
      </c>
      <c r="V134" s="13">
        <f t="shared" si="17"/>
        <v>1123.2647999999999</v>
      </c>
      <c r="W134" s="13">
        <f t="shared" si="18"/>
        <v>1132.704</v>
      </c>
      <c r="X134" s="13">
        <f t="shared" si="19"/>
        <v>1142.1432</v>
      </c>
      <c r="Y134" s="13">
        <f t="shared" si="20"/>
        <v>1151.5824</v>
      </c>
      <c r="Z134" s="13">
        <f t="shared" si="21"/>
        <v>1161.0216</v>
      </c>
      <c r="AA134" s="13">
        <f t="shared" si="22"/>
        <v>1170.4607999999998</v>
      </c>
      <c r="AB134" s="13">
        <f t="shared" si="23"/>
        <v>1179.8999999999999</v>
      </c>
      <c r="AC134" s="13">
        <f t="shared" si="24"/>
        <v>1189.3391999999999</v>
      </c>
      <c r="AD134" s="13">
        <f t="shared" si="25"/>
        <v>1198.7783999999999</v>
      </c>
      <c r="AE134" s="13">
        <f t="shared" si="26"/>
        <v>1208.2175999999999</v>
      </c>
      <c r="AF134" s="13">
        <f t="shared" si="27"/>
        <v>1217.6568</v>
      </c>
      <c r="AG134" s="13">
        <f t="shared" si="28"/>
        <v>1227.096</v>
      </c>
    </row>
    <row r="135" spans="1:33" ht="15">
      <c r="A135" s="10" t="s">
        <v>278</v>
      </c>
      <c r="B135" s="11" t="s">
        <v>279</v>
      </c>
      <c r="C135" s="12">
        <v>1364.73</v>
      </c>
      <c r="D135" s="13">
        <f t="shared" si="0"/>
        <v>1378.3773000000001</v>
      </c>
      <c r="E135" s="13">
        <f t="shared" si="1"/>
        <v>1392.0246</v>
      </c>
      <c r="F135" s="13">
        <f t="shared" si="2"/>
        <v>1405.6719000000001</v>
      </c>
      <c r="G135" s="13">
        <f t="shared" si="3"/>
        <v>1419.3191999999999</v>
      </c>
      <c r="H135" s="13">
        <f t="shared" si="4"/>
        <v>1432.9665</v>
      </c>
      <c r="I135" s="13">
        <f t="shared" si="5"/>
        <v>1446.6138000000001</v>
      </c>
      <c r="J135" s="13">
        <f t="shared" si="6"/>
        <v>1460.2610999999999</v>
      </c>
      <c r="K135" s="13">
        <f t="shared" si="7"/>
        <v>1473.9084</v>
      </c>
      <c r="L135" s="13">
        <f t="shared" si="8"/>
        <v>1487.5557000000001</v>
      </c>
      <c r="M135" s="13">
        <f t="shared" si="9"/>
        <v>1501.203</v>
      </c>
      <c r="N135" s="13">
        <f t="shared" si="10"/>
        <v>1514.8503000000001</v>
      </c>
      <c r="O135" s="13">
        <f t="shared" si="11"/>
        <v>1528.4975999999999</v>
      </c>
      <c r="P135" s="13">
        <f t="shared" si="12"/>
        <v>1542.1449</v>
      </c>
      <c r="Q135" s="13">
        <f t="shared" si="30"/>
        <v>1555.7922000000001</v>
      </c>
      <c r="R135" s="13">
        <f t="shared" si="13"/>
        <v>1569.4395</v>
      </c>
      <c r="S135" s="13">
        <f t="shared" si="14"/>
        <v>1583.0868</v>
      </c>
      <c r="T135" s="13">
        <f t="shared" si="15"/>
        <v>1596.7341000000001</v>
      </c>
      <c r="U135" s="13">
        <f t="shared" si="16"/>
        <v>1610.3814</v>
      </c>
      <c r="V135" s="13">
        <f t="shared" si="17"/>
        <v>1624.0287000000001</v>
      </c>
      <c r="W135" s="13">
        <f t="shared" si="18"/>
        <v>1637.6759999999999</v>
      </c>
      <c r="X135" s="13">
        <f t="shared" si="19"/>
        <v>1651.3233</v>
      </c>
      <c r="Y135" s="13">
        <f t="shared" si="20"/>
        <v>1664.9706000000001</v>
      </c>
      <c r="Z135" s="13">
        <f t="shared" si="21"/>
        <v>1678.6179</v>
      </c>
      <c r="AA135" s="13">
        <f t="shared" si="22"/>
        <v>1692.2652</v>
      </c>
      <c r="AB135" s="13">
        <f t="shared" si="23"/>
        <v>1705.9124999999999</v>
      </c>
      <c r="AC135" s="13">
        <f t="shared" si="24"/>
        <v>1719.5598</v>
      </c>
      <c r="AD135" s="13">
        <f t="shared" si="25"/>
        <v>1733.2071000000001</v>
      </c>
      <c r="AE135" s="13">
        <f t="shared" si="26"/>
        <v>1746.8544000000002</v>
      </c>
      <c r="AF135" s="13">
        <f t="shared" si="27"/>
        <v>1760.5017</v>
      </c>
      <c r="AG135" s="13">
        <f t="shared" si="28"/>
        <v>1774.1489999999999</v>
      </c>
    </row>
    <row r="136" spans="1:33" ht="15">
      <c r="A136" s="10" t="s">
        <v>280</v>
      </c>
      <c r="B136" s="11" t="s">
        <v>281</v>
      </c>
      <c r="C136" s="12">
        <v>1364.73</v>
      </c>
      <c r="D136" s="13">
        <f t="shared" si="0"/>
        <v>1378.3773000000001</v>
      </c>
      <c r="E136" s="13">
        <f t="shared" si="1"/>
        <v>1392.0246</v>
      </c>
      <c r="F136" s="13">
        <f t="shared" si="2"/>
        <v>1405.6719000000001</v>
      </c>
      <c r="G136" s="13">
        <f t="shared" si="3"/>
        <v>1419.3191999999999</v>
      </c>
      <c r="H136" s="13">
        <f t="shared" si="4"/>
        <v>1432.9665</v>
      </c>
      <c r="I136" s="13">
        <f t="shared" si="5"/>
        <v>1446.6138000000001</v>
      </c>
      <c r="J136" s="13">
        <f t="shared" si="6"/>
        <v>1460.2610999999999</v>
      </c>
      <c r="K136" s="13">
        <f t="shared" si="7"/>
        <v>1473.9084</v>
      </c>
      <c r="L136" s="13">
        <f t="shared" si="8"/>
        <v>1487.5557000000001</v>
      </c>
      <c r="M136" s="13">
        <f t="shared" si="9"/>
        <v>1501.203</v>
      </c>
      <c r="N136" s="13">
        <f t="shared" si="10"/>
        <v>1514.8503000000001</v>
      </c>
      <c r="O136" s="13">
        <f t="shared" si="11"/>
        <v>1528.4975999999999</v>
      </c>
      <c r="P136" s="13">
        <f t="shared" si="12"/>
        <v>1542.1449</v>
      </c>
      <c r="Q136" s="13">
        <f t="shared" ref="Q136:Q188" si="31">SUM(C136*0.14+C136)</f>
        <v>1555.7922000000001</v>
      </c>
      <c r="R136" s="13">
        <f t="shared" si="13"/>
        <v>1569.4395</v>
      </c>
      <c r="S136" s="13">
        <f t="shared" si="14"/>
        <v>1583.0868</v>
      </c>
      <c r="T136" s="13">
        <f t="shared" si="15"/>
        <v>1596.7341000000001</v>
      </c>
      <c r="U136" s="13">
        <f t="shared" si="16"/>
        <v>1610.3814</v>
      </c>
      <c r="V136" s="13">
        <f t="shared" si="17"/>
        <v>1624.0287000000001</v>
      </c>
      <c r="W136" s="13">
        <f t="shared" si="18"/>
        <v>1637.6759999999999</v>
      </c>
      <c r="X136" s="13">
        <f t="shared" si="19"/>
        <v>1651.3233</v>
      </c>
      <c r="Y136" s="13">
        <f t="shared" si="20"/>
        <v>1664.9706000000001</v>
      </c>
      <c r="Z136" s="13">
        <f t="shared" si="21"/>
        <v>1678.6179</v>
      </c>
      <c r="AA136" s="13">
        <f t="shared" si="22"/>
        <v>1692.2652</v>
      </c>
      <c r="AB136" s="13">
        <f t="shared" si="23"/>
        <v>1705.9124999999999</v>
      </c>
      <c r="AC136" s="13">
        <f t="shared" si="24"/>
        <v>1719.5598</v>
      </c>
      <c r="AD136" s="13">
        <f t="shared" si="25"/>
        <v>1733.2071000000001</v>
      </c>
      <c r="AE136" s="13">
        <f t="shared" si="26"/>
        <v>1746.8544000000002</v>
      </c>
      <c r="AF136" s="13">
        <f t="shared" si="27"/>
        <v>1760.5017</v>
      </c>
      <c r="AG136" s="13">
        <f t="shared" si="28"/>
        <v>1774.1489999999999</v>
      </c>
    </row>
    <row r="137" spans="1:33" ht="15">
      <c r="A137" s="10" t="s">
        <v>282</v>
      </c>
      <c r="B137" s="11" t="s">
        <v>283</v>
      </c>
      <c r="C137" s="12">
        <v>1534.32</v>
      </c>
      <c r="D137" s="13">
        <f t="shared" si="0"/>
        <v>1549.6632</v>
      </c>
      <c r="E137" s="13">
        <f t="shared" si="1"/>
        <v>1565.0064</v>
      </c>
      <c r="F137" s="13">
        <f t="shared" si="2"/>
        <v>1580.3496</v>
      </c>
      <c r="G137" s="13">
        <f t="shared" si="3"/>
        <v>1595.6928</v>
      </c>
      <c r="H137" s="13">
        <f t="shared" si="4"/>
        <v>1611.0359999999998</v>
      </c>
      <c r="I137" s="13">
        <f t="shared" si="5"/>
        <v>1626.3791999999999</v>
      </c>
      <c r="J137" s="13">
        <f t="shared" si="6"/>
        <v>1641.7223999999999</v>
      </c>
      <c r="K137" s="13">
        <f t="shared" si="7"/>
        <v>1657.0655999999999</v>
      </c>
      <c r="L137" s="13">
        <f t="shared" si="8"/>
        <v>1672.4087999999999</v>
      </c>
      <c r="M137" s="13">
        <f t="shared" si="9"/>
        <v>1687.752</v>
      </c>
      <c r="N137" s="13">
        <f t="shared" si="10"/>
        <v>1703.0952</v>
      </c>
      <c r="O137" s="13">
        <f t="shared" si="11"/>
        <v>1718.4384</v>
      </c>
      <c r="P137" s="13">
        <f t="shared" si="12"/>
        <v>1733.7816</v>
      </c>
      <c r="Q137" s="13">
        <f t="shared" si="31"/>
        <v>1749.1248000000001</v>
      </c>
      <c r="R137" s="13">
        <f t="shared" si="13"/>
        <v>1764.4679999999998</v>
      </c>
      <c r="S137" s="13">
        <f t="shared" si="14"/>
        <v>1779.8111999999999</v>
      </c>
      <c r="T137" s="13">
        <f t="shared" si="15"/>
        <v>1795.1543999999999</v>
      </c>
      <c r="U137" s="13">
        <f t="shared" si="16"/>
        <v>1810.4975999999999</v>
      </c>
      <c r="V137" s="13">
        <f t="shared" si="17"/>
        <v>1825.8407999999999</v>
      </c>
      <c r="W137" s="13">
        <f t="shared" si="18"/>
        <v>1841.184</v>
      </c>
      <c r="X137" s="13">
        <f t="shared" si="19"/>
        <v>1856.5272</v>
      </c>
      <c r="Y137" s="13">
        <f t="shared" si="20"/>
        <v>1871.8703999999998</v>
      </c>
      <c r="Z137" s="13">
        <f t="shared" si="21"/>
        <v>1887.2136</v>
      </c>
      <c r="AA137" s="13">
        <f t="shared" si="22"/>
        <v>1902.5567999999998</v>
      </c>
      <c r="AB137" s="13">
        <f t="shared" si="23"/>
        <v>1917.8999999999999</v>
      </c>
      <c r="AC137" s="13">
        <f t="shared" si="24"/>
        <v>1933.2431999999999</v>
      </c>
      <c r="AD137" s="13">
        <f t="shared" si="25"/>
        <v>1948.5863999999999</v>
      </c>
      <c r="AE137" s="13">
        <f t="shared" si="26"/>
        <v>1963.9295999999999</v>
      </c>
      <c r="AF137" s="13">
        <f t="shared" si="27"/>
        <v>1979.2728</v>
      </c>
      <c r="AG137" s="13">
        <f t="shared" si="28"/>
        <v>1994.616</v>
      </c>
    </row>
    <row r="138" spans="1:33" ht="15">
      <c r="A138" s="10" t="s">
        <v>284</v>
      </c>
      <c r="B138" s="11" t="s">
        <v>285</v>
      </c>
      <c r="C138" s="12">
        <v>1534.32</v>
      </c>
      <c r="D138" s="13">
        <f t="shared" si="0"/>
        <v>1549.6632</v>
      </c>
      <c r="E138" s="13">
        <f t="shared" si="1"/>
        <v>1565.0064</v>
      </c>
      <c r="F138" s="13">
        <f t="shared" si="2"/>
        <v>1580.3496</v>
      </c>
      <c r="G138" s="13">
        <f t="shared" si="3"/>
        <v>1595.6928</v>
      </c>
      <c r="H138" s="13">
        <f t="shared" si="4"/>
        <v>1611.0359999999998</v>
      </c>
      <c r="I138" s="13">
        <f t="shared" si="5"/>
        <v>1626.3791999999999</v>
      </c>
      <c r="J138" s="13">
        <f t="shared" si="6"/>
        <v>1641.7223999999999</v>
      </c>
      <c r="K138" s="13">
        <f t="shared" si="7"/>
        <v>1657.0655999999999</v>
      </c>
      <c r="L138" s="13">
        <f t="shared" si="8"/>
        <v>1672.4087999999999</v>
      </c>
      <c r="M138" s="13">
        <f t="shared" si="9"/>
        <v>1687.752</v>
      </c>
      <c r="N138" s="13">
        <f t="shared" si="10"/>
        <v>1703.0952</v>
      </c>
      <c r="O138" s="13">
        <f t="shared" si="11"/>
        <v>1718.4384</v>
      </c>
      <c r="P138" s="13">
        <f t="shared" si="12"/>
        <v>1733.7816</v>
      </c>
      <c r="Q138" s="13">
        <f t="shared" si="31"/>
        <v>1749.1248000000001</v>
      </c>
      <c r="R138" s="13">
        <f t="shared" si="13"/>
        <v>1764.4679999999998</v>
      </c>
      <c r="S138" s="13">
        <f t="shared" si="14"/>
        <v>1779.8111999999999</v>
      </c>
      <c r="T138" s="13">
        <f t="shared" si="15"/>
        <v>1795.1543999999999</v>
      </c>
      <c r="U138" s="13">
        <f t="shared" si="16"/>
        <v>1810.4975999999999</v>
      </c>
      <c r="V138" s="13">
        <f t="shared" si="17"/>
        <v>1825.8407999999999</v>
      </c>
      <c r="W138" s="13">
        <f t="shared" si="18"/>
        <v>1841.184</v>
      </c>
      <c r="X138" s="13">
        <f t="shared" si="19"/>
        <v>1856.5272</v>
      </c>
      <c r="Y138" s="13">
        <f t="shared" si="20"/>
        <v>1871.8703999999998</v>
      </c>
      <c r="Z138" s="13">
        <f t="shared" si="21"/>
        <v>1887.2136</v>
      </c>
      <c r="AA138" s="13">
        <f t="shared" si="22"/>
        <v>1902.5567999999998</v>
      </c>
      <c r="AB138" s="13">
        <f t="shared" si="23"/>
        <v>1917.8999999999999</v>
      </c>
      <c r="AC138" s="13">
        <f t="shared" si="24"/>
        <v>1933.2431999999999</v>
      </c>
      <c r="AD138" s="13">
        <f t="shared" si="25"/>
        <v>1948.5863999999999</v>
      </c>
      <c r="AE138" s="13">
        <f t="shared" si="26"/>
        <v>1963.9295999999999</v>
      </c>
      <c r="AF138" s="13">
        <f t="shared" si="27"/>
        <v>1979.2728</v>
      </c>
      <c r="AG138" s="13">
        <f t="shared" si="28"/>
        <v>1994.616</v>
      </c>
    </row>
    <row r="139" spans="1:33" ht="15">
      <c r="A139" s="10" t="s">
        <v>286</v>
      </c>
      <c r="B139" s="11" t="s">
        <v>287</v>
      </c>
      <c r="C139" s="12">
        <v>1364.73</v>
      </c>
      <c r="D139" s="13">
        <f t="shared" si="0"/>
        <v>1378.3773000000001</v>
      </c>
      <c r="E139" s="13">
        <f t="shared" si="1"/>
        <v>1392.0246</v>
      </c>
      <c r="F139" s="13">
        <f t="shared" si="2"/>
        <v>1405.6719000000001</v>
      </c>
      <c r="G139" s="13">
        <f t="shared" si="3"/>
        <v>1419.3191999999999</v>
      </c>
      <c r="H139" s="13">
        <f t="shared" si="4"/>
        <v>1432.9665</v>
      </c>
      <c r="I139" s="13">
        <f t="shared" si="5"/>
        <v>1446.6138000000001</v>
      </c>
      <c r="J139" s="13">
        <f t="shared" si="6"/>
        <v>1460.2610999999999</v>
      </c>
      <c r="K139" s="13">
        <f t="shared" si="7"/>
        <v>1473.9084</v>
      </c>
      <c r="L139" s="13">
        <f t="shared" si="8"/>
        <v>1487.5557000000001</v>
      </c>
      <c r="M139" s="13">
        <f t="shared" si="9"/>
        <v>1501.203</v>
      </c>
      <c r="N139" s="13">
        <f t="shared" si="10"/>
        <v>1514.8503000000001</v>
      </c>
      <c r="O139" s="13">
        <f t="shared" si="11"/>
        <v>1528.4975999999999</v>
      </c>
      <c r="P139" s="13">
        <f t="shared" si="12"/>
        <v>1542.1449</v>
      </c>
      <c r="Q139" s="13">
        <f t="shared" si="31"/>
        <v>1555.7922000000001</v>
      </c>
      <c r="R139" s="13">
        <f t="shared" si="13"/>
        <v>1569.4395</v>
      </c>
      <c r="S139" s="13">
        <f t="shared" si="14"/>
        <v>1583.0868</v>
      </c>
      <c r="T139" s="13">
        <f t="shared" si="15"/>
        <v>1596.7341000000001</v>
      </c>
      <c r="U139" s="13">
        <f t="shared" si="16"/>
        <v>1610.3814</v>
      </c>
      <c r="V139" s="13">
        <f t="shared" si="17"/>
        <v>1624.0287000000001</v>
      </c>
      <c r="W139" s="13">
        <f t="shared" si="18"/>
        <v>1637.6759999999999</v>
      </c>
      <c r="X139" s="13">
        <f t="shared" si="19"/>
        <v>1651.3233</v>
      </c>
      <c r="Y139" s="13">
        <f t="shared" si="20"/>
        <v>1664.9706000000001</v>
      </c>
      <c r="Z139" s="13">
        <f t="shared" si="21"/>
        <v>1678.6179</v>
      </c>
      <c r="AA139" s="13">
        <f t="shared" si="22"/>
        <v>1692.2652</v>
      </c>
      <c r="AB139" s="13">
        <f t="shared" si="23"/>
        <v>1705.9124999999999</v>
      </c>
      <c r="AC139" s="13">
        <f t="shared" si="24"/>
        <v>1719.5598</v>
      </c>
      <c r="AD139" s="13">
        <f t="shared" si="25"/>
        <v>1733.2071000000001</v>
      </c>
      <c r="AE139" s="13">
        <f t="shared" si="26"/>
        <v>1746.8544000000002</v>
      </c>
      <c r="AF139" s="13">
        <f t="shared" si="27"/>
        <v>1760.5017</v>
      </c>
      <c r="AG139" s="13">
        <f t="shared" si="28"/>
        <v>1774.1489999999999</v>
      </c>
    </row>
    <row r="140" spans="1:33" ht="15">
      <c r="A140" s="10" t="s">
        <v>288</v>
      </c>
      <c r="B140" s="11" t="s">
        <v>289</v>
      </c>
      <c r="C140" s="12">
        <v>1845.34</v>
      </c>
      <c r="D140" s="13">
        <f t="shared" si="0"/>
        <v>1863.7934</v>
      </c>
      <c r="E140" s="13">
        <f t="shared" si="1"/>
        <v>1882.2467999999999</v>
      </c>
      <c r="F140" s="13">
        <f t="shared" si="2"/>
        <v>1900.7002</v>
      </c>
      <c r="G140" s="13">
        <f t="shared" si="3"/>
        <v>1919.1535999999999</v>
      </c>
      <c r="H140" s="13">
        <f t="shared" si="4"/>
        <v>1937.607</v>
      </c>
      <c r="I140" s="13">
        <f t="shared" si="5"/>
        <v>1956.0603999999998</v>
      </c>
      <c r="J140" s="13">
        <f t="shared" si="6"/>
        <v>1974.5137999999999</v>
      </c>
      <c r="K140" s="13">
        <f t="shared" si="7"/>
        <v>1992.9671999999998</v>
      </c>
      <c r="L140" s="13">
        <f t="shared" si="8"/>
        <v>2011.4205999999999</v>
      </c>
      <c r="M140" s="13">
        <f t="shared" si="9"/>
        <v>2029.8739999999998</v>
      </c>
      <c r="N140" s="13">
        <f t="shared" si="10"/>
        <v>2048.3274000000001</v>
      </c>
      <c r="O140" s="13">
        <f t="shared" si="11"/>
        <v>2066.7808</v>
      </c>
      <c r="P140" s="13">
        <f t="shared" si="12"/>
        <v>2085.2341999999999</v>
      </c>
      <c r="Q140" s="13">
        <f t="shared" si="31"/>
        <v>2103.6875999999997</v>
      </c>
      <c r="R140" s="13">
        <f t="shared" si="13"/>
        <v>2122.1410000000001</v>
      </c>
      <c r="S140" s="13">
        <f t="shared" si="14"/>
        <v>2140.5944</v>
      </c>
      <c r="T140" s="13">
        <f t="shared" si="15"/>
        <v>2159.0477999999998</v>
      </c>
      <c r="U140" s="13">
        <f t="shared" si="16"/>
        <v>2177.5011999999997</v>
      </c>
      <c r="V140" s="13">
        <f t="shared" si="17"/>
        <v>2195.9546</v>
      </c>
      <c r="W140" s="13">
        <f t="shared" si="18"/>
        <v>2214.4079999999999</v>
      </c>
      <c r="X140" s="13">
        <f t="shared" si="19"/>
        <v>2232.8613999999998</v>
      </c>
      <c r="Y140" s="13">
        <f t="shared" si="20"/>
        <v>2251.3148000000001</v>
      </c>
      <c r="Z140" s="13">
        <f t="shared" si="21"/>
        <v>2269.7682</v>
      </c>
      <c r="AA140" s="13">
        <f t="shared" si="22"/>
        <v>2288.2215999999999</v>
      </c>
      <c r="AB140" s="13">
        <f t="shared" si="23"/>
        <v>2306.6749999999997</v>
      </c>
      <c r="AC140" s="13">
        <f t="shared" si="24"/>
        <v>2325.1284000000001</v>
      </c>
      <c r="AD140" s="13">
        <f t="shared" si="25"/>
        <v>2343.5817999999999</v>
      </c>
      <c r="AE140" s="13">
        <f t="shared" si="26"/>
        <v>2362.0351999999998</v>
      </c>
      <c r="AF140" s="13">
        <f t="shared" si="27"/>
        <v>2380.4885999999997</v>
      </c>
      <c r="AG140" s="13">
        <f t="shared" si="28"/>
        <v>2398.942</v>
      </c>
    </row>
    <row r="141" spans="1:33" ht="15">
      <c r="A141" s="10" t="s">
        <v>290</v>
      </c>
      <c r="B141" s="11" t="s">
        <v>291</v>
      </c>
      <c r="C141" s="12">
        <v>1921.23</v>
      </c>
      <c r="D141" s="13">
        <f t="shared" si="0"/>
        <v>1940.4422999999999</v>
      </c>
      <c r="E141" s="13">
        <f t="shared" si="1"/>
        <v>1959.6546000000001</v>
      </c>
      <c r="F141" s="13">
        <f t="shared" si="2"/>
        <v>1978.8669</v>
      </c>
      <c r="G141" s="13">
        <f t="shared" si="3"/>
        <v>1998.0792000000001</v>
      </c>
      <c r="H141" s="13">
        <f t="shared" si="4"/>
        <v>2017.2915</v>
      </c>
      <c r="I141" s="13">
        <f t="shared" si="5"/>
        <v>2036.5038</v>
      </c>
      <c r="J141" s="13">
        <f t="shared" si="6"/>
        <v>2055.7161000000001</v>
      </c>
      <c r="K141" s="13">
        <f t="shared" si="7"/>
        <v>2074.9283999999998</v>
      </c>
      <c r="L141" s="13">
        <f t="shared" si="8"/>
        <v>2094.1406999999999</v>
      </c>
      <c r="M141" s="13">
        <f t="shared" si="9"/>
        <v>2113.3530000000001</v>
      </c>
      <c r="N141" s="13">
        <f t="shared" si="10"/>
        <v>2132.5653000000002</v>
      </c>
      <c r="O141" s="13">
        <f t="shared" si="11"/>
        <v>2151.7775999999999</v>
      </c>
      <c r="P141" s="13">
        <f t="shared" si="12"/>
        <v>2170.9899</v>
      </c>
      <c r="Q141" s="13">
        <f t="shared" si="31"/>
        <v>2190.2022000000002</v>
      </c>
      <c r="R141" s="13">
        <f t="shared" si="13"/>
        <v>2209.4144999999999</v>
      </c>
      <c r="S141" s="13">
        <f t="shared" si="14"/>
        <v>2228.6268</v>
      </c>
      <c r="T141" s="13">
        <f t="shared" si="15"/>
        <v>2247.8391000000001</v>
      </c>
      <c r="U141" s="13">
        <f t="shared" si="16"/>
        <v>2267.0513999999998</v>
      </c>
      <c r="V141" s="13">
        <f t="shared" si="17"/>
        <v>2286.2637</v>
      </c>
      <c r="W141" s="13">
        <f t="shared" si="18"/>
        <v>2305.4760000000001</v>
      </c>
      <c r="X141" s="13">
        <f t="shared" si="19"/>
        <v>2324.6882999999998</v>
      </c>
      <c r="Y141" s="13">
        <f t="shared" si="20"/>
        <v>2343.9005999999999</v>
      </c>
      <c r="Z141" s="13">
        <f t="shared" si="21"/>
        <v>2363.1129000000001</v>
      </c>
      <c r="AA141" s="13">
        <f t="shared" si="22"/>
        <v>2382.3252000000002</v>
      </c>
      <c r="AB141" s="13">
        <f t="shared" si="23"/>
        <v>2401.5374999999999</v>
      </c>
      <c r="AC141" s="13">
        <f t="shared" si="24"/>
        <v>2420.7498000000001</v>
      </c>
      <c r="AD141" s="13">
        <f t="shared" si="25"/>
        <v>2439.9621000000002</v>
      </c>
      <c r="AE141" s="13">
        <f t="shared" si="26"/>
        <v>2459.1743999999999</v>
      </c>
      <c r="AF141" s="13">
        <f t="shared" si="27"/>
        <v>2478.3867</v>
      </c>
      <c r="AG141" s="13">
        <f t="shared" si="28"/>
        <v>2497.5990000000002</v>
      </c>
    </row>
    <row r="142" spans="1:33" ht="15">
      <c r="A142" s="10" t="s">
        <v>292</v>
      </c>
      <c r="B142" s="11" t="s">
        <v>293</v>
      </c>
      <c r="C142" s="12">
        <v>49.49</v>
      </c>
      <c r="D142" s="13">
        <f t="shared" si="0"/>
        <v>49.984900000000003</v>
      </c>
      <c r="E142" s="13">
        <f t="shared" si="1"/>
        <v>50.479800000000004</v>
      </c>
      <c r="F142" s="13">
        <f t="shared" si="2"/>
        <v>50.974699999999999</v>
      </c>
      <c r="G142" s="13">
        <f t="shared" si="3"/>
        <v>51.4696</v>
      </c>
      <c r="H142" s="13">
        <f t="shared" si="4"/>
        <v>51.964500000000001</v>
      </c>
      <c r="I142" s="13">
        <f t="shared" si="5"/>
        <v>52.459400000000002</v>
      </c>
      <c r="J142" s="13">
        <f t="shared" si="6"/>
        <v>52.954300000000003</v>
      </c>
      <c r="K142" s="13">
        <f t="shared" si="7"/>
        <v>53.449200000000005</v>
      </c>
      <c r="L142" s="13">
        <f t="shared" si="8"/>
        <v>53.944100000000006</v>
      </c>
      <c r="M142" s="13">
        <f t="shared" si="9"/>
        <v>54.439</v>
      </c>
      <c r="N142" s="13">
        <f t="shared" si="10"/>
        <v>54.933900000000001</v>
      </c>
      <c r="O142" s="13">
        <f t="shared" si="11"/>
        <v>55.428800000000003</v>
      </c>
      <c r="P142" s="13">
        <f t="shared" si="12"/>
        <v>55.923700000000004</v>
      </c>
      <c r="Q142" s="13">
        <f t="shared" si="31"/>
        <v>56.418600000000005</v>
      </c>
      <c r="R142" s="13">
        <f t="shared" si="13"/>
        <v>56.913499999999999</v>
      </c>
      <c r="S142" s="13">
        <f t="shared" si="14"/>
        <v>57.4084</v>
      </c>
      <c r="T142" s="13">
        <f t="shared" si="15"/>
        <v>57.903300000000002</v>
      </c>
      <c r="U142" s="13">
        <f t="shared" si="16"/>
        <v>58.398200000000003</v>
      </c>
      <c r="V142" s="13">
        <f t="shared" si="17"/>
        <v>58.893100000000004</v>
      </c>
      <c r="W142" s="13">
        <f t="shared" si="18"/>
        <v>59.388000000000005</v>
      </c>
      <c r="X142" s="13">
        <f t="shared" si="19"/>
        <v>59.882900000000006</v>
      </c>
      <c r="Y142" s="13">
        <f t="shared" si="20"/>
        <v>60.377800000000001</v>
      </c>
      <c r="Z142" s="13">
        <f t="shared" si="21"/>
        <v>60.872700000000002</v>
      </c>
      <c r="AA142" s="13">
        <f t="shared" si="22"/>
        <v>61.367600000000003</v>
      </c>
      <c r="AB142" s="13">
        <f t="shared" si="23"/>
        <v>61.862500000000004</v>
      </c>
      <c r="AC142" s="13">
        <f t="shared" si="24"/>
        <v>62.357400000000005</v>
      </c>
      <c r="AD142" s="13">
        <f t="shared" si="25"/>
        <v>62.8523</v>
      </c>
      <c r="AE142" s="13">
        <f t="shared" si="26"/>
        <v>63.347200000000001</v>
      </c>
      <c r="AF142" s="13">
        <f t="shared" si="27"/>
        <v>63.842100000000002</v>
      </c>
      <c r="AG142" s="13">
        <f t="shared" si="28"/>
        <v>64.337000000000003</v>
      </c>
    </row>
    <row r="143" spans="1:33" ht="15">
      <c r="A143" s="10" t="s">
        <v>294</v>
      </c>
      <c r="B143" s="11" t="s">
        <v>295</v>
      </c>
      <c r="C143" s="12">
        <v>340.96</v>
      </c>
      <c r="D143" s="13">
        <f t="shared" si="0"/>
        <v>344.36959999999999</v>
      </c>
      <c r="E143" s="13">
        <f t="shared" si="1"/>
        <v>347.7792</v>
      </c>
      <c r="F143" s="13">
        <f t="shared" si="2"/>
        <v>351.18879999999996</v>
      </c>
      <c r="G143" s="13">
        <f t="shared" si="3"/>
        <v>354.59839999999997</v>
      </c>
      <c r="H143" s="13">
        <f t="shared" si="4"/>
        <v>358.00799999999998</v>
      </c>
      <c r="I143" s="13">
        <f t="shared" si="5"/>
        <v>361.41759999999999</v>
      </c>
      <c r="J143" s="13">
        <f t="shared" si="6"/>
        <v>364.8272</v>
      </c>
      <c r="K143" s="13">
        <f t="shared" si="7"/>
        <v>368.23679999999996</v>
      </c>
      <c r="L143" s="13">
        <f t="shared" si="8"/>
        <v>371.64639999999997</v>
      </c>
      <c r="M143" s="13">
        <f t="shared" si="9"/>
        <v>375.05599999999998</v>
      </c>
      <c r="N143" s="13">
        <f t="shared" si="10"/>
        <v>378.46559999999999</v>
      </c>
      <c r="O143" s="13">
        <f t="shared" si="11"/>
        <v>381.87519999999995</v>
      </c>
      <c r="P143" s="13">
        <f t="shared" si="12"/>
        <v>385.28479999999996</v>
      </c>
      <c r="Q143" s="13">
        <f t="shared" si="31"/>
        <v>388.69439999999997</v>
      </c>
      <c r="R143" s="13">
        <f t="shared" si="13"/>
        <v>392.10399999999998</v>
      </c>
      <c r="S143" s="13">
        <f t="shared" si="14"/>
        <v>395.5136</v>
      </c>
      <c r="T143" s="13">
        <f t="shared" si="15"/>
        <v>398.92319999999995</v>
      </c>
      <c r="U143" s="13">
        <f t="shared" si="16"/>
        <v>402.33279999999996</v>
      </c>
      <c r="V143" s="13">
        <f t="shared" si="17"/>
        <v>405.74239999999998</v>
      </c>
      <c r="W143" s="13">
        <f t="shared" si="18"/>
        <v>409.15199999999999</v>
      </c>
      <c r="X143" s="13">
        <f t="shared" si="19"/>
        <v>412.5616</v>
      </c>
      <c r="Y143" s="13">
        <f t="shared" si="20"/>
        <v>415.97119999999995</v>
      </c>
      <c r="Z143" s="13">
        <f t="shared" si="21"/>
        <v>419.38079999999997</v>
      </c>
      <c r="AA143" s="13">
        <f t="shared" si="22"/>
        <v>422.79039999999998</v>
      </c>
      <c r="AB143" s="13">
        <f t="shared" si="23"/>
        <v>426.2</v>
      </c>
      <c r="AC143" s="13">
        <f t="shared" si="24"/>
        <v>429.6096</v>
      </c>
      <c r="AD143" s="13">
        <f t="shared" si="25"/>
        <v>433.01919999999996</v>
      </c>
      <c r="AE143" s="13">
        <f t="shared" si="26"/>
        <v>436.42879999999997</v>
      </c>
      <c r="AF143" s="13">
        <f t="shared" si="27"/>
        <v>439.83839999999998</v>
      </c>
      <c r="AG143" s="13">
        <f t="shared" si="28"/>
        <v>443.24799999999999</v>
      </c>
    </row>
    <row r="144" spans="1:33" ht="15">
      <c r="A144" s="10" t="s">
        <v>296</v>
      </c>
      <c r="B144" s="11" t="s">
        <v>297</v>
      </c>
      <c r="C144" s="12">
        <v>401.9</v>
      </c>
      <c r="D144" s="13">
        <f t="shared" si="0"/>
        <v>405.91899999999998</v>
      </c>
      <c r="E144" s="13">
        <f t="shared" si="1"/>
        <v>409.93799999999999</v>
      </c>
      <c r="F144" s="13">
        <f t="shared" si="2"/>
        <v>413.95699999999999</v>
      </c>
      <c r="G144" s="13">
        <f t="shared" si="3"/>
        <v>417.976</v>
      </c>
      <c r="H144" s="13">
        <f t="shared" si="4"/>
        <v>421.995</v>
      </c>
      <c r="I144" s="13">
        <f t="shared" si="5"/>
        <v>426.01399999999995</v>
      </c>
      <c r="J144" s="13">
        <f t="shared" si="6"/>
        <v>430.03299999999996</v>
      </c>
      <c r="K144" s="13">
        <f t="shared" si="7"/>
        <v>434.05199999999996</v>
      </c>
      <c r="L144" s="13">
        <f t="shared" si="8"/>
        <v>438.07099999999997</v>
      </c>
      <c r="M144" s="13">
        <f t="shared" si="9"/>
        <v>442.09</v>
      </c>
      <c r="N144" s="13">
        <f t="shared" si="10"/>
        <v>446.10899999999998</v>
      </c>
      <c r="O144" s="13">
        <f t="shared" si="11"/>
        <v>450.12799999999999</v>
      </c>
      <c r="P144" s="13">
        <f t="shared" si="12"/>
        <v>454.14699999999999</v>
      </c>
      <c r="Q144" s="13">
        <f t="shared" si="31"/>
        <v>458.166</v>
      </c>
      <c r="R144" s="13">
        <f t="shared" si="13"/>
        <v>462.18499999999995</v>
      </c>
      <c r="S144" s="13">
        <f t="shared" si="14"/>
        <v>466.20399999999995</v>
      </c>
      <c r="T144" s="13">
        <f t="shared" si="15"/>
        <v>470.22299999999996</v>
      </c>
      <c r="U144" s="13">
        <f t="shared" si="16"/>
        <v>474.24199999999996</v>
      </c>
      <c r="V144" s="13">
        <f t="shared" si="17"/>
        <v>478.26099999999997</v>
      </c>
      <c r="W144" s="13">
        <f t="shared" si="18"/>
        <v>482.28</v>
      </c>
      <c r="X144" s="13">
        <f t="shared" si="19"/>
        <v>486.29899999999998</v>
      </c>
      <c r="Y144" s="13">
        <f t="shared" si="20"/>
        <v>490.31799999999998</v>
      </c>
      <c r="Z144" s="13">
        <f t="shared" si="21"/>
        <v>494.33699999999999</v>
      </c>
      <c r="AA144" s="13">
        <f t="shared" si="22"/>
        <v>498.35599999999999</v>
      </c>
      <c r="AB144" s="13">
        <f t="shared" si="23"/>
        <v>502.375</v>
      </c>
      <c r="AC144" s="13">
        <f t="shared" si="24"/>
        <v>506.39400000000001</v>
      </c>
      <c r="AD144" s="13">
        <f t="shared" si="25"/>
        <v>510.41300000000001</v>
      </c>
      <c r="AE144" s="13">
        <f t="shared" si="26"/>
        <v>514.43200000000002</v>
      </c>
      <c r="AF144" s="13">
        <f t="shared" si="27"/>
        <v>518.45100000000002</v>
      </c>
      <c r="AG144" s="13">
        <f t="shared" si="28"/>
        <v>522.47</v>
      </c>
    </row>
    <row r="145" spans="1:33" ht="15">
      <c r="A145" s="10" t="s">
        <v>298</v>
      </c>
      <c r="B145" s="11" t="s">
        <v>299</v>
      </c>
      <c r="C145" s="12">
        <v>596.13</v>
      </c>
      <c r="D145" s="13">
        <f t="shared" si="0"/>
        <v>602.09130000000005</v>
      </c>
      <c r="E145" s="13">
        <f t="shared" si="1"/>
        <v>608.05259999999998</v>
      </c>
      <c r="F145" s="13">
        <f t="shared" si="2"/>
        <v>614.01390000000004</v>
      </c>
      <c r="G145" s="13">
        <f t="shared" si="3"/>
        <v>619.97519999999997</v>
      </c>
      <c r="H145" s="13">
        <f t="shared" si="4"/>
        <v>625.93650000000002</v>
      </c>
      <c r="I145" s="13">
        <f t="shared" si="5"/>
        <v>631.89779999999996</v>
      </c>
      <c r="J145" s="13">
        <f t="shared" si="6"/>
        <v>637.85910000000001</v>
      </c>
      <c r="K145" s="13">
        <f t="shared" si="7"/>
        <v>643.82039999999995</v>
      </c>
      <c r="L145" s="13">
        <f t="shared" si="8"/>
        <v>649.7817</v>
      </c>
      <c r="M145" s="13">
        <f t="shared" si="9"/>
        <v>655.74299999999994</v>
      </c>
      <c r="N145" s="13">
        <f t="shared" si="10"/>
        <v>661.70429999999999</v>
      </c>
      <c r="O145" s="13">
        <f t="shared" si="11"/>
        <v>667.66560000000004</v>
      </c>
      <c r="P145" s="13">
        <f t="shared" si="12"/>
        <v>673.62689999999998</v>
      </c>
      <c r="Q145" s="13">
        <f t="shared" si="31"/>
        <v>679.58820000000003</v>
      </c>
      <c r="R145" s="13">
        <f t="shared" si="13"/>
        <v>685.54949999999997</v>
      </c>
      <c r="S145" s="13">
        <f t="shared" si="14"/>
        <v>691.51080000000002</v>
      </c>
      <c r="T145" s="13">
        <f t="shared" si="15"/>
        <v>697.47209999999995</v>
      </c>
      <c r="U145" s="13">
        <f t="shared" si="16"/>
        <v>703.43340000000001</v>
      </c>
      <c r="V145" s="13">
        <f t="shared" si="17"/>
        <v>709.39470000000006</v>
      </c>
      <c r="W145" s="13">
        <f t="shared" si="18"/>
        <v>715.35599999999999</v>
      </c>
      <c r="X145" s="13">
        <f t="shared" si="19"/>
        <v>721.31729999999993</v>
      </c>
      <c r="Y145" s="13">
        <f t="shared" si="20"/>
        <v>727.27859999999998</v>
      </c>
      <c r="Z145" s="13">
        <f t="shared" si="21"/>
        <v>733.23990000000003</v>
      </c>
      <c r="AA145" s="13">
        <f t="shared" si="22"/>
        <v>739.20119999999997</v>
      </c>
      <c r="AB145" s="13">
        <f t="shared" si="23"/>
        <v>745.16250000000002</v>
      </c>
      <c r="AC145" s="13">
        <f t="shared" si="24"/>
        <v>751.12379999999996</v>
      </c>
      <c r="AD145" s="13">
        <f t="shared" si="25"/>
        <v>757.08510000000001</v>
      </c>
      <c r="AE145" s="13">
        <f t="shared" si="26"/>
        <v>763.04639999999995</v>
      </c>
      <c r="AF145" s="13">
        <f t="shared" si="27"/>
        <v>769.0077</v>
      </c>
      <c r="AG145" s="13">
        <f t="shared" si="28"/>
        <v>774.96900000000005</v>
      </c>
    </row>
    <row r="146" spans="1:33" ht="15">
      <c r="A146" s="10" t="s">
        <v>300</v>
      </c>
      <c r="B146" s="11" t="s">
        <v>301</v>
      </c>
      <c r="C146" s="12">
        <v>583.6</v>
      </c>
      <c r="D146" s="13">
        <f t="shared" si="0"/>
        <v>589.43600000000004</v>
      </c>
      <c r="E146" s="13">
        <f t="shared" si="1"/>
        <v>595.27200000000005</v>
      </c>
      <c r="F146" s="13">
        <f t="shared" si="2"/>
        <v>601.10800000000006</v>
      </c>
      <c r="G146" s="13">
        <f t="shared" si="3"/>
        <v>606.94400000000007</v>
      </c>
      <c r="H146" s="13">
        <f t="shared" si="4"/>
        <v>612.78</v>
      </c>
      <c r="I146" s="13">
        <f t="shared" si="5"/>
        <v>618.61599999999999</v>
      </c>
      <c r="J146" s="13">
        <f t="shared" si="6"/>
        <v>624.452</v>
      </c>
      <c r="K146" s="13">
        <f t="shared" si="7"/>
        <v>630.28800000000001</v>
      </c>
      <c r="L146" s="13">
        <f t="shared" si="8"/>
        <v>636.12400000000002</v>
      </c>
      <c r="M146" s="13">
        <f t="shared" si="9"/>
        <v>641.96</v>
      </c>
      <c r="N146" s="13">
        <f t="shared" si="10"/>
        <v>647.79600000000005</v>
      </c>
      <c r="O146" s="13">
        <f t="shared" si="11"/>
        <v>653.63200000000006</v>
      </c>
      <c r="P146" s="13">
        <f t="shared" si="12"/>
        <v>659.46800000000007</v>
      </c>
      <c r="Q146" s="13">
        <f t="shared" si="31"/>
        <v>665.30400000000009</v>
      </c>
      <c r="R146" s="13">
        <f t="shared" si="13"/>
        <v>671.14</v>
      </c>
      <c r="S146" s="13">
        <f t="shared" si="14"/>
        <v>676.976</v>
      </c>
      <c r="T146" s="13">
        <f t="shared" si="15"/>
        <v>682.81200000000001</v>
      </c>
      <c r="U146" s="13">
        <f t="shared" si="16"/>
        <v>688.64800000000002</v>
      </c>
      <c r="V146" s="13">
        <f t="shared" si="17"/>
        <v>694.48400000000004</v>
      </c>
      <c r="W146" s="13">
        <f t="shared" si="18"/>
        <v>700.32</v>
      </c>
      <c r="X146" s="13">
        <f t="shared" si="19"/>
        <v>706.15600000000006</v>
      </c>
      <c r="Y146" s="13">
        <f t="shared" si="20"/>
        <v>711.99199999999996</v>
      </c>
      <c r="Z146" s="13">
        <f t="shared" si="21"/>
        <v>717.82799999999997</v>
      </c>
      <c r="AA146" s="13">
        <f t="shared" si="22"/>
        <v>723.66399999999999</v>
      </c>
      <c r="AB146" s="13">
        <f t="shared" si="23"/>
        <v>729.5</v>
      </c>
      <c r="AC146" s="13">
        <f t="shared" si="24"/>
        <v>735.33600000000001</v>
      </c>
      <c r="AD146" s="13">
        <f t="shared" si="25"/>
        <v>741.17200000000003</v>
      </c>
      <c r="AE146" s="13">
        <f t="shared" si="26"/>
        <v>747.00800000000004</v>
      </c>
      <c r="AF146" s="13">
        <f t="shared" si="27"/>
        <v>752.84400000000005</v>
      </c>
      <c r="AG146" s="13">
        <f t="shared" si="28"/>
        <v>758.68000000000006</v>
      </c>
    </row>
    <row r="147" spans="1:33" ht="15">
      <c r="A147" s="10" t="s">
        <v>302</v>
      </c>
      <c r="B147" s="11" t="s">
        <v>303</v>
      </c>
      <c r="C147" s="12">
        <v>825.57</v>
      </c>
      <c r="D147" s="13">
        <f t="shared" si="0"/>
        <v>833.8257000000001</v>
      </c>
      <c r="E147" s="13">
        <f t="shared" si="1"/>
        <v>842.08140000000003</v>
      </c>
      <c r="F147" s="13">
        <f t="shared" si="2"/>
        <v>850.33710000000008</v>
      </c>
      <c r="G147" s="13">
        <f t="shared" si="3"/>
        <v>858.59280000000001</v>
      </c>
      <c r="H147" s="13">
        <f t="shared" si="4"/>
        <v>866.84850000000006</v>
      </c>
      <c r="I147" s="13">
        <f t="shared" si="5"/>
        <v>875.10419999999999</v>
      </c>
      <c r="J147" s="13">
        <f t="shared" si="6"/>
        <v>883.35990000000004</v>
      </c>
      <c r="K147" s="13">
        <f t="shared" si="7"/>
        <v>891.61560000000009</v>
      </c>
      <c r="L147" s="13">
        <f t="shared" si="8"/>
        <v>899.87130000000002</v>
      </c>
      <c r="M147" s="13">
        <f t="shared" si="9"/>
        <v>908.12700000000007</v>
      </c>
      <c r="N147" s="13">
        <f t="shared" si="10"/>
        <v>916.38270000000011</v>
      </c>
      <c r="O147" s="13">
        <f t="shared" si="11"/>
        <v>924.63840000000005</v>
      </c>
      <c r="P147" s="13">
        <f t="shared" si="12"/>
        <v>932.89410000000009</v>
      </c>
      <c r="Q147" s="13">
        <f t="shared" si="31"/>
        <v>941.14980000000003</v>
      </c>
      <c r="R147" s="13">
        <f t="shared" si="13"/>
        <v>949.40550000000007</v>
      </c>
      <c r="S147" s="13">
        <f t="shared" si="14"/>
        <v>957.66120000000001</v>
      </c>
      <c r="T147" s="13">
        <f t="shared" si="15"/>
        <v>965.91690000000006</v>
      </c>
      <c r="U147" s="13">
        <f t="shared" si="16"/>
        <v>974.1726000000001</v>
      </c>
      <c r="V147" s="13">
        <f t="shared" si="17"/>
        <v>982.42830000000004</v>
      </c>
      <c r="W147" s="13">
        <f t="shared" si="18"/>
        <v>990.68400000000008</v>
      </c>
      <c r="X147" s="13">
        <f t="shared" si="19"/>
        <v>998.93970000000002</v>
      </c>
      <c r="Y147" s="13">
        <f t="shared" si="20"/>
        <v>1007.1954000000001</v>
      </c>
      <c r="Z147" s="13">
        <f t="shared" si="21"/>
        <v>1015.4511000000001</v>
      </c>
      <c r="AA147" s="13">
        <f t="shared" si="22"/>
        <v>1023.7068</v>
      </c>
      <c r="AB147" s="13">
        <f t="shared" si="23"/>
        <v>1031.9625000000001</v>
      </c>
      <c r="AC147" s="13">
        <f t="shared" si="24"/>
        <v>1040.2182</v>
      </c>
      <c r="AD147" s="13">
        <f t="shared" si="25"/>
        <v>1048.4739</v>
      </c>
      <c r="AE147" s="13">
        <f t="shared" si="26"/>
        <v>1056.7296000000001</v>
      </c>
      <c r="AF147" s="13">
        <f t="shared" si="27"/>
        <v>1064.9853000000001</v>
      </c>
      <c r="AG147" s="13">
        <f t="shared" si="28"/>
        <v>1073.241</v>
      </c>
    </row>
    <row r="148" spans="1:33" ht="15">
      <c r="A148" s="10" t="s">
        <v>304</v>
      </c>
      <c r="B148" s="11" t="s">
        <v>305</v>
      </c>
      <c r="C148" s="12">
        <v>52.13</v>
      </c>
      <c r="D148" s="13">
        <f t="shared" si="0"/>
        <v>52.651299999999999</v>
      </c>
      <c r="E148" s="13">
        <f t="shared" si="1"/>
        <v>53.172600000000003</v>
      </c>
      <c r="F148" s="13">
        <f t="shared" si="2"/>
        <v>53.693899999999999</v>
      </c>
      <c r="G148" s="13">
        <f t="shared" si="3"/>
        <v>54.215200000000003</v>
      </c>
      <c r="H148" s="13">
        <f t="shared" si="4"/>
        <v>54.736500000000007</v>
      </c>
      <c r="I148" s="13">
        <f t="shared" si="5"/>
        <v>55.257800000000003</v>
      </c>
      <c r="J148" s="13">
        <f t="shared" si="6"/>
        <v>55.7791</v>
      </c>
      <c r="K148" s="13">
        <f t="shared" si="7"/>
        <v>56.300400000000003</v>
      </c>
      <c r="L148" s="13">
        <f t="shared" si="8"/>
        <v>56.8217</v>
      </c>
      <c r="M148" s="13">
        <f t="shared" si="9"/>
        <v>57.343000000000004</v>
      </c>
      <c r="N148" s="13">
        <f t="shared" si="10"/>
        <v>57.8643</v>
      </c>
      <c r="O148" s="13">
        <f t="shared" si="11"/>
        <v>58.385600000000004</v>
      </c>
      <c r="P148" s="13">
        <f t="shared" si="12"/>
        <v>58.9069</v>
      </c>
      <c r="Q148" s="13">
        <f t="shared" si="31"/>
        <v>59.428200000000004</v>
      </c>
      <c r="R148" s="13">
        <f t="shared" si="13"/>
        <v>59.9495</v>
      </c>
      <c r="S148" s="13">
        <f t="shared" si="14"/>
        <v>60.470800000000004</v>
      </c>
      <c r="T148" s="13">
        <f t="shared" si="15"/>
        <v>60.992100000000008</v>
      </c>
      <c r="U148" s="13">
        <f t="shared" si="16"/>
        <v>61.513400000000004</v>
      </c>
      <c r="V148" s="13">
        <f t="shared" si="17"/>
        <v>62.034700000000001</v>
      </c>
      <c r="W148" s="13">
        <f t="shared" si="18"/>
        <v>62.556000000000004</v>
      </c>
      <c r="X148" s="13">
        <f t="shared" si="19"/>
        <v>63.077300000000001</v>
      </c>
      <c r="Y148" s="13">
        <f t="shared" si="20"/>
        <v>63.598600000000005</v>
      </c>
      <c r="Z148" s="13">
        <f t="shared" si="21"/>
        <v>64.119900000000001</v>
      </c>
      <c r="AA148" s="13">
        <f t="shared" si="22"/>
        <v>64.641199999999998</v>
      </c>
      <c r="AB148" s="13">
        <f t="shared" si="23"/>
        <v>65.162500000000009</v>
      </c>
      <c r="AC148" s="13">
        <f t="shared" si="24"/>
        <v>65.683800000000005</v>
      </c>
      <c r="AD148" s="13">
        <f t="shared" si="25"/>
        <v>66.205100000000002</v>
      </c>
      <c r="AE148" s="13">
        <f t="shared" si="26"/>
        <v>66.726400000000012</v>
      </c>
      <c r="AF148" s="13">
        <f t="shared" si="27"/>
        <v>67.247700000000009</v>
      </c>
      <c r="AG148" s="13">
        <f t="shared" si="28"/>
        <v>67.769000000000005</v>
      </c>
    </row>
    <row r="149" spans="1:33" ht="15">
      <c r="A149" s="10" t="s">
        <v>306</v>
      </c>
      <c r="B149" s="11" t="s">
        <v>307</v>
      </c>
      <c r="C149" s="12">
        <v>42.89</v>
      </c>
      <c r="D149" s="13">
        <f t="shared" si="0"/>
        <v>43.318899999999999</v>
      </c>
      <c r="E149" s="13">
        <f t="shared" si="1"/>
        <v>43.747799999999998</v>
      </c>
      <c r="F149" s="13">
        <f t="shared" si="2"/>
        <v>44.176700000000004</v>
      </c>
      <c r="G149" s="13">
        <f t="shared" si="3"/>
        <v>44.605600000000003</v>
      </c>
      <c r="H149" s="13">
        <f t="shared" si="4"/>
        <v>45.034500000000001</v>
      </c>
      <c r="I149" s="13">
        <f t="shared" si="5"/>
        <v>45.4634</v>
      </c>
      <c r="J149" s="13">
        <f t="shared" si="6"/>
        <v>45.892299999999999</v>
      </c>
      <c r="K149" s="13">
        <f t="shared" si="7"/>
        <v>46.321199999999997</v>
      </c>
      <c r="L149" s="13">
        <f t="shared" si="8"/>
        <v>46.750100000000003</v>
      </c>
      <c r="M149" s="13">
        <f t="shared" si="9"/>
        <v>47.179000000000002</v>
      </c>
      <c r="N149" s="13">
        <f t="shared" si="10"/>
        <v>47.607900000000001</v>
      </c>
      <c r="O149" s="13">
        <f t="shared" si="11"/>
        <v>48.036799999999999</v>
      </c>
      <c r="P149" s="13">
        <f t="shared" si="12"/>
        <v>48.465699999999998</v>
      </c>
      <c r="Q149" s="13">
        <f t="shared" si="31"/>
        <v>48.894600000000004</v>
      </c>
      <c r="R149" s="13">
        <f t="shared" si="13"/>
        <v>49.323500000000003</v>
      </c>
      <c r="S149" s="13">
        <f t="shared" si="14"/>
        <v>49.752400000000002</v>
      </c>
      <c r="T149" s="13">
        <f t="shared" si="15"/>
        <v>50.1813</v>
      </c>
      <c r="U149" s="13">
        <f t="shared" si="16"/>
        <v>50.610199999999999</v>
      </c>
      <c r="V149" s="13">
        <f t="shared" si="17"/>
        <v>51.039100000000005</v>
      </c>
      <c r="W149" s="13">
        <f t="shared" si="18"/>
        <v>51.468000000000004</v>
      </c>
      <c r="X149" s="13">
        <f t="shared" si="19"/>
        <v>51.896900000000002</v>
      </c>
      <c r="Y149" s="13">
        <f t="shared" si="20"/>
        <v>52.325800000000001</v>
      </c>
      <c r="Z149" s="13">
        <f t="shared" si="21"/>
        <v>52.7547</v>
      </c>
      <c r="AA149" s="13">
        <f t="shared" si="22"/>
        <v>53.183599999999998</v>
      </c>
      <c r="AB149" s="13">
        <f t="shared" si="23"/>
        <v>53.612499999999997</v>
      </c>
      <c r="AC149" s="13">
        <f t="shared" si="24"/>
        <v>54.041400000000003</v>
      </c>
      <c r="AD149" s="13">
        <f t="shared" si="25"/>
        <v>54.470300000000002</v>
      </c>
      <c r="AE149" s="13">
        <f t="shared" si="26"/>
        <v>54.8992</v>
      </c>
      <c r="AF149" s="13">
        <f t="shared" si="27"/>
        <v>55.328099999999999</v>
      </c>
      <c r="AG149" s="13">
        <f t="shared" si="28"/>
        <v>55.756999999999998</v>
      </c>
    </row>
    <row r="150" spans="1:33" ht="15">
      <c r="A150" s="10" t="s">
        <v>308</v>
      </c>
      <c r="B150" s="11" t="s">
        <v>309</v>
      </c>
      <c r="C150" s="12">
        <v>52.13</v>
      </c>
      <c r="D150" s="13">
        <f t="shared" si="0"/>
        <v>52.651299999999999</v>
      </c>
      <c r="E150" s="13">
        <f t="shared" si="1"/>
        <v>53.172600000000003</v>
      </c>
      <c r="F150" s="13">
        <f t="shared" si="2"/>
        <v>53.693899999999999</v>
      </c>
      <c r="G150" s="13">
        <f t="shared" si="3"/>
        <v>54.215200000000003</v>
      </c>
      <c r="H150" s="13">
        <f t="shared" si="4"/>
        <v>54.736500000000007</v>
      </c>
      <c r="I150" s="13">
        <f t="shared" si="5"/>
        <v>55.257800000000003</v>
      </c>
      <c r="J150" s="13">
        <f t="shared" si="6"/>
        <v>55.7791</v>
      </c>
      <c r="K150" s="13">
        <f t="shared" si="7"/>
        <v>56.300400000000003</v>
      </c>
      <c r="L150" s="13">
        <f t="shared" si="8"/>
        <v>56.8217</v>
      </c>
      <c r="M150" s="13">
        <f t="shared" si="9"/>
        <v>57.343000000000004</v>
      </c>
      <c r="N150" s="13">
        <f t="shared" si="10"/>
        <v>57.8643</v>
      </c>
      <c r="O150" s="13">
        <f t="shared" si="11"/>
        <v>58.385600000000004</v>
      </c>
      <c r="P150" s="13">
        <f t="shared" si="12"/>
        <v>58.9069</v>
      </c>
      <c r="Q150" s="13">
        <f t="shared" si="31"/>
        <v>59.428200000000004</v>
      </c>
      <c r="R150" s="13">
        <f t="shared" si="13"/>
        <v>59.9495</v>
      </c>
      <c r="S150" s="13">
        <f t="shared" si="14"/>
        <v>60.470800000000004</v>
      </c>
      <c r="T150" s="13">
        <f t="shared" si="15"/>
        <v>60.992100000000008</v>
      </c>
      <c r="U150" s="13">
        <f t="shared" si="16"/>
        <v>61.513400000000004</v>
      </c>
      <c r="V150" s="13">
        <f t="shared" si="17"/>
        <v>62.034700000000001</v>
      </c>
      <c r="W150" s="13">
        <f t="shared" si="18"/>
        <v>62.556000000000004</v>
      </c>
      <c r="X150" s="13">
        <f t="shared" si="19"/>
        <v>63.077300000000001</v>
      </c>
      <c r="Y150" s="13">
        <f t="shared" si="20"/>
        <v>63.598600000000005</v>
      </c>
      <c r="Z150" s="13">
        <f t="shared" si="21"/>
        <v>64.119900000000001</v>
      </c>
      <c r="AA150" s="13">
        <f t="shared" si="22"/>
        <v>64.641199999999998</v>
      </c>
      <c r="AB150" s="13">
        <f t="shared" si="23"/>
        <v>65.162500000000009</v>
      </c>
      <c r="AC150" s="13">
        <f t="shared" si="24"/>
        <v>65.683800000000005</v>
      </c>
      <c r="AD150" s="13">
        <f t="shared" si="25"/>
        <v>66.205100000000002</v>
      </c>
      <c r="AE150" s="13">
        <f t="shared" si="26"/>
        <v>66.726400000000012</v>
      </c>
      <c r="AF150" s="13">
        <f t="shared" si="27"/>
        <v>67.247700000000009</v>
      </c>
      <c r="AG150" s="13">
        <f t="shared" si="28"/>
        <v>67.769000000000005</v>
      </c>
    </row>
    <row r="151" spans="1:33" ht="15">
      <c r="A151" s="10" t="s">
        <v>310</v>
      </c>
      <c r="B151" s="11" t="s">
        <v>311</v>
      </c>
      <c r="C151" s="12">
        <v>50.81</v>
      </c>
      <c r="D151" s="13">
        <f t="shared" si="0"/>
        <v>51.318100000000001</v>
      </c>
      <c r="E151" s="13">
        <f t="shared" si="1"/>
        <v>51.8262</v>
      </c>
      <c r="F151" s="13">
        <f t="shared" si="2"/>
        <v>52.334299999999999</v>
      </c>
      <c r="G151" s="13">
        <f t="shared" si="3"/>
        <v>52.842400000000005</v>
      </c>
      <c r="H151" s="13">
        <f t="shared" si="4"/>
        <v>53.350500000000004</v>
      </c>
      <c r="I151" s="13">
        <f t="shared" si="5"/>
        <v>53.858600000000003</v>
      </c>
      <c r="J151" s="13">
        <f t="shared" si="6"/>
        <v>54.366700000000002</v>
      </c>
      <c r="K151" s="13">
        <f t="shared" si="7"/>
        <v>54.8748</v>
      </c>
      <c r="L151" s="13">
        <f t="shared" si="8"/>
        <v>55.382899999999999</v>
      </c>
      <c r="M151" s="13">
        <f t="shared" si="9"/>
        <v>55.891000000000005</v>
      </c>
      <c r="N151" s="13">
        <f t="shared" si="10"/>
        <v>56.399100000000004</v>
      </c>
      <c r="O151" s="13">
        <f t="shared" si="11"/>
        <v>56.907200000000003</v>
      </c>
      <c r="P151" s="13">
        <f t="shared" si="12"/>
        <v>57.415300000000002</v>
      </c>
      <c r="Q151" s="13">
        <f t="shared" si="31"/>
        <v>57.923400000000001</v>
      </c>
      <c r="R151" s="13">
        <f t="shared" si="13"/>
        <v>58.4315</v>
      </c>
      <c r="S151" s="13">
        <f t="shared" si="14"/>
        <v>58.939599999999999</v>
      </c>
      <c r="T151" s="13">
        <f t="shared" si="15"/>
        <v>59.447700000000005</v>
      </c>
      <c r="U151" s="13">
        <f t="shared" si="16"/>
        <v>59.955800000000004</v>
      </c>
      <c r="V151" s="13">
        <f t="shared" si="17"/>
        <v>60.463900000000002</v>
      </c>
      <c r="W151" s="13">
        <f t="shared" si="18"/>
        <v>60.972000000000001</v>
      </c>
      <c r="X151" s="13">
        <f t="shared" si="19"/>
        <v>61.4801</v>
      </c>
      <c r="Y151" s="13">
        <f t="shared" si="20"/>
        <v>61.988200000000006</v>
      </c>
      <c r="Z151" s="13">
        <f t="shared" si="21"/>
        <v>62.496300000000005</v>
      </c>
      <c r="AA151" s="13">
        <f t="shared" si="22"/>
        <v>63.004400000000004</v>
      </c>
      <c r="AB151" s="13">
        <f t="shared" si="23"/>
        <v>63.512500000000003</v>
      </c>
      <c r="AC151" s="13">
        <f t="shared" si="24"/>
        <v>64.020600000000002</v>
      </c>
      <c r="AD151" s="13">
        <f t="shared" si="25"/>
        <v>64.528700000000001</v>
      </c>
      <c r="AE151" s="13">
        <f t="shared" si="26"/>
        <v>65.036799999999999</v>
      </c>
      <c r="AF151" s="13">
        <f t="shared" si="27"/>
        <v>65.544899999999998</v>
      </c>
      <c r="AG151" s="13">
        <f t="shared" si="28"/>
        <v>66.052999999999997</v>
      </c>
    </row>
    <row r="152" spans="1:33" ht="15">
      <c r="A152" s="10" t="s">
        <v>312</v>
      </c>
      <c r="B152" s="11" t="s">
        <v>313</v>
      </c>
      <c r="C152" s="12">
        <v>50.81</v>
      </c>
      <c r="D152" s="13">
        <f t="shared" si="0"/>
        <v>51.318100000000001</v>
      </c>
      <c r="E152" s="13">
        <f t="shared" si="1"/>
        <v>51.8262</v>
      </c>
      <c r="F152" s="13">
        <f t="shared" si="2"/>
        <v>52.334299999999999</v>
      </c>
      <c r="G152" s="13">
        <f t="shared" si="3"/>
        <v>52.842400000000005</v>
      </c>
      <c r="H152" s="13">
        <f t="shared" si="4"/>
        <v>53.350500000000004</v>
      </c>
      <c r="I152" s="13">
        <f t="shared" si="5"/>
        <v>53.858600000000003</v>
      </c>
      <c r="J152" s="13">
        <f t="shared" si="6"/>
        <v>54.366700000000002</v>
      </c>
      <c r="K152" s="13">
        <f t="shared" si="7"/>
        <v>54.8748</v>
      </c>
      <c r="L152" s="13">
        <f t="shared" si="8"/>
        <v>55.382899999999999</v>
      </c>
      <c r="M152" s="13">
        <f t="shared" si="9"/>
        <v>55.891000000000005</v>
      </c>
      <c r="N152" s="13">
        <f t="shared" si="10"/>
        <v>56.399100000000004</v>
      </c>
      <c r="O152" s="13">
        <f t="shared" si="11"/>
        <v>56.907200000000003</v>
      </c>
      <c r="P152" s="13">
        <f t="shared" si="12"/>
        <v>57.415300000000002</v>
      </c>
      <c r="Q152" s="13">
        <f t="shared" si="31"/>
        <v>57.923400000000001</v>
      </c>
      <c r="R152" s="13">
        <f t="shared" si="13"/>
        <v>58.4315</v>
      </c>
      <c r="S152" s="13">
        <f t="shared" si="14"/>
        <v>58.939599999999999</v>
      </c>
      <c r="T152" s="13">
        <f t="shared" si="15"/>
        <v>59.447700000000005</v>
      </c>
      <c r="U152" s="13">
        <f t="shared" si="16"/>
        <v>59.955800000000004</v>
      </c>
      <c r="V152" s="13">
        <f t="shared" si="17"/>
        <v>60.463900000000002</v>
      </c>
      <c r="W152" s="13">
        <f t="shared" si="18"/>
        <v>60.972000000000001</v>
      </c>
      <c r="X152" s="13">
        <f t="shared" si="19"/>
        <v>61.4801</v>
      </c>
      <c r="Y152" s="13">
        <f t="shared" si="20"/>
        <v>61.988200000000006</v>
      </c>
      <c r="Z152" s="13">
        <f t="shared" si="21"/>
        <v>62.496300000000005</v>
      </c>
      <c r="AA152" s="13">
        <f t="shared" si="22"/>
        <v>63.004400000000004</v>
      </c>
      <c r="AB152" s="13">
        <f t="shared" si="23"/>
        <v>63.512500000000003</v>
      </c>
      <c r="AC152" s="13">
        <f t="shared" si="24"/>
        <v>64.020600000000002</v>
      </c>
      <c r="AD152" s="13">
        <f t="shared" si="25"/>
        <v>64.528700000000001</v>
      </c>
      <c r="AE152" s="13">
        <f t="shared" si="26"/>
        <v>65.036799999999999</v>
      </c>
      <c r="AF152" s="13">
        <f t="shared" si="27"/>
        <v>65.544899999999998</v>
      </c>
      <c r="AG152" s="13">
        <f t="shared" si="28"/>
        <v>66.052999999999997</v>
      </c>
    </row>
    <row r="153" spans="1:33" ht="30">
      <c r="A153" s="10" t="s">
        <v>314</v>
      </c>
      <c r="B153" s="11" t="s">
        <v>315</v>
      </c>
      <c r="C153" s="12">
        <v>49.49</v>
      </c>
      <c r="D153" s="13">
        <f t="shared" si="0"/>
        <v>49.984900000000003</v>
      </c>
      <c r="E153" s="13">
        <f t="shared" si="1"/>
        <v>50.479800000000004</v>
      </c>
      <c r="F153" s="13">
        <f t="shared" si="2"/>
        <v>50.974699999999999</v>
      </c>
      <c r="G153" s="13">
        <f t="shared" si="3"/>
        <v>51.4696</v>
      </c>
      <c r="H153" s="13">
        <f t="shared" si="4"/>
        <v>51.964500000000001</v>
      </c>
      <c r="I153" s="13">
        <f t="shared" si="5"/>
        <v>52.459400000000002</v>
      </c>
      <c r="J153" s="13">
        <f t="shared" si="6"/>
        <v>52.954300000000003</v>
      </c>
      <c r="K153" s="13">
        <f t="shared" si="7"/>
        <v>53.449200000000005</v>
      </c>
      <c r="L153" s="13">
        <f t="shared" si="8"/>
        <v>53.944100000000006</v>
      </c>
      <c r="M153" s="13">
        <f t="shared" si="9"/>
        <v>54.439</v>
      </c>
      <c r="N153" s="13">
        <f t="shared" si="10"/>
        <v>54.933900000000001</v>
      </c>
      <c r="O153" s="13">
        <f t="shared" si="11"/>
        <v>55.428800000000003</v>
      </c>
      <c r="P153" s="13">
        <f t="shared" si="12"/>
        <v>55.923700000000004</v>
      </c>
      <c r="Q153" s="13">
        <f t="shared" si="31"/>
        <v>56.418600000000005</v>
      </c>
      <c r="R153" s="13">
        <f t="shared" si="13"/>
        <v>56.913499999999999</v>
      </c>
      <c r="S153" s="13">
        <f t="shared" si="14"/>
        <v>57.4084</v>
      </c>
      <c r="T153" s="13">
        <f t="shared" si="15"/>
        <v>57.903300000000002</v>
      </c>
      <c r="U153" s="13">
        <f t="shared" si="16"/>
        <v>58.398200000000003</v>
      </c>
      <c r="V153" s="13">
        <f t="shared" si="17"/>
        <v>58.893100000000004</v>
      </c>
      <c r="W153" s="13">
        <f t="shared" si="18"/>
        <v>59.388000000000005</v>
      </c>
      <c r="X153" s="13">
        <f t="shared" si="19"/>
        <v>59.882900000000006</v>
      </c>
      <c r="Y153" s="13">
        <f t="shared" si="20"/>
        <v>60.377800000000001</v>
      </c>
      <c r="Z153" s="13">
        <f t="shared" si="21"/>
        <v>60.872700000000002</v>
      </c>
      <c r="AA153" s="13">
        <f t="shared" si="22"/>
        <v>61.367600000000003</v>
      </c>
      <c r="AB153" s="13">
        <f t="shared" si="23"/>
        <v>61.862500000000004</v>
      </c>
      <c r="AC153" s="13">
        <f t="shared" si="24"/>
        <v>62.357400000000005</v>
      </c>
      <c r="AD153" s="13">
        <f t="shared" si="25"/>
        <v>62.8523</v>
      </c>
      <c r="AE153" s="13">
        <f t="shared" si="26"/>
        <v>63.347200000000001</v>
      </c>
      <c r="AF153" s="13">
        <f t="shared" si="27"/>
        <v>63.842100000000002</v>
      </c>
      <c r="AG153" s="13">
        <f t="shared" si="28"/>
        <v>64.337000000000003</v>
      </c>
    </row>
    <row r="154" spans="1:33" ht="15">
      <c r="A154" s="10" t="s">
        <v>316</v>
      </c>
      <c r="B154" s="11" t="s">
        <v>317</v>
      </c>
      <c r="C154" s="12">
        <v>1269.7</v>
      </c>
      <c r="D154" s="13">
        <f t="shared" si="0"/>
        <v>1282.3969999999999</v>
      </c>
      <c r="E154" s="13">
        <f t="shared" si="1"/>
        <v>1295.0940000000001</v>
      </c>
      <c r="F154" s="13">
        <f t="shared" si="2"/>
        <v>1307.7909999999999</v>
      </c>
      <c r="G154" s="13">
        <f t="shared" si="3"/>
        <v>1320.4880000000001</v>
      </c>
      <c r="H154" s="13">
        <f t="shared" si="4"/>
        <v>1333.1849999999999</v>
      </c>
      <c r="I154" s="13">
        <f t="shared" si="5"/>
        <v>1345.8820000000001</v>
      </c>
      <c r="J154" s="13">
        <f t="shared" si="6"/>
        <v>1358.579</v>
      </c>
      <c r="K154" s="13">
        <f t="shared" si="7"/>
        <v>1371.2760000000001</v>
      </c>
      <c r="L154" s="13">
        <f t="shared" si="8"/>
        <v>1383.973</v>
      </c>
      <c r="M154" s="13">
        <f t="shared" si="9"/>
        <v>1396.67</v>
      </c>
      <c r="N154" s="13">
        <f t="shared" si="10"/>
        <v>1409.367</v>
      </c>
      <c r="O154" s="13">
        <f t="shared" si="11"/>
        <v>1422.0640000000001</v>
      </c>
      <c r="P154" s="13">
        <f t="shared" si="12"/>
        <v>1434.761</v>
      </c>
      <c r="Q154" s="13">
        <f t="shared" si="31"/>
        <v>1447.4580000000001</v>
      </c>
      <c r="R154" s="13">
        <f t="shared" si="13"/>
        <v>1460.155</v>
      </c>
      <c r="S154" s="13">
        <f t="shared" si="14"/>
        <v>1472.8520000000001</v>
      </c>
      <c r="T154" s="13">
        <f t="shared" si="15"/>
        <v>1485.549</v>
      </c>
      <c r="U154" s="13">
        <f t="shared" si="16"/>
        <v>1498.2460000000001</v>
      </c>
      <c r="V154" s="13">
        <f t="shared" si="17"/>
        <v>1510.943</v>
      </c>
      <c r="W154" s="13">
        <f t="shared" si="18"/>
        <v>1523.64</v>
      </c>
      <c r="X154" s="13">
        <f t="shared" si="19"/>
        <v>1536.337</v>
      </c>
      <c r="Y154" s="13">
        <f t="shared" si="20"/>
        <v>1549.0340000000001</v>
      </c>
      <c r="Z154" s="13">
        <f t="shared" si="21"/>
        <v>1561.731</v>
      </c>
      <c r="AA154" s="13">
        <f t="shared" si="22"/>
        <v>1574.4280000000001</v>
      </c>
      <c r="AB154" s="13">
        <f t="shared" si="23"/>
        <v>1587.125</v>
      </c>
      <c r="AC154" s="13">
        <f t="shared" si="24"/>
        <v>1599.8220000000001</v>
      </c>
      <c r="AD154" s="13">
        <f t="shared" si="25"/>
        <v>1612.519</v>
      </c>
      <c r="AE154" s="13">
        <f t="shared" si="26"/>
        <v>1625.2160000000001</v>
      </c>
      <c r="AF154" s="13">
        <f t="shared" si="27"/>
        <v>1637.913</v>
      </c>
      <c r="AG154" s="13">
        <f t="shared" si="28"/>
        <v>1650.6100000000001</v>
      </c>
    </row>
    <row r="155" spans="1:33" ht="15">
      <c r="A155" s="10" t="s">
        <v>318</v>
      </c>
      <c r="B155" s="11" t="s">
        <v>319</v>
      </c>
      <c r="C155" s="12">
        <v>1243.97</v>
      </c>
      <c r="D155" s="13">
        <f t="shared" si="0"/>
        <v>1256.4096999999999</v>
      </c>
      <c r="E155" s="13">
        <f t="shared" si="1"/>
        <v>1268.8494000000001</v>
      </c>
      <c r="F155" s="13">
        <f t="shared" si="2"/>
        <v>1281.2891</v>
      </c>
      <c r="G155" s="13">
        <f t="shared" si="3"/>
        <v>1293.7288000000001</v>
      </c>
      <c r="H155" s="13">
        <f t="shared" si="4"/>
        <v>1306.1685</v>
      </c>
      <c r="I155" s="13">
        <f t="shared" si="5"/>
        <v>1318.6082000000001</v>
      </c>
      <c r="J155" s="13">
        <f t="shared" si="6"/>
        <v>1331.0479</v>
      </c>
      <c r="K155" s="13">
        <f t="shared" si="7"/>
        <v>1343.4875999999999</v>
      </c>
      <c r="L155" s="13">
        <f t="shared" si="8"/>
        <v>1355.9273000000001</v>
      </c>
      <c r="M155" s="13">
        <f t="shared" si="9"/>
        <v>1368.367</v>
      </c>
      <c r="N155" s="13">
        <f t="shared" si="10"/>
        <v>1380.8067000000001</v>
      </c>
      <c r="O155" s="13">
        <f t="shared" si="11"/>
        <v>1393.2464</v>
      </c>
      <c r="P155" s="13">
        <f t="shared" si="12"/>
        <v>1405.6861000000001</v>
      </c>
      <c r="Q155" s="13">
        <f t="shared" si="31"/>
        <v>1418.1258</v>
      </c>
      <c r="R155" s="13">
        <f t="shared" si="13"/>
        <v>1430.5654999999999</v>
      </c>
      <c r="S155" s="13">
        <f t="shared" si="14"/>
        <v>1443.0052000000001</v>
      </c>
      <c r="T155" s="13">
        <f t="shared" si="15"/>
        <v>1455.4449</v>
      </c>
      <c r="U155" s="13">
        <f t="shared" si="16"/>
        <v>1467.8846000000001</v>
      </c>
      <c r="V155" s="13">
        <f t="shared" si="17"/>
        <v>1480.3243</v>
      </c>
      <c r="W155" s="13">
        <f t="shared" si="18"/>
        <v>1492.7640000000001</v>
      </c>
      <c r="X155" s="13">
        <f t="shared" si="19"/>
        <v>1505.2037</v>
      </c>
      <c r="Y155" s="13">
        <f t="shared" si="20"/>
        <v>1517.6433999999999</v>
      </c>
      <c r="Z155" s="13">
        <f t="shared" si="21"/>
        <v>1530.0831000000001</v>
      </c>
      <c r="AA155" s="13">
        <f t="shared" si="22"/>
        <v>1542.5228</v>
      </c>
      <c r="AB155" s="13">
        <f t="shared" si="23"/>
        <v>1554.9625000000001</v>
      </c>
      <c r="AC155" s="13">
        <f t="shared" si="24"/>
        <v>1567.4022</v>
      </c>
      <c r="AD155" s="13">
        <f t="shared" si="25"/>
        <v>1579.8419000000001</v>
      </c>
      <c r="AE155" s="13">
        <f t="shared" si="26"/>
        <v>1592.2816</v>
      </c>
      <c r="AF155" s="13">
        <f t="shared" si="27"/>
        <v>1604.7212999999999</v>
      </c>
      <c r="AG155" s="13">
        <f t="shared" si="28"/>
        <v>1617.1610000000001</v>
      </c>
    </row>
    <row r="156" spans="1:33" ht="15">
      <c r="A156" s="10" t="s">
        <v>320</v>
      </c>
      <c r="B156" s="11" t="s">
        <v>321</v>
      </c>
      <c r="C156" s="12">
        <v>1644.3</v>
      </c>
      <c r="D156" s="13">
        <f t="shared" si="0"/>
        <v>1660.7429999999999</v>
      </c>
      <c r="E156" s="13">
        <f t="shared" si="1"/>
        <v>1677.1859999999999</v>
      </c>
      <c r="F156" s="13">
        <f t="shared" si="2"/>
        <v>1693.6289999999999</v>
      </c>
      <c r="G156" s="13">
        <f t="shared" si="3"/>
        <v>1710.0719999999999</v>
      </c>
      <c r="H156" s="13">
        <f t="shared" si="4"/>
        <v>1726.5149999999999</v>
      </c>
      <c r="I156" s="13">
        <f t="shared" si="5"/>
        <v>1742.9579999999999</v>
      </c>
      <c r="J156" s="13">
        <f t="shared" si="6"/>
        <v>1759.4010000000001</v>
      </c>
      <c r="K156" s="13">
        <f t="shared" si="7"/>
        <v>1775.8440000000001</v>
      </c>
      <c r="L156" s="13">
        <f t="shared" si="8"/>
        <v>1792.287</v>
      </c>
      <c r="M156" s="13">
        <f t="shared" si="9"/>
        <v>1808.73</v>
      </c>
      <c r="N156" s="13">
        <f t="shared" si="10"/>
        <v>1825.173</v>
      </c>
      <c r="O156" s="13">
        <f t="shared" si="11"/>
        <v>1841.616</v>
      </c>
      <c r="P156" s="13">
        <f t="shared" si="12"/>
        <v>1858.059</v>
      </c>
      <c r="Q156" s="13">
        <f t="shared" si="31"/>
        <v>1874.502</v>
      </c>
      <c r="R156" s="13">
        <f t="shared" si="13"/>
        <v>1890.9449999999999</v>
      </c>
      <c r="S156" s="13">
        <f t="shared" si="14"/>
        <v>1907.3879999999999</v>
      </c>
      <c r="T156" s="13">
        <f t="shared" si="15"/>
        <v>1923.8309999999999</v>
      </c>
      <c r="U156" s="13">
        <f t="shared" si="16"/>
        <v>1940.2739999999999</v>
      </c>
      <c r="V156" s="13">
        <f t="shared" si="17"/>
        <v>1956.7169999999999</v>
      </c>
      <c r="W156" s="13">
        <f t="shared" si="18"/>
        <v>1973.1599999999999</v>
      </c>
      <c r="X156" s="13">
        <f t="shared" si="19"/>
        <v>1989.6030000000001</v>
      </c>
      <c r="Y156" s="13">
        <f t="shared" si="20"/>
        <v>2006.0459999999998</v>
      </c>
      <c r="Z156" s="13">
        <f t="shared" si="21"/>
        <v>2022.489</v>
      </c>
      <c r="AA156" s="13">
        <f t="shared" si="22"/>
        <v>2038.9319999999998</v>
      </c>
      <c r="AB156" s="13">
        <f t="shared" si="23"/>
        <v>2055.375</v>
      </c>
      <c r="AC156" s="13">
        <f t="shared" si="24"/>
        <v>2071.8180000000002</v>
      </c>
      <c r="AD156" s="13">
        <f t="shared" si="25"/>
        <v>2088.261</v>
      </c>
      <c r="AE156" s="13">
        <f t="shared" si="26"/>
        <v>2104.7040000000002</v>
      </c>
      <c r="AF156" s="13">
        <f t="shared" si="27"/>
        <v>2121.1469999999999</v>
      </c>
      <c r="AG156" s="13">
        <f t="shared" si="28"/>
        <v>2137.59</v>
      </c>
    </row>
    <row r="157" spans="1:33" ht="15">
      <c r="A157" s="10" t="s">
        <v>322</v>
      </c>
      <c r="B157" s="11" t="s">
        <v>323</v>
      </c>
      <c r="C157" s="12">
        <v>1644.3</v>
      </c>
      <c r="D157" s="13">
        <f t="shared" si="0"/>
        <v>1660.7429999999999</v>
      </c>
      <c r="E157" s="13">
        <f t="shared" si="1"/>
        <v>1677.1859999999999</v>
      </c>
      <c r="F157" s="13">
        <f t="shared" si="2"/>
        <v>1693.6289999999999</v>
      </c>
      <c r="G157" s="13">
        <f t="shared" si="3"/>
        <v>1710.0719999999999</v>
      </c>
      <c r="H157" s="13">
        <f t="shared" si="4"/>
        <v>1726.5149999999999</v>
      </c>
      <c r="I157" s="13">
        <f t="shared" si="5"/>
        <v>1742.9579999999999</v>
      </c>
      <c r="J157" s="13">
        <f t="shared" si="6"/>
        <v>1759.4010000000001</v>
      </c>
      <c r="K157" s="13">
        <f t="shared" si="7"/>
        <v>1775.8440000000001</v>
      </c>
      <c r="L157" s="13">
        <f t="shared" si="8"/>
        <v>1792.287</v>
      </c>
      <c r="M157" s="13">
        <f t="shared" si="9"/>
        <v>1808.73</v>
      </c>
      <c r="N157" s="13">
        <f t="shared" si="10"/>
        <v>1825.173</v>
      </c>
      <c r="O157" s="13">
        <f t="shared" si="11"/>
        <v>1841.616</v>
      </c>
      <c r="P157" s="13">
        <f t="shared" si="12"/>
        <v>1858.059</v>
      </c>
      <c r="Q157" s="13">
        <f t="shared" si="31"/>
        <v>1874.502</v>
      </c>
      <c r="R157" s="13">
        <f t="shared" si="13"/>
        <v>1890.9449999999999</v>
      </c>
      <c r="S157" s="13">
        <f t="shared" si="14"/>
        <v>1907.3879999999999</v>
      </c>
      <c r="T157" s="13">
        <f t="shared" si="15"/>
        <v>1923.8309999999999</v>
      </c>
      <c r="U157" s="13">
        <f t="shared" si="16"/>
        <v>1940.2739999999999</v>
      </c>
      <c r="V157" s="13">
        <f t="shared" si="17"/>
        <v>1956.7169999999999</v>
      </c>
      <c r="W157" s="13">
        <f t="shared" si="18"/>
        <v>1973.1599999999999</v>
      </c>
      <c r="X157" s="13">
        <f t="shared" si="19"/>
        <v>1989.6030000000001</v>
      </c>
      <c r="Y157" s="13">
        <f t="shared" si="20"/>
        <v>2006.0459999999998</v>
      </c>
      <c r="Z157" s="13">
        <f t="shared" si="21"/>
        <v>2022.489</v>
      </c>
      <c r="AA157" s="13">
        <f t="shared" si="22"/>
        <v>2038.9319999999998</v>
      </c>
      <c r="AB157" s="13">
        <f t="shared" si="23"/>
        <v>2055.375</v>
      </c>
      <c r="AC157" s="13">
        <f t="shared" si="24"/>
        <v>2071.8180000000002</v>
      </c>
      <c r="AD157" s="13">
        <f t="shared" si="25"/>
        <v>2088.261</v>
      </c>
      <c r="AE157" s="13">
        <f t="shared" si="26"/>
        <v>2104.7040000000002</v>
      </c>
      <c r="AF157" s="13">
        <f t="shared" si="27"/>
        <v>2121.1469999999999</v>
      </c>
      <c r="AG157" s="13">
        <f t="shared" si="28"/>
        <v>2137.59</v>
      </c>
    </row>
    <row r="158" spans="1:33" ht="15">
      <c r="A158" s="10" t="s">
        <v>324</v>
      </c>
      <c r="B158" s="11" t="s">
        <v>323</v>
      </c>
      <c r="C158" s="12">
        <v>1644.3</v>
      </c>
      <c r="D158" s="13">
        <f t="shared" si="0"/>
        <v>1660.7429999999999</v>
      </c>
      <c r="E158" s="13">
        <f t="shared" si="1"/>
        <v>1677.1859999999999</v>
      </c>
      <c r="F158" s="13">
        <f t="shared" si="2"/>
        <v>1693.6289999999999</v>
      </c>
      <c r="G158" s="13">
        <f t="shared" si="3"/>
        <v>1710.0719999999999</v>
      </c>
      <c r="H158" s="13">
        <f t="shared" si="4"/>
        <v>1726.5149999999999</v>
      </c>
      <c r="I158" s="13">
        <f t="shared" si="5"/>
        <v>1742.9579999999999</v>
      </c>
      <c r="J158" s="13">
        <f t="shared" si="6"/>
        <v>1759.4010000000001</v>
      </c>
      <c r="K158" s="13">
        <f t="shared" si="7"/>
        <v>1775.8440000000001</v>
      </c>
      <c r="L158" s="13">
        <f t="shared" si="8"/>
        <v>1792.287</v>
      </c>
      <c r="M158" s="13">
        <f t="shared" si="9"/>
        <v>1808.73</v>
      </c>
      <c r="N158" s="13">
        <f t="shared" si="10"/>
        <v>1825.173</v>
      </c>
      <c r="O158" s="13">
        <f t="shared" si="11"/>
        <v>1841.616</v>
      </c>
      <c r="P158" s="13">
        <f t="shared" si="12"/>
        <v>1858.059</v>
      </c>
      <c r="Q158" s="13">
        <f t="shared" si="31"/>
        <v>1874.502</v>
      </c>
      <c r="R158" s="13">
        <f t="shared" si="13"/>
        <v>1890.9449999999999</v>
      </c>
      <c r="S158" s="13">
        <f t="shared" si="14"/>
        <v>1907.3879999999999</v>
      </c>
      <c r="T158" s="13">
        <f t="shared" si="15"/>
        <v>1923.8309999999999</v>
      </c>
      <c r="U158" s="13">
        <f t="shared" si="16"/>
        <v>1940.2739999999999</v>
      </c>
      <c r="V158" s="13">
        <f t="shared" si="17"/>
        <v>1956.7169999999999</v>
      </c>
      <c r="W158" s="13">
        <f t="shared" si="18"/>
        <v>1973.1599999999999</v>
      </c>
      <c r="X158" s="13">
        <f t="shared" si="19"/>
        <v>1989.6030000000001</v>
      </c>
      <c r="Y158" s="13">
        <f t="shared" si="20"/>
        <v>2006.0459999999998</v>
      </c>
      <c r="Z158" s="13">
        <f t="shared" si="21"/>
        <v>2022.489</v>
      </c>
      <c r="AA158" s="13">
        <f t="shared" si="22"/>
        <v>2038.9319999999998</v>
      </c>
      <c r="AB158" s="13">
        <f t="shared" si="23"/>
        <v>2055.375</v>
      </c>
      <c r="AC158" s="13">
        <f t="shared" si="24"/>
        <v>2071.8180000000002</v>
      </c>
      <c r="AD158" s="13">
        <f t="shared" si="25"/>
        <v>2088.261</v>
      </c>
      <c r="AE158" s="13">
        <f t="shared" si="26"/>
        <v>2104.7040000000002</v>
      </c>
      <c r="AF158" s="13">
        <f t="shared" si="27"/>
        <v>2121.1469999999999</v>
      </c>
      <c r="AG158" s="13">
        <f t="shared" si="28"/>
        <v>2137.59</v>
      </c>
    </row>
    <row r="159" spans="1:33" ht="15">
      <c r="A159" s="10" t="s">
        <v>325</v>
      </c>
      <c r="B159" s="11" t="s">
        <v>323</v>
      </c>
      <c r="C159" s="12">
        <v>1644.3</v>
      </c>
      <c r="D159" s="13">
        <f t="shared" si="0"/>
        <v>1660.7429999999999</v>
      </c>
      <c r="E159" s="13">
        <f t="shared" si="1"/>
        <v>1677.1859999999999</v>
      </c>
      <c r="F159" s="13">
        <f t="shared" si="2"/>
        <v>1693.6289999999999</v>
      </c>
      <c r="G159" s="13">
        <f t="shared" si="3"/>
        <v>1710.0719999999999</v>
      </c>
      <c r="H159" s="13">
        <f t="shared" si="4"/>
        <v>1726.5149999999999</v>
      </c>
      <c r="I159" s="13">
        <f t="shared" si="5"/>
        <v>1742.9579999999999</v>
      </c>
      <c r="J159" s="13">
        <f t="shared" si="6"/>
        <v>1759.4010000000001</v>
      </c>
      <c r="K159" s="13">
        <f t="shared" si="7"/>
        <v>1775.8440000000001</v>
      </c>
      <c r="L159" s="13">
        <f t="shared" si="8"/>
        <v>1792.287</v>
      </c>
      <c r="M159" s="13">
        <f t="shared" si="9"/>
        <v>1808.73</v>
      </c>
      <c r="N159" s="13">
        <f t="shared" si="10"/>
        <v>1825.173</v>
      </c>
      <c r="O159" s="13">
        <f t="shared" si="11"/>
        <v>1841.616</v>
      </c>
      <c r="P159" s="13">
        <f t="shared" si="12"/>
        <v>1858.059</v>
      </c>
      <c r="Q159" s="13">
        <f t="shared" si="31"/>
        <v>1874.502</v>
      </c>
      <c r="R159" s="13">
        <f t="shared" si="13"/>
        <v>1890.9449999999999</v>
      </c>
      <c r="S159" s="13">
        <f t="shared" si="14"/>
        <v>1907.3879999999999</v>
      </c>
      <c r="T159" s="13">
        <f t="shared" si="15"/>
        <v>1923.8309999999999</v>
      </c>
      <c r="U159" s="13">
        <f t="shared" si="16"/>
        <v>1940.2739999999999</v>
      </c>
      <c r="V159" s="13">
        <f t="shared" si="17"/>
        <v>1956.7169999999999</v>
      </c>
      <c r="W159" s="13">
        <f t="shared" si="18"/>
        <v>1973.1599999999999</v>
      </c>
      <c r="X159" s="13">
        <f t="shared" si="19"/>
        <v>1989.6030000000001</v>
      </c>
      <c r="Y159" s="13">
        <f t="shared" si="20"/>
        <v>2006.0459999999998</v>
      </c>
      <c r="Z159" s="13">
        <f t="shared" si="21"/>
        <v>2022.489</v>
      </c>
      <c r="AA159" s="13">
        <f t="shared" si="22"/>
        <v>2038.9319999999998</v>
      </c>
      <c r="AB159" s="13">
        <f t="shared" si="23"/>
        <v>2055.375</v>
      </c>
      <c r="AC159" s="13">
        <f t="shared" si="24"/>
        <v>2071.8180000000002</v>
      </c>
      <c r="AD159" s="13">
        <f t="shared" si="25"/>
        <v>2088.261</v>
      </c>
      <c r="AE159" s="13">
        <f t="shared" si="26"/>
        <v>2104.7040000000002</v>
      </c>
      <c r="AF159" s="13">
        <f t="shared" si="27"/>
        <v>2121.1469999999999</v>
      </c>
      <c r="AG159" s="13">
        <f t="shared" si="28"/>
        <v>2137.59</v>
      </c>
    </row>
    <row r="160" spans="1:33" ht="15">
      <c r="A160" s="10" t="s">
        <v>326</v>
      </c>
      <c r="B160" s="11" t="s">
        <v>327</v>
      </c>
      <c r="C160" s="12">
        <v>1644.3</v>
      </c>
      <c r="D160" s="13">
        <f t="shared" si="0"/>
        <v>1660.7429999999999</v>
      </c>
      <c r="E160" s="13">
        <f t="shared" si="1"/>
        <v>1677.1859999999999</v>
      </c>
      <c r="F160" s="13">
        <f t="shared" si="2"/>
        <v>1693.6289999999999</v>
      </c>
      <c r="G160" s="13">
        <f t="shared" si="3"/>
        <v>1710.0719999999999</v>
      </c>
      <c r="H160" s="13">
        <f t="shared" si="4"/>
        <v>1726.5149999999999</v>
      </c>
      <c r="I160" s="13">
        <f t="shared" si="5"/>
        <v>1742.9579999999999</v>
      </c>
      <c r="J160" s="13">
        <f t="shared" si="6"/>
        <v>1759.4010000000001</v>
      </c>
      <c r="K160" s="13">
        <f t="shared" si="7"/>
        <v>1775.8440000000001</v>
      </c>
      <c r="L160" s="13">
        <f t="shared" si="8"/>
        <v>1792.287</v>
      </c>
      <c r="M160" s="13">
        <f t="shared" si="9"/>
        <v>1808.73</v>
      </c>
      <c r="N160" s="13">
        <f t="shared" si="10"/>
        <v>1825.173</v>
      </c>
      <c r="O160" s="13">
        <f t="shared" si="11"/>
        <v>1841.616</v>
      </c>
      <c r="P160" s="13">
        <f t="shared" si="12"/>
        <v>1858.059</v>
      </c>
      <c r="Q160" s="13">
        <f t="shared" si="31"/>
        <v>1874.502</v>
      </c>
      <c r="R160" s="13">
        <f t="shared" si="13"/>
        <v>1890.9449999999999</v>
      </c>
      <c r="S160" s="13">
        <f t="shared" si="14"/>
        <v>1907.3879999999999</v>
      </c>
      <c r="T160" s="13">
        <f t="shared" si="15"/>
        <v>1923.8309999999999</v>
      </c>
      <c r="U160" s="13">
        <f t="shared" si="16"/>
        <v>1940.2739999999999</v>
      </c>
      <c r="V160" s="13">
        <f t="shared" si="17"/>
        <v>1956.7169999999999</v>
      </c>
      <c r="W160" s="13">
        <f t="shared" si="18"/>
        <v>1973.1599999999999</v>
      </c>
      <c r="X160" s="13">
        <f t="shared" si="19"/>
        <v>1989.6030000000001</v>
      </c>
      <c r="Y160" s="13">
        <f t="shared" si="20"/>
        <v>2006.0459999999998</v>
      </c>
      <c r="Z160" s="13">
        <f t="shared" si="21"/>
        <v>2022.489</v>
      </c>
      <c r="AA160" s="13">
        <f t="shared" si="22"/>
        <v>2038.9319999999998</v>
      </c>
      <c r="AB160" s="13">
        <f t="shared" si="23"/>
        <v>2055.375</v>
      </c>
      <c r="AC160" s="13">
        <f t="shared" si="24"/>
        <v>2071.8180000000002</v>
      </c>
      <c r="AD160" s="13">
        <f t="shared" si="25"/>
        <v>2088.261</v>
      </c>
      <c r="AE160" s="13">
        <f t="shared" si="26"/>
        <v>2104.7040000000002</v>
      </c>
      <c r="AF160" s="13">
        <f t="shared" si="27"/>
        <v>2121.1469999999999</v>
      </c>
      <c r="AG160" s="13">
        <f t="shared" si="28"/>
        <v>2137.59</v>
      </c>
    </row>
    <row r="161" spans="1:33" ht="15">
      <c r="A161" s="10" t="s">
        <v>328</v>
      </c>
      <c r="B161" s="11" t="s">
        <v>327</v>
      </c>
      <c r="C161" s="12">
        <v>1644.3</v>
      </c>
      <c r="D161" s="13">
        <f t="shared" si="0"/>
        <v>1660.7429999999999</v>
      </c>
      <c r="E161" s="13">
        <f t="shared" si="1"/>
        <v>1677.1859999999999</v>
      </c>
      <c r="F161" s="13">
        <f t="shared" si="2"/>
        <v>1693.6289999999999</v>
      </c>
      <c r="G161" s="13">
        <f t="shared" si="3"/>
        <v>1710.0719999999999</v>
      </c>
      <c r="H161" s="13">
        <f t="shared" si="4"/>
        <v>1726.5149999999999</v>
      </c>
      <c r="I161" s="13">
        <f t="shared" si="5"/>
        <v>1742.9579999999999</v>
      </c>
      <c r="J161" s="13">
        <f t="shared" si="6"/>
        <v>1759.4010000000001</v>
      </c>
      <c r="K161" s="13">
        <f t="shared" si="7"/>
        <v>1775.8440000000001</v>
      </c>
      <c r="L161" s="13">
        <f t="shared" si="8"/>
        <v>1792.287</v>
      </c>
      <c r="M161" s="13">
        <f t="shared" si="9"/>
        <v>1808.73</v>
      </c>
      <c r="N161" s="13">
        <f t="shared" si="10"/>
        <v>1825.173</v>
      </c>
      <c r="O161" s="13">
        <f t="shared" si="11"/>
        <v>1841.616</v>
      </c>
      <c r="P161" s="13">
        <f t="shared" si="12"/>
        <v>1858.059</v>
      </c>
      <c r="Q161" s="13">
        <f t="shared" si="31"/>
        <v>1874.502</v>
      </c>
      <c r="R161" s="13">
        <f t="shared" si="13"/>
        <v>1890.9449999999999</v>
      </c>
      <c r="S161" s="13">
        <f t="shared" si="14"/>
        <v>1907.3879999999999</v>
      </c>
      <c r="T161" s="13">
        <f t="shared" si="15"/>
        <v>1923.8309999999999</v>
      </c>
      <c r="U161" s="13">
        <f t="shared" si="16"/>
        <v>1940.2739999999999</v>
      </c>
      <c r="V161" s="13">
        <f t="shared" si="17"/>
        <v>1956.7169999999999</v>
      </c>
      <c r="W161" s="13">
        <f t="shared" si="18"/>
        <v>1973.1599999999999</v>
      </c>
      <c r="X161" s="13">
        <f t="shared" si="19"/>
        <v>1989.6030000000001</v>
      </c>
      <c r="Y161" s="13">
        <f t="shared" si="20"/>
        <v>2006.0459999999998</v>
      </c>
      <c r="Z161" s="13">
        <f t="shared" si="21"/>
        <v>2022.489</v>
      </c>
      <c r="AA161" s="13">
        <f t="shared" si="22"/>
        <v>2038.9319999999998</v>
      </c>
      <c r="AB161" s="13">
        <f t="shared" si="23"/>
        <v>2055.375</v>
      </c>
      <c r="AC161" s="13">
        <f t="shared" si="24"/>
        <v>2071.8180000000002</v>
      </c>
      <c r="AD161" s="13">
        <f t="shared" si="25"/>
        <v>2088.261</v>
      </c>
      <c r="AE161" s="13">
        <f t="shared" si="26"/>
        <v>2104.7040000000002</v>
      </c>
      <c r="AF161" s="13">
        <f t="shared" si="27"/>
        <v>2121.1469999999999</v>
      </c>
      <c r="AG161" s="13">
        <f t="shared" si="28"/>
        <v>2137.59</v>
      </c>
    </row>
    <row r="162" spans="1:33" ht="15">
      <c r="A162" s="10" t="s">
        <v>329</v>
      </c>
      <c r="B162" s="11" t="s">
        <v>327</v>
      </c>
      <c r="C162" s="12">
        <v>1644.3</v>
      </c>
      <c r="D162" s="13">
        <f t="shared" si="0"/>
        <v>1660.7429999999999</v>
      </c>
      <c r="E162" s="13">
        <f t="shared" si="1"/>
        <v>1677.1859999999999</v>
      </c>
      <c r="F162" s="13">
        <f t="shared" si="2"/>
        <v>1693.6289999999999</v>
      </c>
      <c r="G162" s="13">
        <f t="shared" si="3"/>
        <v>1710.0719999999999</v>
      </c>
      <c r="H162" s="13">
        <f t="shared" si="4"/>
        <v>1726.5149999999999</v>
      </c>
      <c r="I162" s="13">
        <f t="shared" si="5"/>
        <v>1742.9579999999999</v>
      </c>
      <c r="J162" s="13">
        <f t="shared" si="6"/>
        <v>1759.4010000000001</v>
      </c>
      <c r="K162" s="13">
        <f t="shared" si="7"/>
        <v>1775.8440000000001</v>
      </c>
      <c r="L162" s="13">
        <f t="shared" si="8"/>
        <v>1792.287</v>
      </c>
      <c r="M162" s="13">
        <f t="shared" si="9"/>
        <v>1808.73</v>
      </c>
      <c r="N162" s="13">
        <f t="shared" si="10"/>
        <v>1825.173</v>
      </c>
      <c r="O162" s="13">
        <f t="shared" si="11"/>
        <v>1841.616</v>
      </c>
      <c r="P162" s="13">
        <f t="shared" si="12"/>
        <v>1858.059</v>
      </c>
      <c r="Q162" s="13">
        <f t="shared" si="31"/>
        <v>1874.502</v>
      </c>
      <c r="R162" s="13">
        <f t="shared" si="13"/>
        <v>1890.9449999999999</v>
      </c>
      <c r="S162" s="13">
        <f t="shared" si="14"/>
        <v>1907.3879999999999</v>
      </c>
      <c r="T162" s="13">
        <f t="shared" si="15"/>
        <v>1923.8309999999999</v>
      </c>
      <c r="U162" s="13">
        <f t="shared" si="16"/>
        <v>1940.2739999999999</v>
      </c>
      <c r="V162" s="13">
        <f t="shared" si="17"/>
        <v>1956.7169999999999</v>
      </c>
      <c r="W162" s="13">
        <f t="shared" si="18"/>
        <v>1973.1599999999999</v>
      </c>
      <c r="X162" s="13">
        <f t="shared" si="19"/>
        <v>1989.6030000000001</v>
      </c>
      <c r="Y162" s="13">
        <f t="shared" si="20"/>
        <v>2006.0459999999998</v>
      </c>
      <c r="Z162" s="13">
        <f t="shared" si="21"/>
        <v>2022.489</v>
      </c>
      <c r="AA162" s="13">
        <f t="shared" si="22"/>
        <v>2038.9319999999998</v>
      </c>
      <c r="AB162" s="13">
        <f t="shared" si="23"/>
        <v>2055.375</v>
      </c>
      <c r="AC162" s="13">
        <f t="shared" si="24"/>
        <v>2071.8180000000002</v>
      </c>
      <c r="AD162" s="13">
        <f t="shared" si="25"/>
        <v>2088.261</v>
      </c>
      <c r="AE162" s="13">
        <f t="shared" si="26"/>
        <v>2104.7040000000002</v>
      </c>
      <c r="AF162" s="13">
        <f t="shared" si="27"/>
        <v>2121.1469999999999</v>
      </c>
      <c r="AG162" s="13">
        <f t="shared" si="28"/>
        <v>2137.59</v>
      </c>
    </row>
    <row r="163" spans="1:33" ht="15">
      <c r="A163" s="10" t="s">
        <v>330</v>
      </c>
      <c r="B163" s="11" t="s">
        <v>331</v>
      </c>
      <c r="C163" s="12">
        <v>1644.3</v>
      </c>
      <c r="D163" s="13">
        <f t="shared" si="0"/>
        <v>1660.7429999999999</v>
      </c>
      <c r="E163" s="13">
        <f t="shared" si="1"/>
        <v>1677.1859999999999</v>
      </c>
      <c r="F163" s="13">
        <f t="shared" si="2"/>
        <v>1693.6289999999999</v>
      </c>
      <c r="G163" s="13">
        <f t="shared" si="3"/>
        <v>1710.0719999999999</v>
      </c>
      <c r="H163" s="13">
        <f t="shared" si="4"/>
        <v>1726.5149999999999</v>
      </c>
      <c r="I163" s="13">
        <f t="shared" si="5"/>
        <v>1742.9579999999999</v>
      </c>
      <c r="J163" s="13">
        <f t="shared" si="6"/>
        <v>1759.4010000000001</v>
      </c>
      <c r="K163" s="13">
        <f t="shared" si="7"/>
        <v>1775.8440000000001</v>
      </c>
      <c r="L163" s="13">
        <f t="shared" si="8"/>
        <v>1792.287</v>
      </c>
      <c r="M163" s="13">
        <f t="shared" si="9"/>
        <v>1808.73</v>
      </c>
      <c r="N163" s="13">
        <f t="shared" si="10"/>
        <v>1825.173</v>
      </c>
      <c r="O163" s="13">
        <f t="shared" si="11"/>
        <v>1841.616</v>
      </c>
      <c r="P163" s="13">
        <f t="shared" si="12"/>
        <v>1858.059</v>
      </c>
      <c r="Q163" s="13">
        <f t="shared" si="31"/>
        <v>1874.502</v>
      </c>
      <c r="R163" s="13">
        <f t="shared" si="13"/>
        <v>1890.9449999999999</v>
      </c>
      <c r="S163" s="13">
        <f t="shared" si="14"/>
        <v>1907.3879999999999</v>
      </c>
      <c r="T163" s="13">
        <f t="shared" si="15"/>
        <v>1923.8309999999999</v>
      </c>
      <c r="U163" s="13">
        <f t="shared" si="16"/>
        <v>1940.2739999999999</v>
      </c>
      <c r="V163" s="13">
        <f t="shared" si="17"/>
        <v>1956.7169999999999</v>
      </c>
      <c r="W163" s="13">
        <f t="shared" si="18"/>
        <v>1973.1599999999999</v>
      </c>
      <c r="X163" s="13">
        <f t="shared" si="19"/>
        <v>1989.6030000000001</v>
      </c>
      <c r="Y163" s="13">
        <f t="shared" si="20"/>
        <v>2006.0459999999998</v>
      </c>
      <c r="Z163" s="13">
        <f t="shared" si="21"/>
        <v>2022.489</v>
      </c>
      <c r="AA163" s="13">
        <f t="shared" si="22"/>
        <v>2038.9319999999998</v>
      </c>
      <c r="AB163" s="13">
        <f t="shared" si="23"/>
        <v>2055.375</v>
      </c>
      <c r="AC163" s="13">
        <f t="shared" si="24"/>
        <v>2071.8180000000002</v>
      </c>
      <c r="AD163" s="13">
        <f t="shared" si="25"/>
        <v>2088.261</v>
      </c>
      <c r="AE163" s="13">
        <f t="shared" si="26"/>
        <v>2104.7040000000002</v>
      </c>
      <c r="AF163" s="13">
        <f t="shared" si="27"/>
        <v>2121.1469999999999</v>
      </c>
      <c r="AG163" s="13">
        <f t="shared" si="28"/>
        <v>2137.59</v>
      </c>
    </row>
    <row r="164" spans="1:33" ht="15">
      <c r="A164" s="10" t="s">
        <v>332</v>
      </c>
      <c r="B164" s="11" t="s">
        <v>327</v>
      </c>
      <c r="C164" s="12">
        <v>1644.3</v>
      </c>
      <c r="D164" s="13">
        <f t="shared" si="0"/>
        <v>1660.7429999999999</v>
      </c>
      <c r="E164" s="13">
        <f t="shared" si="1"/>
        <v>1677.1859999999999</v>
      </c>
      <c r="F164" s="13">
        <f t="shared" si="2"/>
        <v>1693.6289999999999</v>
      </c>
      <c r="G164" s="13">
        <f t="shared" si="3"/>
        <v>1710.0719999999999</v>
      </c>
      <c r="H164" s="13">
        <f t="shared" si="4"/>
        <v>1726.5149999999999</v>
      </c>
      <c r="I164" s="13">
        <f t="shared" si="5"/>
        <v>1742.9579999999999</v>
      </c>
      <c r="J164" s="13">
        <f t="shared" si="6"/>
        <v>1759.4010000000001</v>
      </c>
      <c r="K164" s="13">
        <f t="shared" si="7"/>
        <v>1775.8440000000001</v>
      </c>
      <c r="L164" s="13">
        <f t="shared" si="8"/>
        <v>1792.287</v>
      </c>
      <c r="M164" s="13">
        <f t="shared" si="9"/>
        <v>1808.73</v>
      </c>
      <c r="N164" s="13">
        <f t="shared" si="10"/>
        <v>1825.173</v>
      </c>
      <c r="O164" s="13">
        <f t="shared" si="11"/>
        <v>1841.616</v>
      </c>
      <c r="P164" s="13">
        <f t="shared" si="12"/>
        <v>1858.059</v>
      </c>
      <c r="Q164" s="13">
        <f t="shared" si="31"/>
        <v>1874.502</v>
      </c>
      <c r="R164" s="13">
        <f t="shared" si="13"/>
        <v>1890.9449999999999</v>
      </c>
      <c r="S164" s="13">
        <f t="shared" si="14"/>
        <v>1907.3879999999999</v>
      </c>
      <c r="T164" s="13">
        <f t="shared" si="15"/>
        <v>1923.8309999999999</v>
      </c>
      <c r="U164" s="13">
        <f t="shared" si="16"/>
        <v>1940.2739999999999</v>
      </c>
      <c r="V164" s="13">
        <f t="shared" si="17"/>
        <v>1956.7169999999999</v>
      </c>
      <c r="W164" s="13">
        <f t="shared" si="18"/>
        <v>1973.1599999999999</v>
      </c>
      <c r="X164" s="13">
        <f t="shared" si="19"/>
        <v>1989.6030000000001</v>
      </c>
      <c r="Y164" s="13">
        <f t="shared" si="20"/>
        <v>2006.0459999999998</v>
      </c>
      <c r="Z164" s="13">
        <f t="shared" si="21"/>
        <v>2022.489</v>
      </c>
      <c r="AA164" s="13">
        <f t="shared" si="22"/>
        <v>2038.9319999999998</v>
      </c>
      <c r="AB164" s="13">
        <f t="shared" si="23"/>
        <v>2055.375</v>
      </c>
      <c r="AC164" s="13">
        <f t="shared" si="24"/>
        <v>2071.8180000000002</v>
      </c>
      <c r="AD164" s="13">
        <f t="shared" si="25"/>
        <v>2088.261</v>
      </c>
      <c r="AE164" s="13">
        <f t="shared" si="26"/>
        <v>2104.7040000000002</v>
      </c>
      <c r="AF164" s="13">
        <f t="shared" si="27"/>
        <v>2121.1469999999999</v>
      </c>
      <c r="AG164" s="13">
        <f t="shared" si="28"/>
        <v>2137.59</v>
      </c>
    </row>
    <row r="165" spans="1:33" ht="15">
      <c r="A165" s="10" t="s">
        <v>333</v>
      </c>
      <c r="B165" s="11" t="s">
        <v>334</v>
      </c>
      <c r="C165" s="12">
        <v>1644.3</v>
      </c>
      <c r="D165" s="13">
        <f t="shared" si="0"/>
        <v>1660.7429999999999</v>
      </c>
      <c r="E165" s="13">
        <f t="shared" si="1"/>
        <v>1677.1859999999999</v>
      </c>
      <c r="F165" s="13">
        <f t="shared" si="2"/>
        <v>1693.6289999999999</v>
      </c>
      <c r="G165" s="13">
        <f t="shared" si="3"/>
        <v>1710.0719999999999</v>
      </c>
      <c r="H165" s="13">
        <f t="shared" si="4"/>
        <v>1726.5149999999999</v>
      </c>
      <c r="I165" s="13">
        <f t="shared" si="5"/>
        <v>1742.9579999999999</v>
      </c>
      <c r="J165" s="13">
        <f t="shared" si="6"/>
        <v>1759.4010000000001</v>
      </c>
      <c r="K165" s="13">
        <f t="shared" si="7"/>
        <v>1775.8440000000001</v>
      </c>
      <c r="L165" s="13">
        <f t="shared" si="8"/>
        <v>1792.287</v>
      </c>
      <c r="M165" s="13">
        <f t="shared" si="9"/>
        <v>1808.73</v>
      </c>
      <c r="N165" s="13">
        <f t="shared" si="10"/>
        <v>1825.173</v>
      </c>
      <c r="O165" s="13">
        <f t="shared" si="11"/>
        <v>1841.616</v>
      </c>
      <c r="P165" s="13">
        <f t="shared" si="12"/>
        <v>1858.059</v>
      </c>
      <c r="Q165" s="13">
        <f t="shared" si="31"/>
        <v>1874.502</v>
      </c>
      <c r="R165" s="13">
        <f t="shared" si="13"/>
        <v>1890.9449999999999</v>
      </c>
      <c r="S165" s="13">
        <f t="shared" si="14"/>
        <v>1907.3879999999999</v>
      </c>
      <c r="T165" s="13">
        <f t="shared" si="15"/>
        <v>1923.8309999999999</v>
      </c>
      <c r="U165" s="13">
        <f t="shared" si="16"/>
        <v>1940.2739999999999</v>
      </c>
      <c r="V165" s="13">
        <f t="shared" si="17"/>
        <v>1956.7169999999999</v>
      </c>
      <c r="W165" s="13">
        <f t="shared" si="18"/>
        <v>1973.1599999999999</v>
      </c>
      <c r="X165" s="13">
        <f t="shared" si="19"/>
        <v>1989.6030000000001</v>
      </c>
      <c r="Y165" s="13">
        <f t="shared" si="20"/>
        <v>2006.0459999999998</v>
      </c>
      <c r="Z165" s="13">
        <f t="shared" si="21"/>
        <v>2022.489</v>
      </c>
      <c r="AA165" s="13">
        <f t="shared" si="22"/>
        <v>2038.9319999999998</v>
      </c>
      <c r="AB165" s="13">
        <f t="shared" si="23"/>
        <v>2055.375</v>
      </c>
      <c r="AC165" s="13">
        <f t="shared" si="24"/>
        <v>2071.8180000000002</v>
      </c>
      <c r="AD165" s="13">
        <f t="shared" si="25"/>
        <v>2088.261</v>
      </c>
      <c r="AE165" s="13">
        <f t="shared" si="26"/>
        <v>2104.7040000000002</v>
      </c>
      <c r="AF165" s="13">
        <f t="shared" si="27"/>
        <v>2121.1469999999999</v>
      </c>
      <c r="AG165" s="13">
        <f t="shared" si="28"/>
        <v>2137.59</v>
      </c>
    </row>
    <row r="166" spans="1:33" ht="15">
      <c r="A166" s="10" t="s">
        <v>335</v>
      </c>
      <c r="B166" s="11" t="s">
        <v>336</v>
      </c>
      <c r="C166" s="12">
        <v>1644.3</v>
      </c>
      <c r="D166" s="13">
        <f t="shared" si="0"/>
        <v>1660.7429999999999</v>
      </c>
      <c r="E166" s="13">
        <f t="shared" si="1"/>
        <v>1677.1859999999999</v>
      </c>
      <c r="F166" s="13">
        <f t="shared" si="2"/>
        <v>1693.6289999999999</v>
      </c>
      <c r="G166" s="13">
        <f t="shared" si="3"/>
        <v>1710.0719999999999</v>
      </c>
      <c r="H166" s="13">
        <f t="shared" si="4"/>
        <v>1726.5149999999999</v>
      </c>
      <c r="I166" s="13">
        <f t="shared" si="5"/>
        <v>1742.9579999999999</v>
      </c>
      <c r="J166" s="13">
        <f t="shared" si="6"/>
        <v>1759.4010000000001</v>
      </c>
      <c r="K166" s="13">
        <f t="shared" si="7"/>
        <v>1775.8440000000001</v>
      </c>
      <c r="L166" s="13">
        <f t="shared" si="8"/>
        <v>1792.287</v>
      </c>
      <c r="M166" s="13">
        <f t="shared" si="9"/>
        <v>1808.73</v>
      </c>
      <c r="N166" s="13">
        <f t="shared" si="10"/>
        <v>1825.173</v>
      </c>
      <c r="O166" s="13">
        <f t="shared" si="11"/>
        <v>1841.616</v>
      </c>
      <c r="P166" s="13">
        <f t="shared" si="12"/>
        <v>1858.059</v>
      </c>
      <c r="Q166" s="13">
        <f t="shared" si="31"/>
        <v>1874.502</v>
      </c>
      <c r="R166" s="13">
        <f t="shared" si="13"/>
        <v>1890.9449999999999</v>
      </c>
      <c r="S166" s="13">
        <f t="shared" si="14"/>
        <v>1907.3879999999999</v>
      </c>
      <c r="T166" s="13">
        <f t="shared" si="15"/>
        <v>1923.8309999999999</v>
      </c>
      <c r="U166" s="13">
        <f t="shared" si="16"/>
        <v>1940.2739999999999</v>
      </c>
      <c r="V166" s="13">
        <f t="shared" si="17"/>
        <v>1956.7169999999999</v>
      </c>
      <c r="W166" s="13">
        <f t="shared" si="18"/>
        <v>1973.1599999999999</v>
      </c>
      <c r="X166" s="13">
        <f t="shared" si="19"/>
        <v>1989.6030000000001</v>
      </c>
      <c r="Y166" s="13">
        <f t="shared" si="20"/>
        <v>2006.0459999999998</v>
      </c>
      <c r="Z166" s="13">
        <f t="shared" si="21"/>
        <v>2022.489</v>
      </c>
      <c r="AA166" s="13">
        <f t="shared" si="22"/>
        <v>2038.9319999999998</v>
      </c>
      <c r="AB166" s="13">
        <f t="shared" si="23"/>
        <v>2055.375</v>
      </c>
      <c r="AC166" s="13">
        <f t="shared" si="24"/>
        <v>2071.8180000000002</v>
      </c>
      <c r="AD166" s="13">
        <f t="shared" si="25"/>
        <v>2088.261</v>
      </c>
      <c r="AE166" s="13">
        <f t="shared" si="26"/>
        <v>2104.7040000000002</v>
      </c>
      <c r="AF166" s="13">
        <f t="shared" si="27"/>
        <v>2121.1469999999999</v>
      </c>
      <c r="AG166" s="13">
        <f t="shared" si="28"/>
        <v>2137.59</v>
      </c>
    </row>
    <row r="167" spans="1:33" ht="15">
      <c r="A167" s="10" t="s">
        <v>337</v>
      </c>
      <c r="B167" s="11" t="s">
        <v>338</v>
      </c>
      <c r="C167" s="12">
        <v>3921.15</v>
      </c>
      <c r="D167" s="13">
        <f t="shared" si="0"/>
        <v>3960.3615</v>
      </c>
      <c r="E167" s="13">
        <f t="shared" si="1"/>
        <v>3999.5730000000003</v>
      </c>
      <c r="F167" s="13">
        <f t="shared" si="2"/>
        <v>4038.7845000000002</v>
      </c>
      <c r="G167" s="13">
        <f t="shared" si="3"/>
        <v>4077.9960000000001</v>
      </c>
      <c r="H167" s="13">
        <f t="shared" si="4"/>
        <v>4117.2075000000004</v>
      </c>
      <c r="I167" s="13">
        <f t="shared" si="5"/>
        <v>4156.4189999999999</v>
      </c>
      <c r="J167" s="13">
        <f t="shared" si="6"/>
        <v>4195.6305000000002</v>
      </c>
      <c r="K167" s="13">
        <f t="shared" si="7"/>
        <v>4234.8420000000006</v>
      </c>
      <c r="L167" s="13">
        <f t="shared" si="8"/>
        <v>4274.0535</v>
      </c>
      <c r="M167" s="13">
        <f t="shared" si="9"/>
        <v>4313.2650000000003</v>
      </c>
      <c r="N167" s="13">
        <f t="shared" si="10"/>
        <v>4352.4764999999998</v>
      </c>
      <c r="O167" s="13">
        <f t="shared" si="11"/>
        <v>4391.6880000000001</v>
      </c>
      <c r="P167" s="13">
        <f t="shared" si="12"/>
        <v>4430.8995000000004</v>
      </c>
      <c r="Q167" s="13">
        <f t="shared" si="31"/>
        <v>4470.1109999999999</v>
      </c>
      <c r="R167" s="13">
        <f t="shared" si="13"/>
        <v>4509.3225000000002</v>
      </c>
      <c r="S167" s="13">
        <f t="shared" si="14"/>
        <v>4548.5339999999997</v>
      </c>
      <c r="T167" s="13">
        <f t="shared" si="15"/>
        <v>4587.7455</v>
      </c>
      <c r="U167" s="13">
        <f t="shared" si="16"/>
        <v>4626.9570000000003</v>
      </c>
      <c r="V167" s="13">
        <f t="shared" si="17"/>
        <v>4666.1684999999998</v>
      </c>
      <c r="W167" s="13">
        <f t="shared" si="18"/>
        <v>4705.38</v>
      </c>
      <c r="X167" s="13">
        <f t="shared" si="19"/>
        <v>4744.5915000000005</v>
      </c>
      <c r="Y167" s="13">
        <f t="shared" si="20"/>
        <v>4783.8029999999999</v>
      </c>
      <c r="Z167" s="13">
        <f t="shared" si="21"/>
        <v>4823.0145000000002</v>
      </c>
      <c r="AA167" s="13">
        <f t="shared" si="22"/>
        <v>4862.2260000000006</v>
      </c>
      <c r="AB167" s="13">
        <f t="shared" si="23"/>
        <v>4901.4375</v>
      </c>
      <c r="AC167" s="13">
        <f t="shared" si="24"/>
        <v>4940.6490000000003</v>
      </c>
      <c r="AD167" s="13">
        <f t="shared" si="25"/>
        <v>4979.8605000000007</v>
      </c>
      <c r="AE167" s="13">
        <f t="shared" si="26"/>
        <v>5019.0720000000001</v>
      </c>
      <c r="AF167" s="13">
        <f t="shared" si="27"/>
        <v>5058.2834999999995</v>
      </c>
      <c r="AG167" s="13">
        <f t="shared" si="28"/>
        <v>5097.4949999999999</v>
      </c>
    </row>
    <row r="168" spans="1:33" ht="15">
      <c r="A168" s="10" t="s">
        <v>339</v>
      </c>
      <c r="B168" s="11" t="s">
        <v>340</v>
      </c>
      <c r="C168" s="12">
        <v>4465.57</v>
      </c>
      <c r="D168" s="13">
        <f t="shared" si="0"/>
        <v>4510.2257</v>
      </c>
      <c r="E168" s="13">
        <f t="shared" si="1"/>
        <v>4554.8813999999993</v>
      </c>
      <c r="F168" s="13">
        <f t="shared" si="2"/>
        <v>4599.5370999999996</v>
      </c>
      <c r="G168" s="13">
        <f t="shared" si="3"/>
        <v>4644.1927999999998</v>
      </c>
      <c r="H168" s="13">
        <f t="shared" si="4"/>
        <v>4688.8485000000001</v>
      </c>
      <c r="I168" s="13">
        <f t="shared" si="5"/>
        <v>4733.5041999999994</v>
      </c>
      <c r="J168" s="13">
        <f t="shared" si="6"/>
        <v>4778.1598999999997</v>
      </c>
      <c r="K168" s="13">
        <f t="shared" si="7"/>
        <v>4822.8155999999999</v>
      </c>
      <c r="L168" s="13">
        <f t="shared" si="8"/>
        <v>4867.4712999999992</v>
      </c>
      <c r="M168" s="13">
        <f t="shared" si="9"/>
        <v>4912.1269999999995</v>
      </c>
      <c r="N168" s="13">
        <f t="shared" si="10"/>
        <v>4956.7826999999997</v>
      </c>
      <c r="O168" s="13">
        <f t="shared" si="11"/>
        <v>5001.4384</v>
      </c>
      <c r="P168" s="13">
        <f t="shared" si="12"/>
        <v>5046.0940999999993</v>
      </c>
      <c r="Q168" s="13">
        <f t="shared" si="31"/>
        <v>5090.7497999999996</v>
      </c>
      <c r="R168" s="13">
        <f t="shared" si="13"/>
        <v>5135.4054999999998</v>
      </c>
      <c r="S168" s="13">
        <f t="shared" si="14"/>
        <v>5180.0612000000001</v>
      </c>
      <c r="T168" s="13">
        <f t="shared" si="15"/>
        <v>5224.7168999999994</v>
      </c>
      <c r="U168" s="13">
        <f t="shared" si="16"/>
        <v>5269.3725999999997</v>
      </c>
      <c r="V168" s="13">
        <f t="shared" si="17"/>
        <v>5314.0282999999999</v>
      </c>
      <c r="W168" s="13">
        <f t="shared" si="18"/>
        <v>5358.6839999999993</v>
      </c>
      <c r="X168" s="13">
        <f t="shared" si="19"/>
        <v>5403.3396999999995</v>
      </c>
      <c r="Y168" s="13">
        <f t="shared" si="20"/>
        <v>5447.9953999999998</v>
      </c>
      <c r="Z168" s="13">
        <f t="shared" si="21"/>
        <v>5492.6510999999991</v>
      </c>
      <c r="AA168" s="13">
        <f t="shared" si="22"/>
        <v>5537.3067999999994</v>
      </c>
      <c r="AB168" s="13">
        <f t="shared" si="23"/>
        <v>5581.9624999999996</v>
      </c>
      <c r="AC168" s="13">
        <f t="shared" si="24"/>
        <v>5626.6181999999999</v>
      </c>
      <c r="AD168" s="13">
        <f t="shared" si="25"/>
        <v>5671.2739000000001</v>
      </c>
      <c r="AE168" s="13">
        <f t="shared" si="26"/>
        <v>5715.9295999999995</v>
      </c>
      <c r="AF168" s="13">
        <f t="shared" si="27"/>
        <v>5760.5852999999997</v>
      </c>
      <c r="AG168" s="13">
        <f t="shared" si="28"/>
        <v>5805.241</v>
      </c>
    </row>
    <row r="169" spans="1:33" ht="15">
      <c r="A169" s="10" t="s">
        <v>341</v>
      </c>
      <c r="B169" s="11" t="s">
        <v>342</v>
      </c>
      <c r="C169" s="12">
        <v>228.78</v>
      </c>
      <c r="D169" s="13">
        <f t="shared" si="0"/>
        <v>231.06780000000001</v>
      </c>
      <c r="E169" s="13">
        <f t="shared" si="1"/>
        <v>233.35560000000001</v>
      </c>
      <c r="F169" s="13">
        <f t="shared" si="2"/>
        <v>235.64340000000001</v>
      </c>
      <c r="G169" s="13">
        <f t="shared" si="3"/>
        <v>237.93119999999999</v>
      </c>
      <c r="H169" s="13">
        <f t="shared" si="4"/>
        <v>240.21899999999999</v>
      </c>
      <c r="I169" s="13">
        <f t="shared" si="5"/>
        <v>242.5068</v>
      </c>
      <c r="J169" s="13">
        <f t="shared" si="6"/>
        <v>244.7946</v>
      </c>
      <c r="K169" s="13">
        <f t="shared" si="7"/>
        <v>247.08240000000001</v>
      </c>
      <c r="L169" s="13">
        <f t="shared" si="8"/>
        <v>249.37020000000001</v>
      </c>
      <c r="M169" s="13">
        <f t="shared" si="9"/>
        <v>251.65800000000002</v>
      </c>
      <c r="N169" s="13">
        <f t="shared" si="10"/>
        <v>253.94579999999999</v>
      </c>
      <c r="O169" s="13">
        <f t="shared" si="11"/>
        <v>256.23360000000002</v>
      </c>
      <c r="P169" s="13">
        <f t="shared" si="12"/>
        <v>258.52140000000003</v>
      </c>
      <c r="Q169" s="13">
        <f t="shared" si="31"/>
        <v>260.80920000000003</v>
      </c>
      <c r="R169" s="13">
        <f t="shared" si="13"/>
        <v>263.09699999999998</v>
      </c>
      <c r="S169" s="13">
        <f t="shared" si="14"/>
        <v>265.38479999999998</v>
      </c>
      <c r="T169" s="13">
        <f t="shared" si="15"/>
        <v>267.67259999999999</v>
      </c>
      <c r="U169" s="13">
        <f t="shared" si="16"/>
        <v>269.96039999999999</v>
      </c>
      <c r="V169" s="13">
        <f t="shared" si="17"/>
        <v>272.2482</v>
      </c>
      <c r="W169" s="13">
        <f t="shared" si="18"/>
        <v>274.536</v>
      </c>
      <c r="X169" s="13">
        <f t="shared" si="19"/>
        <v>276.82380000000001</v>
      </c>
      <c r="Y169" s="13">
        <f t="shared" si="20"/>
        <v>279.11160000000001</v>
      </c>
      <c r="Z169" s="13">
        <f t="shared" si="21"/>
        <v>281.39940000000001</v>
      </c>
      <c r="AA169" s="13">
        <f t="shared" si="22"/>
        <v>283.68720000000002</v>
      </c>
      <c r="AB169" s="13">
        <f t="shared" si="23"/>
        <v>285.97500000000002</v>
      </c>
      <c r="AC169" s="13">
        <f t="shared" si="24"/>
        <v>288.26280000000003</v>
      </c>
      <c r="AD169" s="13">
        <f t="shared" si="25"/>
        <v>290.55060000000003</v>
      </c>
      <c r="AE169" s="13">
        <f t="shared" si="26"/>
        <v>292.83839999999998</v>
      </c>
      <c r="AF169" s="13">
        <f t="shared" si="27"/>
        <v>295.12619999999998</v>
      </c>
      <c r="AG169" s="13">
        <f t="shared" si="28"/>
        <v>297.41399999999999</v>
      </c>
    </row>
    <row r="170" spans="1:33" ht="15">
      <c r="A170" s="10" t="s">
        <v>343</v>
      </c>
      <c r="B170" s="11" t="s">
        <v>344</v>
      </c>
      <c r="C170" s="12">
        <v>228.78</v>
      </c>
      <c r="D170" s="13">
        <f t="shared" si="0"/>
        <v>231.06780000000001</v>
      </c>
      <c r="E170" s="13">
        <f t="shared" si="1"/>
        <v>233.35560000000001</v>
      </c>
      <c r="F170" s="13">
        <f t="shared" si="2"/>
        <v>235.64340000000001</v>
      </c>
      <c r="G170" s="13">
        <f t="shared" si="3"/>
        <v>237.93119999999999</v>
      </c>
      <c r="H170" s="13">
        <f t="shared" si="4"/>
        <v>240.21899999999999</v>
      </c>
      <c r="I170" s="13">
        <f t="shared" si="5"/>
        <v>242.5068</v>
      </c>
      <c r="J170" s="13">
        <f t="shared" si="6"/>
        <v>244.7946</v>
      </c>
      <c r="K170" s="13">
        <f t="shared" si="7"/>
        <v>247.08240000000001</v>
      </c>
      <c r="L170" s="13">
        <f t="shared" si="8"/>
        <v>249.37020000000001</v>
      </c>
      <c r="M170" s="13">
        <f t="shared" si="9"/>
        <v>251.65800000000002</v>
      </c>
      <c r="N170" s="13">
        <f t="shared" si="10"/>
        <v>253.94579999999999</v>
      </c>
      <c r="O170" s="13">
        <f t="shared" si="11"/>
        <v>256.23360000000002</v>
      </c>
      <c r="P170" s="13">
        <f t="shared" si="12"/>
        <v>258.52140000000003</v>
      </c>
      <c r="Q170" s="13">
        <f t="shared" si="31"/>
        <v>260.80920000000003</v>
      </c>
      <c r="R170" s="13">
        <f t="shared" si="13"/>
        <v>263.09699999999998</v>
      </c>
      <c r="S170" s="13">
        <f t="shared" si="14"/>
        <v>265.38479999999998</v>
      </c>
      <c r="T170" s="13">
        <f t="shared" si="15"/>
        <v>267.67259999999999</v>
      </c>
      <c r="U170" s="13">
        <f t="shared" si="16"/>
        <v>269.96039999999999</v>
      </c>
      <c r="V170" s="13">
        <f t="shared" si="17"/>
        <v>272.2482</v>
      </c>
      <c r="W170" s="13">
        <f t="shared" si="18"/>
        <v>274.536</v>
      </c>
      <c r="X170" s="13">
        <f t="shared" si="19"/>
        <v>276.82380000000001</v>
      </c>
      <c r="Y170" s="13">
        <f t="shared" si="20"/>
        <v>279.11160000000001</v>
      </c>
      <c r="Z170" s="13">
        <f t="shared" si="21"/>
        <v>281.39940000000001</v>
      </c>
      <c r="AA170" s="13">
        <f t="shared" si="22"/>
        <v>283.68720000000002</v>
      </c>
      <c r="AB170" s="13">
        <f t="shared" si="23"/>
        <v>285.97500000000002</v>
      </c>
      <c r="AC170" s="13">
        <f t="shared" si="24"/>
        <v>288.26280000000003</v>
      </c>
      <c r="AD170" s="13">
        <f t="shared" si="25"/>
        <v>290.55060000000003</v>
      </c>
      <c r="AE170" s="13">
        <f t="shared" si="26"/>
        <v>292.83839999999998</v>
      </c>
      <c r="AF170" s="13">
        <f t="shared" si="27"/>
        <v>295.12619999999998</v>
      </c>
      <c r="AG170" s="13">
        <f t="shared" si="28"/>
        <v>297.41399999999999</v>
      </c>
    </row>
    <row r="171" spans="1:33" ht="15">
      <c r="A171" s="10" t="s">
        <v>345</v>
      </c>
      <c r="B171" s="11" t="s">
        <v>346</v>
      </c>
      <c r="C171" s="12">
        <v>228.78</v>
      </c>
      <c r="D171" s="13">
        <f t="shared" si="0"/>
        <v>231.06780000000001</v>
      </c>
      <c r="E171" s="13">
        <f t="shared" si="1"/>
        <v>233.35560000000001</v>
      </c>
      <c r="F171" s="13">
        <f t="shared" si="2"/>
        <v>235.64340000000001</v>
      </c>
      <c r="G171" s="13">
        <f t="shared" si="3"/>
        <v>237.93119999999999</v>
      </c>
      <c r="H171" s="13">
        <f t="shared" si="4"/>
        <v>240.21899999999999</v>
      </c>
      <c r="I171" s="13">
        <f t="shared" si="5"/>
        <v>242.5068</v>
      </c>
      <c r="J171" s="13">
        <f t="shared" si="6"/>
        <v>244.7946</v>
      </c>
      <c r="K171" s="13">
        <f t="shared" si="7"/>
        <v>247.08240000000001</v>
      </c>
      <c r="L171" s="13">
        <f t="shared" si="8"/>
        <v>249.37020000000001</v>
      </c>
      <c r="M171" s="13">
        <f t="shared" si="9"/>
        <v>251.65800000000002</v>
      </c>
      <c r="N171" s="13">
        <f t="shared" si="10"/>
        <v>253.94579999999999</v>
      </c>
      <c r="O171" s="13">
        <f t="shared" si="11"/>
        <v>256.23360000000002</v>
      </c>
      <c r="P171" s="13">
        <f t="shared" si="12"/>
        <v>258.52140000000003</v>
      </c>
      <c r="Q171" s="13">
        <f t="shared" si="31"/>
        <v>260.80920000000003</v>
      </c>
      <c r="R171" s="13">
        <f t="shared" si="13"/>
        <v>263.09699999999998</v>
      </c>
      <c r="S171" s="13">
        <f t="shared" si="14"/>
        <v>265.38479999999998</v>
      </c>
      <c r="T171" s="13">
        <f t="shared" si="15"/>
        <v>267.67259999999999</v>
      </c>
      <c r="U171" s="13">
        <f t="shared" si="16"/>
        <v>269.96039999999999</v>
      </c>
      <c r="V171" s="13">
        <f t="shared" si="17"/>
        <v>272.2482</v>
      </c>
      <c r="W171" s="13">
        <f t="shared" si="18"/>
        <v>274.536</v>
      </c>
      <c r="X171" s="13">
        <f t="shared" si="19"/>
        <v>276.82380000000001</v>
      </c>
      <c r="Y171" s="13">
        <f t="shared" si="20"/>
        <v>279.11160000000001</v>
      </c>
      <c r="Z171" s="13">
        <f t="shared" si="21"/>
        <v>281.39940000000001</v>
      </c>
      <c r="AA171" s="13">
        <f t="shared" si="22"/>
        <v>283.68720000000002</v>
      </c>
      <c r="AB171" s="13">
        <f t="shared" si="23"/>
        <v>285.97500000000002</v>
      </c>
      <c r="AC171" s="13">
        <f t="shared" si="24"/>
        <v>288.26280000000003</v>
      </c>
      <c r="AD171" s="13">
        <f t="shared" si="25"/>
        <v>290.55060000000003</v>
      </c>
      <c r="AE171" s="13">
        <f t="shared" si="26"/>
        <v>292.83839999999998</v>
      </c>
      <c r="AF171" s="13">
        <f t="shared" si="27"/>
        <v>295.12619999999998</v>
      </c>
      <c r="AG171" s="13">
        <f t="shared" si="28"/>
        <v>297.41399999999999</v>
      </c>
    </row>
    <row r="172" spans="1:33" ht="15">
      <c r="A172" s="10" t="s">
        <v>347</v>
      </c>
      <c r="B172" s="11" t="s">
        <v>348</v>
      </c>
      <c r="C172" s="12">
        <v>491.64</v>
      </c>
      <c r="D172" s="13">
        <f t="shared" si="0"/>
        <v>496.5564</v>
      </c>
      <c r="E172" s="13">
        <f t="shared" si="1"/>
        <v>501.47280000000001</v>
      </c>
      <c r="F172" s="13">
        <f t="shared" si="2"/>
        <v>506.38919999999996</v>
      </c>
      <c r="G172" s="13">
        <f t="shared" si="3"/>
        <v>511.30559999999997</v>
      </c>
      <c r="H172" s="13">
        <f t="shared" si="4"/>
        <v>516.22199999999998</v>
      </c>
      <c r="I172" s="13">
        <f t="shared" si="5"/>
        <v>521.13839999999993</v>
      </c>
      <c r="J172" s="13">
        <f t="shared" si="6"/>
        <v>526.0548</v>
      </c>
      <c r="K172" s="13">
        <f t="shared" si="7"/>
        <v>530.97119999999995</v>
      </c>
      <c r="L172" s="13">
        <f t="shared" si="8"/>
        <v>535.88760000000002</v>
      </c>
      <c r="M172" s="13">
        <f t="shared" si="9"/>
        <v>540.80399999999997</v>
      </c>
      <c r="N172" s="13">
        <f t="shared" si="10"/>
        <v>545.72039999999993</v>
      </c>
      <c r="O172" s="13">
        <f t="shared" si="11"/>
        <v>550.63679999999999</v>
      </c>
      <c r="P172" s="13">
        <f t="shared" si="12"/>
        <v>555.55319999999995</v>
      </c>
      <c r="Q172" s="13">
        <f t="shared" si="31"/>
        <v>560.46960000000001</v>
      </c>
      <c r="R172" s="13">
        <f t="shared" si="13"/>
        <v>565.38599999999997</v>
      </c>
      <c r="S172" s="13">
        <f t="shared" si="14"/>
        <v>570.30240000000003</v>
      </c>
      <c r="T172" s="13">
        <f t="shared" si="15"/>
        <v>575.21879999999999</v>
      </c>
      <c r="U172" s="13">
        <f t="shared" si="16"/>
        <v>580.13519999999994</v>
      </c>
      <c r="V172" s="13">
        <f t="shared" si="17"/>
        <v>585.05160000000001</v>
      </c>
      <c r="W172" s="13">
        <f t="shared" si="18"/>
        <v>589.96799999999996</v>
      </c>
      <c r="X172" s="13">
        <f t="shared" si="19"/>
        <v>594.88440000000003</v>
      </c>
      <c r="Y172" s="13">
        <f t="shared" si="20"/>
        <v>599.80079999999998</v>
      </c>
      <c r="Z172" s="13">
        <f t="shared" si="21"/>
        <v>604.71720000000005</v>
      </c>
      <c r="AA172" s="13">
        <f t="shared" si="22"/>
        <v>609.6336</v>
      </c>
      <c r="AB172" s="13">
        <f t="shared" si="23"/>
        <v>614.54999999999995</v>
      </c>
      <c r="AC172" s="13">
        <f t="shared" si="24"/>
        <v>619.46640000000002</v>
      </c>
      <c r="AD172" s="13">
        <f t="shared" si="25"/>
        <v>624.38279999999997</v>
      </c>
      <c r="AE172" s="13">
        <f t="shared" si="26"/>
        <v>629.29919999999993</v>
      </c>
      <c r="AF172" s="13">
        <f t="shared" si="27"/>
        <v>634.21559999999999</v>
      </c>
      <c r="AG172" s="13">
        <f t="shared" si="28"/>
        <v>639.13199999999995</v>
      </c>
    </row>
    <row r="173" spans="1:33" ht="15">
      <c r="A173" s="10" t="s">
        <v>349</v>
      </c>
      <c r="B173" s="11" t="s">
        <v>350</v>
      </c>
      <c r="C173" s="12">
        <v>491.64</v>
      </c>
      <c r="D173" s="13">
        <f t="shared" si="0"/>
        <v>496.5564</v>
      </c>
      <c r="E173" s="13">
        <f t="shared" si="1"/>
        <v>501.47280000000001</v>
      </c>
      <c r="F173" s="13">
        <f t="shared" si="2"/>
        <v>506.38919999999996</v>
      </c>
      <c r="G173" s="13">
        <f t="shared" si="3"/>
        <v>511.30559999999997</v>
      </c>
      <c r="H173" s="13">
        <f t="shared" si="4"/>
        <v>516.22199999999998</v>
      </c>
      <c r="I173" s="13">
        <f t="shared" si="5"/>
        <v>521.13839999999993</v>
      </c>
      <c r="J173" s="13">
        <f t="shared" si="6"/>
        <v>526.0548</v>
      </c>
      <c r="K173" s="13">
        <f t="shared" si="7"/>
        <v>530.97119999999995</v>
      </c>
      <c r="L173" s="13">
        <f t="shared" si="8"/>
        <v>535.88760000000002</v>
      </c>
      <c r="M173" s="13">
        <f t="shared" si="9"/>
        <v>540.80399999999997</v>
      </c>
      <c r="N173" s="13">
        <f t="shared" si="10"/>
        <v>545.72039999999993</v>
      </c>
      <c r="O173" s="13">
        <f t="shared" si="11"/>
        <v>550.63679999999999</v>
      </c>
      <c r="P173" s="13">
        <f t="shared" si="12"/>
        <v>555.55319999999995</v>
      </c>
      <c r="Q173" s="13">
        <f t="shared" si="31"/>
        <v>560.46960000000001</v>
      </c>
      <c r="R173" s="13">
        <f t="shared" si="13"/>
        <v>565.38599999999997</v>
      </c>
      <c r="S173" s="13">
        <f t="shared" si="14"/>
        <v>570.30240000000003</v>
      </c>
      <c r="T173" s="13">
        <f t="shared" si="15"/>
        <v>575.21879999999999</v>
      </c>
      <c r="U173" s="13">
        <f t="shared" si="16"/>
        <v>580.13519999999994</v>
      </c>
      <c r="V173" s="13">
        <f t="shared" si="17"/>
        <v>585.05160000000001</v>
      </c>
      <c r="W173" s="13">
        <f t="shared" si="18"/>
        <v>589.96799999999996</v>
      </c>
      <c r="X173" s="13">
        <f t="shared" si="19"/>
        <v>594.88440000000003</v>
      </c>
      <c r="Y173" s="13">
        <f t="shared" si="20"/>
        <v>599.80079999999998</v>
      </c>
      <c r="Z173" s="13">
        <f t="shared" si="21"/>
        <v>604.71720000000005</v>
      </c>
      <c r="AA173" s="13">
        <f t="shared" si="22"/>
        <v>609.6336</v>
      </c>
      <c r="AB173" s="13">
        <f t="shared" si="23"/>
        <v>614.54999999999995</v>
      </c>
      <c r="AC173" s="13">
        <f t="shared" si="24"/>
        <v>619.46640000000002</v>
      </c>
      <c r="AD173" s="13">
        <f t="shared" si="25"/>
        <v>624.38279999999997</v>
      </c>
      <c r="AE173" s="13">
        <f t="shared" si="26"/>
        <v>629.29919999999993</v>
      </c>
      <c r="AF173" s="13">
        <f t="shared" si="27"/>
        <v>634.21559999999999</v>
      </c>
      <c r="AG173" s="13">
        <f t="shared" si="28"/>
        <v>639.13199999999995</v>
      </c>
    </row>
    <row r="174" spans="1:33" ht="15">
      <c r="A174" s="10" t="s">
        <v>351</v>
      </c>
      <c r="B174" s="11" t="s">
        <v>352</v>
      </c>
      <c r="C174" s="12">
        <v>491.64</v>
      </c>
      <c r="D174" s="13">
        <f t="shared" si="0"/>
        <v>496.5564</v>
      </c>
      <c r="E174" s="13">
        <f t="shared" si="1"/>
        <v>501.47280000000001</v>
      </c>
      <c r="F174" s="13">
        <f t="shared" si="2"/>
        <v>506.38919999999996</v>
      </c>
      <c r="G174" s="13">
        <f t="shared" si="3"/>
        <v>511.30559999999997</v>
      </c>
      <c r="H174" s="13">
        <f t="shared" si="4"/>
        <v>516.22199999999998</v>
      </c>
      <c r="I174" s="13">
        <f t="shared" si="5"/>
        <v>521.13839999999993</v>
      </c>
      <c r="J174" s="13">
        <f t="shared" si="6"/>
        <v>526.0548</v>
      </c>
      <c r="K174" s="13">
        <f t="shared" si="7"/>
        <v>530.97119999999995</v>
      </c>
      <c r="L174" s="13">
        <f t="shared" si="8"/>
        <v>535.88760000000002</v>
      </c>
      <c r="M174" s="13">
        <f t="shared" si="9"/>
        <v>540.80399999999997</v>
      </c>
      <c r="N174" s="13">
        <f t="shared" si="10"/>
        <v>545.72039999999993</v>
      </c>
      <c r="O174" s="13">
        <f t="shared" si="11"/>
        <v>550.63679999999999</v>
      </c>
      <c r="P174" s="13">
        <f t="shared" si="12"/>
        <v>555.55319999999995</v>
      </c>
      <c r="Q174" s="13">
        <f t="shared" si="31"/>
        <v>560.46960000000001</v>
      </c>
      <c r="R174" s="13">
        <f t="shared" si="13"/>
        <v>565.38599999999997</v>
      </c>
      <c r="S174" s="13">
        <f t="shared" si="14"/>
        <v>570.30240000000003</v>
      </c>
      <c r="T174" s="13">
        <f t="shared" si="15"/>
        <v>575.21879999999999</v>
      </c>
      <c r="U174" s="13">
        <f t="shared" si="16"/>
        <v>580.13519999999994</v>
      </c>
      <c r="V174" s="13">
        <f t="shared" si="17"/>
        <v>585.05160000000001</v>
      </c>
      <c r="W174" s="13">
        <f t="shared" si="18"/>
        <v>589.96799999999996</v>
      </c>
      <c r="X174" s="13">
        <f t="shared" si="19"/>
        <v>594.88440000000003</v>
      </c>
      <c r="Y174" s="13">
        <f t="shared" si="20"/>
        <v>599.80079999999998</v>
      </c>
      <c r="Z174" s="13">
        <f t="shared" si="21"/>
        <v>604.71720000000005</v>
      </c>
      <c r="AA174" s="13">
        <f t="shared" si="22"/>
        <v>609.6336</v>
      </c>
      <c r="AB174" s="13">
        <f t="shared" si="23"/>
        <v>614.54999999999995</v>
      </c>
      <c r="AC174" s="13">
        <f t="shared" si="24"/>
        <v>619.46640000000002</v>
      </c>
      <c r="AD174" s="13">
        <f t="shared" si="25"/>
        <v>624.38279999999997</v>
      </c>
      <c r="AE174" s="13">
        <f t="shared" si="26"/>
        <v>629.29919999999993</v>
      </c>
      <c r="AF174" s="13">
        <f t="shared" si="27"/>
        <v>634.21559999999999</v>
      </c>
      <c r="AG174" s="13">
        <f t="shared" si="28"/>
        <v>639.13199999999995</v>
      </c>
    </row>
    <row r="175" spans="1:33" ht="15">
      <c r="A175" s="10" t="s">
        <v>353</v>
      </c>
      <c r="B175" s="11" t="s">
        <v>354</v>
      </c>
      <c r="C175" s="12">
        <v>24.42</v>
      </c>
      <c r="D175" s="13">
        <f t="shared" si="0"/>
        <v>24.664200000000001</v>
      </c>
      <c r="E175" s="13">
        <f t="shared" si="1"/>
        <v>24.9084</v>
      </c>
      <c r="F175" s="13">
        <f t="shared" si="2"/>
        <v>25.152600000000003</v>
      </c>
      <c r="G175" s="13">
        <f t="shared" si="3"/>
        <v>25.396800000000002</v>
      </c>
      <c r="H175" s="13">
        <f t="shared" si="4"/>
        <v>25.641000000000002</v>
      </c>
      <c r="I175" s="13">
        <f t="shared" si="5"/>
        <v>25.885200000000001</v>
      </c>
      <c r="J175" s="13">
        <f t="shared" si="6"/>
        <v>26.1294</v>
      </c>
      <c r="K175" s="13">
        <f t="shared" si="7"/>
        <v>26.373600000000003</v>
      </c>
      <c r="L175" s="13">
        <f t="shared" si="8"/>
        <v>26.617800000000003</v>
      </c>
      <c r="M175" s="13">
        <f t="shared" si="9"/>
        <v>26.862000000000002</v>
      </c>
      <c r="N175" s="13">
        <f t="shared" si="10"/>
        <v>27.106200000000001</v>
      </c>
      <c r="O175" s="13">
        <f t="shared" si="11"/>
        <v>27.3504</v>
      </c>
      <c r="P175" s="13">
        <f t="shared" si="12"/>
        <v>27.594600000000003</v>
      </c>
      <c r="Q175" s="13">
        <f t="shared" si="31"/>
        <v>27.838800000000003</v>
      </c>
      <c r="R175" s="13">
        <f t="shared" si="13"/>
        <v>28.083000000000002</v>
      </c>
      <c r="S175" s="13">
        <f t="shared" si="14"/>
        <v>28.327200000000001</v>
      </c>
      <c r="T175" s="13">
        <f t="shared" si="15"/>
        <v>28.571400000000004</v>
      </c>
      <c r="U175" s="13">
        <f t="shared" si="16"/>
        <v>28.815600000000003</v>
      </c>
      <c r="V175" s="13">
        <f t="shared" si="17"/>
        <v>29.059800000000003</v>
      </c>
      <c r="W175" s="13">
        <f t="shared" si="18"/>
        <v>29.304000000000002</v>
      </c>
      <c r="X175" s="13">
        <f t="shared" si="19"/>
        <v>29.548200000000001</v>
      </c>
      <c r="Y175" s="13">
        <f t="shared" si="20"/>
        <v>29.792400000000001</v>
      </c>
      <c r="Z175" s="13">
        <f t="shared" si="21"/>
        <v>30.036600000000004</v>
      </c>
      <c r="AA175" s="13">
        <f t="shared" si="22"/>
        <v>30.280800000000003</v>
      </c>
      <c r="AB175" s="13">
        <f t="shared" si="23"/>
        <v>30.525000000000002</v>
      </c>
      <c r="AC175" s="13">
        <f t="shared" si="24"/>
        <v>30.769200000000001</v>
      </c>
      <c r="AD175" s="13">
        <f t="shared" si="25"/>
        <v>31.013400000000004</v>
      </c>
      <c r="AE175" s="13">
        <f t="shared" si="26"/>
        <v>31.257600000000004</v>
      </c>
      <c r="AF175" s="13">
        <f t="shared" si="27"/>
        <v>31.501800000000003</v>
      </c>
      <c r="AG175" s="13">
        <f t="shared" si="28"/>
        <v>31.746000000000002</v>
      </c>
    </row>
    <row r="176" spans="1:33" ht="15">
      <c r="A176" s="10" t="s">
        <v>355</v>
      </c>
      <c r="B176" s="11" t="s">
        <v>356</v>
      </c>
      <c r="C176" s="12">
        <v>38.270000000000003</v>
      </c>
      <c r="D176" s="13">
        <f t="shared" si="0"/>
        <v>38.652700000000003</v>
      </c>
      <c r="E176" s="13">
        <f t="shared" si="1"/>
        <v>39.035400000000003</v>
      </c>
      <c r="F176" s="13">
        <f t="shared" si="2"/>
        <v>39.418100000000003</v>
      </c>
      <c r="G176" s="13">
        <f t="shared" si="3"/>
        <v>39.800800000000002</v>
      </c>
      <c r="H176" s="13">
        <f t="shared" si="4"/>
        <v>40.183500000000002</v>
      </c>
      <c r="I176" s="13">
        <f t="shared" si="5"/>
        <v>40.566200000000002</v>
      </c>
      <c r="J176" s="13">
        <f t="shared" si="6"/>
        <v>40.948900000000002</v>
      </c>
      <c r="K176" s="13">
        <f t="shared" si="7"/>
        <v>41.331600000000002</v>
      </c>
      <c r="L176" s="13">
        <f t="shared" si="8"/>
        <v>41.714300000000001</v>
      </c>
      <c r="M176" s="13">
        <f t="shared" si="9"/>
        <v>42.097000000000001</v>
      </c>
      <c r="N176" s="13">
        <f t="shared" si="10"/>
        <v>42.479700000000001</v>
      </c>
      <c r="O176" s="13">
        <f t="shared" si="11"/>
        <v>42.862400000000001</v>
      </c>
      <c r="P176" s="13">
        <f t="shared" si="12"/>
        <v>43.245100000000001</v>
      </c>
      <c r="Q176" s="13">
        <f t="shared" si="31"/>
        <v>43.627800000000008</v>
      </c>
      <c r="R176" s="13">
        <f t="shared" si="13"/>
        <v>44.0105</v>
      </c>
      <c r="S176" s="13">
        <f t="shared" si="14"/>
        <v>44.393200000000007</v>
      </c>
      <c r="T176" s="13">
        <f t="shared" si="15"/>
        <v>44.775900000000007</v>
      </c>
      <c r="U176" s="13">
        <f t="shared" si="16"/>
        <v>45.158600000000007</v>
      </c>
      <c r="V176" s="13">
        <f t="shared" si="17"/>
        <v>45.541300000000007</v>
      </c>
      <c r="W176" s="13">
        <f t="shared" si="18"/>
        <v>45.924000000000007</v>
      </c>
      <c r="X176" s="13">
        <f t="shared" si="19"/>
        <v>46.306700000000006</v>
      </c>
      <c r="Y176" s="13">
        <f t="shared" si="20"/>
        <v>46.689400000000006</v>
      </c>
      <c r="Z176" s="13">
        <f t="shared" si="21"/>
        <v>47.072100000000006</v>
      </c>
      <c r="AA176" s="13">
        <f t="shared" si="22"/>
        <v>47.454800000000006</v>
      </c>
      <c r="AB176" s="13">
        <f t="shared" si="23"/>
        <v>47.837500000000006</v>
      </c>
      <c r="AC176" s="13">
        <f t="shared" si="24"/>
        <v>48.220200000000006</v>
      </c>
      <c r="AD176" s="13">
        <f t="shared" si="25"/>
        <v>48.602900000000005</v>
      </c>
      <c r="AE176" s="13">
        <f t="shared" si="26"/>
        <v>48.985600000000005</v>
      </c>
      <c r="AF176" s="13">
        <f t="shared" si="27"/>
        <v>49.368300000000005</v>
      </c>
      <c r="AG176" s="13">
        <f t="shared" si="28"/>
        <v>49.751000000000005</v>
      </c>
    </row>
    <row r="177" spans="1:33" ht="15">
      <c r="A177" s="10" t="s">
        <v>357</v>
      </c>
      <c r="B177" s="11" t="s">
        <v>358</v>
      </c>
      <c r="C177" s="12">
        <v>17.82</v>
      </c>
      <c r="D177" s="13">
        <f t="shared" si="0"/>
        <v>17.998200000000001</v>
      </c>
      <c r="E177" s="13">
        <f t="shared" si="1"/>
        <v>18.176400000000001</v>
      </c>
      <c r="F177" s="13">
        <f t="shared" si="2"/>
        <v>18.354600000000001</v>
      </c>
      <c r="G177" s="13">
        <f t="shared" si="3"/>
        <v>18.532800000000002</v>
      </c>
      <c r="H177" s="13">
        <f t="shared" si="4"/>
        <v>18.710999999999999</v>
      </c>
      <c r="I177" s="13">
        <f t="shared" si="5"/>
        <v>18.889199999999999</v>
      </c>
      <c r="J177" s="13">
        <f t="shared" si="6"/>
        <v>19.067399999999999</v>
      </c>
      <c r="K177" s="13">
        <f t="shared" si="7"/>
        <v>19.2456</v>
      </c>
      <c r="L177" s="13">
        <f t="shared" si="8"/>
        <v>19.4238</v>
      </c>
      <c r="M177" s="13">
        <f t="shared" si="9"/>
        <v>19.602</v>
      </c>
      <c r="N177" s="13">
        <f t="shared" si="10"/>
        <v>19.780200000000001</v>
      </c>
      <c r="O177" s="13">
        <f t="shared" si="11"/>
        <v>19.958400000000001</v>
      </c>
      <c r="P177" s="13">
        <f t="shared" si="12"/>
        <v>20.136600000000001</v>
      </c>
      <c r="Q177" s="13">
        <f t="shared" si="31"/>
        <v>20.314800000000002</v>
      </c>
      <c r="R177" s="13">
        <f t="shared" si="13"/>
        <v>20.493000000000002</v>
      </c>
      <c r="S177" s="13">
        <f t="shared" si="14"/>
        <v>20.671199999999999</v>
      </c>
      <c r="T177" s="13">
        <f t="shared" si="15"/>
        <v>20.849399999999999</v>
      </c>
      <c r="U177" s="13">
        <f t="shared" si="16"/>
        <v>21.0276</v>
      </c>
      <c r="V177" s="13">
        <f t="shared" si="17"/>
        <v>21.2058</v>
      </c>
      <c r="W177" s="13">
        <f t="shared" si="18"/>
        <v>21.384</v>
      </c>
      <c r="X177" s="13">
        <f t="shared" si="19"/>
        <v>21.562200000000001</v>
      </c>
      <c r="Y177" s="13">
        <f t="shared" si="20"/>
        <v>21.740400000000001</v>
      </c>
      <c r="Z177" s="13">
        <f t="shared" si="21"/>
        <v>21.918600000000001</v>
      </c>
      <c r="AA177" s="13">
        <f t="shared" si="22"/>
        <v>22.096800000000002</v>
      </c>
      <c r="AB177" s="13">
        <f t="shared" si="23"/>
        <v>22.274999999999999</v>
      </c>
      <c r="AC177" s="13">
        <f t="shared" si="24"/>
        <v>22.453200000000002</v>
      </c>
      <c r="AD177" s="13">
        <f t="shared" si="25"/>
        <v>22.631399999999999</v>
      </c>
      <c r="AE177" s="13">
        <f t="shared" si="26"/>
        <v>22.8096</v>
      </c>
      <c r="AF177" s="13">
        <f t="shared" si="27"/>
        <v>22.9878</v>
      </c>
      <c r="AG177" s="13">
        <f t="shared" si="28"/>
        <v>23.166</v>
      </c>
    </row>
    <row r="178" spans="1:33" ht="15">
      <c r="A178" s="10" t="s">
        <v>359</v>
      </c>
      <c r="B178" s="11" t="s">
        <v>360</v>
      </c>
      <c r="C178" s="12">
        <v>114.39</v>
      </c>
      <c r="D178" s="13">
        <f t="shared" si="0"/>
        <v>115.5339</v>
      </c>
      <c r="E178" s="13">
        <f t="shared" si="1"/>
        <v>116.6778</v>
      </c>
      <c r="F178" s="13">
        <f t="shared" si="2"/>
        <v>117.82170000000001</v>
      </c>
      <c r="G178" s="13">
        <f t="shared" si="3"/>
        <v>118.96559999999999</v>
      </c>
      <c r="H178" s="13">
        <f t="shared" si="4"/>
        <v>120.1095</v>
      </c>
      <c r="I178" s="13">
        <f t="shared" si="5"/>
        <v>121.2534</v>
      </c>
      <c r="J178" s="13">
        <f t="shared" si="6"/>
        <v>122.3973</v>
      </c>
      <c r="K178" s="13">
        <f t="shared" si="7"/>
        <v>123.5412</v>
      </c>
      <c r="L178" s="13">
        <f t="shared" si="8"/>
        <v>124.68510000000001</v>
      </c>
      <c r="M178" s="13">
        <f t="shared" si="9"/>
        <v>125.82900000000001</v>
      </c>
      <c r="N178" s="13">
        <f t="shared" si="10"/>
        <v>126.9729</v>
      </c>
      <c r="O178" s="13">
        <f t="shared" si="11"/>
        <v>128.11680000000001</v>
      </c>
      <c r="P178" s="13">
        <f t="shared" si="12"/>
        <v>129.26070000000001</v>
      </c>
      <c r="Q178" s="13">
        <f t="shared" si="31"/>
        <v>130.40460000000002</v>
      </c>
      <c r="R178" s="13">
        <f t="shared" si="13"/>
        <v>131.54849999999999</v>
      </c>
      <c r="S178" s="13">
        <f t="shared" si="14"/>
        <v>132.69239999999999</v>
      </c>
      <c r="T178" s="13">
        <f t="shared" si="15"/>
        <v>133.83629999999999</v>
      </c>
      <c r="U178" s="13">
        <f t="shared" si="16"/>
        <v>134.9802</v>
      </c>
      <c r="V178" s="13">
        <f t="shared" si="17"/>
        <v>136.1241</v>
      </c>
      <c r="W178" s="13">
        <f t="shared" si="18"/>
        <v>137.268</v>
      </c>
      <c r="X178" s="13">
        <f t="shared" si="19"/>
        <v>138.4119</v>
      </c>
      <c r="Y178" s="13">
        <f t="shared" si="20"/>
        <v>139.5558</v>
      </c>
      <c r="Z178" s="13">
        <f t="shared" si="21"/>
        <v>140.69970000000001</v>
      </c>
      <c r="AA178" s="13">
        <f t="shared" si="22"/>
        <v>141.84360000000001</v>
      </c>
      <c r="AB178" s="13">
        <f t="shared" si="23"/>
        <v>142.98750000000001</v>
      </c>
      <c r="AC178" s="13">
        <f t="shared" si="24"/>
        <v>144.13140000000001</v>
      </c>
      <c r="AD178" s="13">
        <f t="shared" si="25"/>
        <v>145.27530000000002</v>
      </c>
      <c r="AE178" s="13">
        <f t="shared" si="26"/>
        <v>146.41919999999999</v>
      </c>
      <c r="AF178" s="13">
        <f t="shared" si="27"/>
        <v>147.56309999999999</v>
      </c>
      <c r="AG178" s="13">
        <f t="shared" si="28"/>
        <v>148.70699999999999</v>
      </c>
    </row>
    <row r="179" spans="1:33" ht="15">
      <c r="A179" s="10" t="s">
        <v>361</v>
      </c>
      <c r="B179" s="11" t="s">
        <v>362</v>
      </c>
      <c r="C179" s="12">
        <v>2336.08</v>
      </c>
      <c r="D179" s="13">
        <f t="shared" si="0"/>
        <v>2359.4407999999999</v>
      </c>
      <c r="E179" s="13">
        <f t="shared" si="1"/>
        <v>2382.8015999999998</v>
      </c>
      <c r="F179" s="13">
        <f t="shared" si="2"/>
        <v>2406.1623999999997</v>
      </c>
      <c r="G179" s="13">
        <f t="shared" si="3"/>
        <v>2429.5232000000001</v>
      </c>
      <c r="H179" s="13">
        <f t="shared" si="4"/>
        <v>2452.884</v>
      </c>
      <c r="I179" s="13">
        <f t="shared" si="5"/>
        <v>2476.2447999999999</v>
      </c>
      <c r="J179" s="13">
        <f t="shared" si="6"/>
        <v>2499.6055999999999</v>
      </c>
      <c r="K179" s="13">
        <f t="shared" si="7"/>
        <v>2522.9663999999998</v>
      </c>
      <c r="L179" s="13">
        <f t="shared" si="8"/>
        <v>2546.3271999999997</v>
      </c>
      <c r="M179" s="13">
        <f t="shared" si="9"/>
        <v>2569.6880000000001</v>
      </c>
      <c r="N179" s="13">
        <f t="shared" si="10"/>
        <v>2593.0488</v>
      </c>
      <c r="O179" s="13">
        <f t="shared" si="11"/>
        <v>2616.4096</v>
      </c>
      <c r="P179" s="13">
        <f t="shared" si="12"/>
        <v>2639.7703999999999</v>
      </c>
      <c r="Q179" s="13">
        <f t="shared" si="31"/>
        <v>2663.1311999999998</v>
      </c>
      <c r="R179" s="13">
        <f t="shared" si="13"/>
        <v>2686.4919999999997</v>
      </c>
      <c r="S179" s="13">
        <f t="shared" si="14"/>
        <v>2709.8528000000001</v>
      </c>
      <c r="T179" s="13">
        <f t="shared" si="15"/>
        <v>2733.2136</v>
      </c>
      <c r="U179" s="13">
        <f t="shared" si="16"/>
        <v>2756.5744</v>
      </c>
      <c r="V179" s="13">
        <f t="shared" si="17"/>
        <v>2779.9351999999999</v>
      </c>
      <c r="W179" s="13">
        <f t="shared" si="18"/>
        <v>2803.2959999999998</v>
      </c>
      <c r="X179" s="13">
        <f t="shared" si="19"/>
        <v>2826.6567999999997</v>
      </c>
      <c r="Y179" s="13">
        <f t="shared" si="20"/>
        <v>2850.0176000000001</v>
      </c>
      <c r="Z179" s="13">
        <f t="shared" si="21"/>
        <v>2873.3784000000001</v>
      </c>
      <c r="AA179" s="13">
        <f t="shared" si="22"/>
        <v>2896.7392</v>
      </c>
      <c r="AB179" s="13">
        <f t="shared" si="23"/>
        <v>2920.1</v>
      </c>
      <c r="AC179" s="13">
        <f t="shared" si="24"/>
        <v>2943.4607999999998</v>
      </c>
      <c r="AD179" s="13">
        <f t="shared" si="25"/>
        <v>2966.8216000000002</v>
      </c>
      <c r="AE179" s="13">
        <f t="shared" si="26"/>
        <v>2990.1823999999997</v>
      </c>
      <c r="AF179" s="13">
        <f t="shared" si="27"/>
        <v>3013.5432000000001</v>
      </c>
      <c r="AG179" s="13">
        <f t="shared" si="28"/>
        <v>3036.904</v>
      </c>
    </row>
    <row r="180" spans="1:33" ht="15">
      <c r="A180" s="10" t="s">
        <v>363</v>
      </c>
      <c r="B180" s="11" t="s">
        <v>364</v>
      </c>
      <c r="C180" s="12">
        <v>2336.08</v>
      </c>
      <c r="D180" s="13">
        <f t="shared" si="0"/>
        <v>2359.4407999999999</v>
      </c>
      <c r="E180" s="13">
        <f t="shared" si="1"/>
        <v>2382.8015999999998</v>
      </c>
      <c r="F180" s="13">
        <f t="shared" si="2"/>
        <v>2406.1623999999997</v>
      </c>
      <c r="G180" s="13">
        <f t="shared" si="3"/>
        <v>2429.5232000000001</v>
      </c>
      <c r="H180" s="13">
        <f t="shared" si="4"/>
        <v>2452.884</v>
      </c>
      <c r="I180" s="13">
        <f t="shared" si="5"/>
        <v>2476.2447999999999</v>
      </c>
      <c r="J180" s="13">
        <f t="shared" si="6"/>
        <v>2499.6055999999999</v>
      </c>
      <c r="K180" s="13">
        <f t="shared" si="7"/>
        <v>2522.9663999999998</v>
      </c>
      <c r="L180" s="13">
        <f t="shared" si="8"/>
        <v>2546.3271999999997</v>
      </c>
      <c r="M180" s="13">
        <f t="shared" si="9"/>
        <v>2569.6880000000001</v>
      </c>
      <c r="N180" s="13">
        <f t="shared" si="10"/>
        <v>2593.0488</v>
      </c>
      <c r="O180" s="13">
        <f t="shared" si="11"/>
        <v>2616.4096</v>
      </c>
      <c r="P180" s="13">
        <f t="shared" si="12"/>
        <v>2639.7703999999999</v>
      </c>
      <c r="Q180" s="13">
        <f t="shared" si="31"/>
        <v>2663.1311999999998</v>
      </c>
      <c r="R180" s="13">
        <f t="shared" si="13"/>
        <v>2686.4919999999997</v>
      </c>
      <c r="S180" s="13">
        <f t="shared" si="14"/>
        <v>2709.8528000000001</v>
      </c>
      <c r="T180" s="13">
        <f t="shared" si="15"/>
        <v>2733.2136</v>
      </c>
      <c r="U180" s="13">
        <f t="shared" si="16"/>
        <v>2756.5744</v>
      </c>
      <c r="V180" s="13">
        <f t="shared" si="17"/>
        <v>2779.9351999999999</v>
      </c>
      <c r="W180" s="13">
        <f t="shared" si="18"/>
        <v>2803.2959999999998</v>
      </c>
      <c r="X180" s="13">
        <f t="shared" si="19"/>
        <v>2826.6567999999997</v>
      </c>
      <c r="Y180" s="13">
        <f t="shared" si="20"/>
        <v>2850.0176000000001</v>
      </c>
      <c r="Z180" s="13">
        <f t="shared" si="21"/>
        <v>2873.3784000000001</v>
      </c>
      <c r="AA180" s="13">
        <f t="shared" si="22"/>
        <v>2896.7392</v>
      </c>
      <c r="AB180" s="13">
        <f t="shared" si="23"/>
        <v>2920.1</v>
      </c>
      <c r="AC180" s="13">
        <f t="shared" si="24"/>
        <v>2943.4607999999998</v>
      </c>
      <c r="AD180" s="13">
        <f t="shared" si="25"/>
        <v>2966.8216000000002</v>
      </c>
      <c r="AE180" s="13">
        <f t="shared" si="26"/>
        <v>2990.1823999999997</v>
      </c>
      <c r="AF180" s="13">
        <f t="shared" si="27"/>
        <v>3013.5432000000001</v>
      </c>
      <c r="AG180" s="13">
        <f t="shared" si="28"/>
        <v>3036.904</v>
      </c>
    </row>
    <row r="181" spans="1:33" ht="15">
      <c r="A181" s="10" t="s">
        <v>365</v>
      </c>
      <c r="B181" s="11" t="s">
        <v>366</v>
      </c>
      <c r="C181" s="12">
        <v>1968.51</v>
      </c>
      <c r="D181" s="13">
        <f t="shared" si="0"/>
        <v>1988.1950999999999</v>
      </c>
      <c r="E181" s="13">
        <f t="shared" si="1"/>
        <v>2007.8802000000001</v>
      </c>
      <c r="F181" s="13">
        <f t="shared" si="2"/>
        <v>2027.5653</v>
      </c>
      <c r="G181" s="13">
        <f t="shared" si="3"/>
        <v>2047.2503999999999</v>
      </c>
      <c r="H181" s="13">
        <f t="shared" si="4"/>
        <v>2066.9355</v>
      </c>
      <c r="I181" s="13">
        <f t="shared" si="5"/>
        <v>2086.6206000000002</v>
      </c>
      <c r="J181" s="13">
        <f t="shared" si="6"/>
        <v>2106.3056999999999</v>
      </c>
      <c r="K181" s="13">
        <f t="shared" si="7"/>
        <v>2125.9908</v>
      </c>
      <c r="L181" s="13">
        <f t="shared" si="8"/>
        <v>2145.6759000000002</v>
      </c>
      <c r="M181" s="13">
        <f t="shared" si="9"/>
        <v>2165.3609999999999</v>
      </c>
      <c r="N181" s="13">
        <f t="shared" si="10"/>
        <v>2185.0461</v>
      </c>
      <c r="O181" s="13">
        <f t="shared" si="11"/>
        <v>2204.7312000000002</v>
      </c>
      <c r="P181" s="13">
        <f t="shared" si="12"/>
        <v>2224.4162999999999</v>
      </c>
      <c r="Q181" s="13">
        <f t="shared" si="31"/>
        <v>2244.1014</v>
      </c>
      <c r="R181" s="13">
        <f t="shared" si="13"/>
        <v>2263.7865000000002</v>
      </c>
      <c r="S181" s="13">
        <f t="shared" si="14"/>
        <v>2283.4715999999999</v>
      </c>
      <c r="T181" s="13">
        <f t="shared" si="15"/>
        <v>2303.1567</v>
      </c>
      <c r="U181" s="13">
        <f t="shared" si="16"/>
        <v>2322.8418000000001</v>
      </c>
      <c r="V181" s="13">
        <f t="shared" si="17"/>
        <v>2342.5268999999998</v>
      </c>
      <c r="W181" s="13">
        <f t="shared" si="18"/>
        <v>2362.212</v>
      </c>
      <c r="X181" s="13">
        <f t="shared" si="19"/>
        <v>2381.8971000000001</v>
      </c>
      <c r="Y181" s="13">
        <f t="shared" si="20"/>
        <v>2401.5821999999998</v>
      </c>
      <c r="Z181" s="13">
        <f t="shared" si="21"/>
        <v>2421.2673</v>
      </c>
      <c r="AA181" s="13">
        <f t="shared" si="22"/>
        <v>2440.9524000000001</v>
      </c>
      <c r="AB181" s="13">
        <f t="shared" si="23"/>
        <v>2460.6374999999998</v>
      </c>
      <c r="AC181" s="13">
        <f t="shared" si="24"/>
        <v>2480.3226</v>
      </c>
      <c r="AD181" s="13">
        <f t="shared" si="25"/>
        <v>2500.0077000000001</v>
      </c>
      <c r="AE181" s="13">
        <f t="shared" si="26"/>
        <v>2519.6927999999998</v>
      </c>
      <c r="AF181" s="13">
        <f t="shared" si="27"/>
        <v>2539.3779</v>
      </c>
      <c r="AG181" s="13">
        <f t="shared" si="28"/>
        <v>2559.0630000000001</v>
      </c>
    </row>
    <row r="182" spans="1:33" ht="15">
      <c r="A182" s="10" t="s">
        <v>367</v>
      </c>
      <c r="B182" s="11" t="s">
        <v>368</v>
      </c>
      <c r="C182" s="12">
        <v>2336.08</v>
      </c>
      <c r="D182" s="13">
        <f t="shared" si="0"/>
        <v>2359.4407999999999</v>
      </c>
      <c r="E182" s="13">
        <f t="shared" si="1"/>
        <v>2382.8015999999998</v>
      </c>
      <c r="F182" s="13">
        <f t="shared" si="2"/>
        <v>2406.1623999999997</v>
      </c>
      <c r="G182" s="13">
        <f t="shared" si="3"/>
        <v>2429.5232000000001</v>
      </c>
      <c r="H182" s="13">
        <f t="shared" si="4"/>
        <v>2452.884</v>
      </c>
      <c r="I182" s="13">
        <f t="shared" si="5"/>
        <v>2476.2447999999999</v>
      </c>
      <c r="J182" s="13">
        <f t="shared" si="6"/>
        <v>2499.6055999999999</v>
      </c>
      <c r="K182" s="13">
        <f t="shared" si="7"/>
        <v>2522.9663999999998</v>
      </c>
      <c r="L182" s="13">
        <f t="shared" si="8"/>
        <v>2546.3271999999997</v>
      </c>
      <c r="M182" s="13">
        <f t="shared" si="9"/>
        <v>2569.6880000000001</v>
      </c>
      <c r="N182" s="13">
        <f t="shared" si="10"/>
        <v>2593.0488</v>
      </c>
      <c r="O182" s="13">
        <f t="shared" si="11"/>
        <v>2616.4096</v>
      </c>
      <c r="P182" s="13">
        <f t="shared" si="12"/>
        <v>2639.7703999999999</v>
      </c>
      <c r="Q182" s="13">
        <f t="shared" si="31"/>
        <v>2663.1311999999998</v>
      </c>
      <c r="R182" s="13">
        <f t="shared" si="13"/>
        <v>2686.4919999999997</v>
      </c>
      <c r="S182" s="13">
        <f t="shared" si="14"/>
        <v>2709.8528000000001</v>
      </c>
      <c r="T182" s="13">
        <f t="shared" si="15"/>
        <v>2733.2136</v>
      </c>
      <c r="U182" s="13">
        <f t="shared" si="16"/>
        <v>2756.5744</v>
      </c>
      <c r="V182" s="13">
        <f t="shared" si="17"/>
        <v>2779.9351999999999</v>
      </c>
      <c r="W182" s="13">
        <f t="shared" si="18"/>
        <v>2803.2959999999998</v>
      </c>
      <c r="X182" s="13">
        <f t="shared" si="19"/>
        <v>2826.6567999999997</v>
      </c>
      <c r="Y182" s="13">
        <f t="shared" si="20"/>
        <v>2850.0176000000001</v>
      </c>
      <c r="Z182" s="13">
        <f t="shared" si="21"/>
        <v>2873.3784000000001</v>
      </c>
      <c r="AA182" s="13">
        <f t="shared" si="22"/>
        <v>2896.7392</v>
      </c>
      <c r="AB182" s="13">
        <f t="shared" si="23"/>
        <v>2920.1</v>
      </c>
      <c r="AC182" s="13">
        <f t="shared" si="24"/>
        <v>2943.4607999999998</v>
      </c>
      <c r="AD182" s="13">
        <f t="shared" si="25"/>
        <v>2966.8216000000002</v>
      </c>
      <c r="AE182" s="13">
        <f t="shared" si="26"/>
        <v>2990.1823999999997</v>
      </c>
      <c r="AF182" s="13">
        <f t="shared" si="27"/>
        <v>3013.5432000000001</v>
      </c>
      <c r="AG182" s="13">
        <f t="shared" si="28"/>
        <v>3036.904</v>
      </c>
    </row>
    <row r="183" spans="1:33" ht="15">
      <c r="A183" s="10" t="s">
        <v>369</v>
      </c>
      <c r="B183" s="11" t="s">
        <v>364</v>
      </c>
      <c r="C183" s="12">
        <v>2336.08</v>
      </c>
      <c r="D183" s="13">
        <f t="shared" si="0"/>
        <v>2359.4407999999999</v>
      </c>
      <c r="E183" s="13">
        <f t="shared" si="1"/>
        <v>2382.8015999999998</v>
      </c>
      <c r="F183" s="13">
        <f t="shared" si="2"/>
        <v>2406.1623999999997</v>
      </c>
      <c r="G183" s="13">
        <f t="shared" si="3"/>
        <v>2429.5232000000001</v>
      </c>
      <c r="H183" s="13">
        <f t="shared" si="4"/>
        <v>2452.884</v>
      </c>
      <c r="I183" s="13">
        <f t="shared" si="5"/>
        <v>2476.2447999999999</v>
      </c>
      <c r="J183" s="13">
        <f t="shared" si="6"/>
        <v>2499.6055999999999</v>
      </c>
      <c r="K183" s="13">
        <f t="shared" si="7"/>
        <v>2522.9663999999998</v>
      </c>
      <c r="L183" s="13">
        <f t="shared" si="8"/>
        <v>2546.3271999999997</v>
      </c>
      <c r="M183" s="13">
        <f t="shared" si="9"/>
        <v>2569.6880000000001</v>
      </c>
      <c r="N183" s="13">
        <f t="shared" si="10"/>
        <v>2593.0488</v>
      </c>
      <c r="O183" s="13">
        <f t="shared" si="11"/>
        <v>2616.4096</v>
      </c>
      <c r="P183" s="13">
        <f t="shared" si="12"/>
        <v>2639.7703999999999</v>
      </c>
      <c r="Q183" s="13">
        <f t="shared" si="31"/>
        <v>2663.1311999999998</v>
      </c>
      <c r="R183" s="13">
        <f t="shared" si="13"/>
        <v>2686.4919999999997</v>
      </c>
      <c r="S183" s="13">
        <f t="shared" si="14"/>
        <v>2709.8528000000001</v>
      </c>
      <c r="T183" s="13">
        <f t="shared" si="15"/>
        <v>2733.2136</v>
      </c>
      <c r="U183" s="13">
        <f t="shared" si="16"/>
        <v>2756.5744</v>
      </c>
      <c r="V183" s="13">
        <f t="shared" si="17"/>
        <v>2779.9351999999999</v>
      </c>
      <c r="W183" s="13">
        <f t="shared" si="18"/>
        <v>2803.2959999999998</v>
      </c>
      <c r="X183" s="13">
        <f t="shared" si="19"/>
        <v>2826.6567999999997</v>
      </c>
      <c r="Y183" s="13">
        <f t="shared" si="20"/>
        <v>2850.0176000000001</v>
      </c>
      <c r="Z183" s="13">
        <f t="shared" si="21"/>
        <v>2873.3784000000001</v>
      </c>
      <c r="AA183" s="13">
        <f t="shared" si="22"/>
        <v>2896.7392</v>
      </c>
      <c r="AB183" s="13">
        <f t="shared" si="23"/>
        <v>2920.1</v>
      </c>
      <c r="AC183" s="13">
        <f t="shared" si="24"/>
        <v>2943.4607999999998</v>
      </c>
      <c r="AD183" s="13">
        <f t="shared" si="25"/>
        <v>2966.8216000000002</v>
      </c>
      <c r="AE183" s="13">
        <f t="shared" si="26"/>
        <v>2990.1823999999997</v>
      </c>
      <c r="AF183" s="13">
        <f t="shared" si="27"/>
        <v>3013.5432000000001</v>
      </c>
      <c r="AG183" s="13">
        <f t="shared" si="28"/>
        <v>3036.904</v>
      </c>
    </row>
    <row r="184" spans="1:33" ht="15">
      <c r="A184" s="10" t="s">
        <v>370</v>
      </c>
      <c r="B184" s="11" t="s">
        <v>371</v>
      </c>
      <c r="C184" s="12">
        <v>2522.83</v>
      </c>
      <c r="D184" s="13">
        <f t="shared" si="0"/>
        <v>2548.0583000000001</v>
      </c>
      <c r="E184" s="13">
        <f t="shared" si="1"/>
        <v>2573.2865999999999</v>
      </c>
      <c r="F184" s="13">
        <f t="shared" si="2"/>
        <v>2598.5149000000001</v>
      </c>
      <c r="G184" s="13">
        <f t="shared" si="3"/>
        <v>2623.7431999999999</v>
      </c>
      <c r="H184" s="13">
        <f t="shared" si="4"/>
        <v>2648.9715000000001</v>
      </c>
      <c r="I184" s="13">
        <f t="shared" si="5"/>
        <v>2674.1997999999999</v>
      </c>
      <c r="J184" s="13">
        <f t="shared" si="6"/>
        <v>2699.4281000000001</v>
      </c>
      <c r="K184" s="13">
        <f t="shared" si="7"/>
        <v>2724.6563999999998</v>
      </c>
      <c r="L184" s="13">
        <f t="shared" si="8"/>
        <v>2749.8847000000001</v>
      </c>
      <c r="M184" s="13">
        <f t="shared" si="9"/>
        <v>2775.1129999999998</v>
      </c>
      <c r="N184" s="13">
        <f t="shared" si="10"/>
        <v>2800.3413</v>
      </c>
      <c r="O184" s="13">
        <f t="shared" si="11"/>
        <v>2825.5695999999998</v>
      </c>
      <c r="P184" s="13">
        <f t="shared" si="12"/>
        <v>2850.7979</v>
      </c>
      <c r="Q184" s="13">
        <f t="shared" si="31"/>
        <v>2876.0261999999998</v>
      </c>
      <c r="R184" s="13">
        <f t="shared" si="13"/>
        <v>2901.2545</v>
      </c>
      <c r="S184" s="13">
        <f t="shared" si="14"/>
        <v>2926.4827999999998</v>
      </c>
      <c r="T184" s="13">
        <f t="shared" si="15"/>
        <v>2951.7111</v>
      </c>
      <c r="U184" s="13">
        <f t="shared" si="16"/>
        <v>2976.9393999999998</v>
      </c>
      <c r="V184" s="13">
        <f t="shared" si="17"/>
        <v>3002.1677</v>
      </c>
      <c r="W184" s="13">
        <f t="shared" si="18"/>
        <v>3027.3959999999997</v>
      </c>
      <c r="X184" s="13">
        <f t="shared" si="19"/>
        <v>3052.6242999999999</v>
      </c>
      <c r="Y184" s="13">
        <f t="shared" si="20"/>
        <v>3077.8526000000002</v>
      </c>
      <c r="Z184" s="13">
        <f t="shared" si="21"/>
        <v>3103.0808999999999</v>
      </c>
      <c r="AA184" s="13">
        <f t="shared" si="22"/>
        <v>3128.3091999999997</v>
      </c>
      <c r="AB184" s="13">
        <f t="shared" si="23"/>
        <v>3153.5374999999999</v>
      </c>
      <c r="AC184" s="13">
        <f t="shared" si="24"/>
        <v>3178.7658000000001</v>
      </c>
      <c r="AD184" s="13">
        <f t="shared" si="25"/>
        <v>3203.9940999999999</v>
      </c>
      <c r="AE184" s="13">
        <f t="shared" si="26"/>
        <v>3229.2224000000001</v>
      </c>
      <c r="AF184" s="13">
        <f t="shared" si="27"/>
        <v>3254.4506999999999</v>
      </c>
      <c r="AG184" s="13">
        <f t="shared" si="28"/>
        <v>3279.6790000000001</v>
      </c>
    </row>
    <row r="185" spans="1:33" ht="15">
      <c r="A185" s="10" t="s">
        <v>372</v>
      </c>
      <c r="B185" s="11" t="s">
        <v>373</v>
      </c>
      <c r="C185" s="12">
        <v>2781.51</v>
      </c>
      <c r="D185" s="13">
        <f t="shared" si="0"/>
        <v>2809.3251</v>
      </c>
      <c r="E185" s="13">
        <f t="shared" si="1"/>
        <v>2837.1402000000003</v>
      </c>
      <c r="F185" s="13">
        <f t="shared" si="2"/>
        <v>2864.9553000000001</v>
      </c>
      <c r="G185" s="13">
        <f t="shared" si="3"/>
        <v>2892.7704000000003</v>
      </c>
      <c r="H185" s="13">
        <f t="shared" si="4"/>
        <v>2920.5855000000001</v>
      </c>
      <c r="I185" s="13">
        <f t="shared" si="5"/>
        <v>2948.4006000000004</v>
      </c>
      <c r="J185" s="13">
        <f t="shared" si="6"/>
        <v>2976.2157000000002</v>
      </c>
      <c r="K185" s="13">
        <f t="shared" si="7"/>
        <v>3004.0308000000005</v>
      </c>
      <c r="L185" s="13">
        <f t="shared" si="8"/>
        <v>3031.8459000000003</v>
      </c>
      <c r="M185" s="13">
        <f t="shared" si="9"/>
        <v>3059.6610000000001</v>
      </c>
      <c r="N185" s="13">
        <f t="shared" si="10"/>
        <v>3087.4761000000003</v>
      </c>
      <c r="O185" s="13">
        <f t="shared" si="11"/>
        <v>3115.2912000000001</v>
      </c>
      <c r="P185" s="13">
        <f t="shared" si="12"/>
        <v>3143.1063000000004</v>
      </c>
      <c r="Q185" s="13">
        <f t="shared" si="31"/>
        <v>3170.9214000000002</v>
      </c>
      <c r="R185" s="13">
        <f t="shared" si="13"/>
        <v>3198.7365000000004</v>
      </c>
      <c r="S185" s="13">
        <f t="shared" si="14"/>
        <v>3226.5516000000002</v>
      </c>
      <c r="T185" s="13">
        <f t="shared" si="15"/>
        <v>3254.3667000000005</v>
      </c>
      <c r="U185" s="13">
        <f t="shared" si="16"/>
        <v>3282.1818000000003</v>
      </c>
      <c r="V185" s="13">
        <f t="shared" si="17"/>
        <v>3309.9969000000001</v>
      </c>
      <c r="W185" s="13">
        <f t="shared" si="18"/>
        <v>3337.8120000000004</v>
      </c>
      <c r="X185" s="13">
        <f t="shared" si="19"/>
        <v>3365.6271000000002</v>
      </c>
      <c r="Y185" s="13">
        <f t="shared" si="20"/>
        <v>3393.4422000000004</v>
      </c>
      <c r="Z185" s="13">
        <f t="shared" si="21"/>
        <v>3421.2573000000002</v>
      </c>
      <c r="AA185" s="13">
        <f t="shared" si="22"/>
        <v>3449.0724</v>
      </c>
      <c r="AB185" s="13">
        <f t="shared" si="23"/>
        <v>3476.8875000000003</v>
      </c>
      <c r="AC185" s="13">
        <f t="shared" si="24"/>
        <v>3504.7026000000005</v>
      </c>
      <c r="AD185" s="13">
        <f t="shared" si="25"/>
        <v>3532.5177000000003</v>
      </c>
      <c r="AE185" s="13">
        <f t="shared" si="26"/>
        <v>3560.3328000000001</v>
      </c>
      <c r="AF185" s="13">
        <f t="shared" si="27"/>
        <v>3588.1479000000004</v>
      </c>
      <c r="AG185" s="13">
        <f t="shared" si="28"/>
        <v>3615.9630000000002</v>
      </c>
    </row>
    <row r="186" spans="1:33" ht="15">
      <c r="A186" s="10" t="s">
        <v>374</v>
      </c>
      <c r="B186" s="11" t="s">
        <v>375</v>
      </c>
      <c r="C186" s="12">
        <v>2797.35</v>
      </c>
      <c r="D186" s="13">
        <f t="shared" si="0"/>
        <v>2825.3235</v>
      </c>
      <c r="E186" s="13">
        <f t="shared" si="1"/>
        <v>2853.297</v>
      </c>
      <c r="F186" s="13">
        <f t="shared" si="2"/>
        <v>2881.2705000000001</v>
      </c>
      <c r="G186" s="13">
        <f t="shared" si="3"/>
        <v>2909.2439999999997</v>
      </c>
      <c r="H186" s="13">
        <f t="shared" si="4"/>
        <v>2937.2174999999997</v>
      </c>
      <c r="I186" s="13">
        <f t="shared" si="5"/>
        <v>2965.1909999999998</v>
      </c>
      <c r="J186" s="13">
        <f t="shared" si="6"/>
        <v>2993.1644999999999</v>
      </c>
      <c r="K186" s="13">
        <f t="shared" si="7"/>
        <v>3021.1379999999999</v>
      </c>
      <c r="L186" s="13">
        <f t="shared" si="8"/>
        <v>3049.1115</v>
      </c>
      <c r="M186" s="13">
        <f t="shared" si="9"/>
        <v>3077.085</v>
      </c>
      <c r="N186" s="13">
        <f t="shared" si="10"/>
        <v>3105.0585000000001</v>
      </c>
      <c r="O186" s="13">
        <f t="shared" si="11"/>
        <v>3133.0319999999997</v>
      </c>
      <c r="P186" s="13">
        <f t="shared" si="12"/>
        <v>3161.0054999999998</v>
      </c>
      <c r="Q186" s="13">
        <f t="shared" si="31"/>
        <v>3188.9789999999998</v>
      </c>
      <c r="R186" s="13">
        <f t="shared" si="13"/>
        <v>3216.9524999999999</v>
      </c>
      <c r="S186" s="13">
        <f t="shared" si="14"/>
        <v>3244.9259999999999</v>
      </c>
      <c r="T186" s="13">
        <f t="shared" si="15"/>
        <v>3272.8995</v>
      </c>
      <c r="U186" s="13">
        <f t="shared" si="16"/>
        <v>3300.873</v>
      </c>
      <c r="V186" s="13">
        <f t="shared" si="17"/>
        <v>3328.8464999999997</v>
      </c>
      <c r="W186" s="13">
        <f t="shared" si="18"/>
        <v>3356.8199999999997</v>
      </c>
      <c r="X186" s="13">
        <f t="shared" si="19"/>
        <v>3384.7934999999998</v>
      </c>
      <c r="Y186" s="13">
        <f t="shared" si="20"/>
        <v>3412.7669999999998</v>
      </c>
      <c r="Z186" s="13">
        <f t="shared" si="21"/>
        <v>3440.7404999999999</v>
      </c>
      <c r="AA186" s="13">
        <f t="shared" si="22"/>
        <v>3468.7139999999999</v>
      </c>
      <c r="AB186" s="13">
        <f t="shared" si="23"/>
        <v>3496.6875</v>
      </c>
      <c r="AC186" s="13">
        <f t="shared" si="24"/>
        <v>3524.6610000000001</v>
      </c>
      <c r="AD186" s="13">
        <f t="shared" si="25"/>
        <v>3552.6345000000001</v>
      </c>
      <c r="AE186" s="13">
        <f t="shared" si="26"/>
        <v>3580.6080000000002</v>
      </c>
      <c r="AF186" s="13">
        <f t="shared" si="27"/>
        <v>3608.5814999999998</v>
      </c>
      <c r="AG186" s="13">
        <f t="shared" si="28"/>
        <v>3636.5549999999998</v>
      </c>
    </row>
    <row r="187" spans="1:33" ht="15">
      <c r="A187" s="10" t="s">
        <v>376</v>
      </c>
      <c r="B187" s="11" t="s">
        <v>377</v>
      </c>
      <c r="C187" s="12">
        <v>3193.29</v>
      </c>
      <c r="D187" s="13">
        <f t="shared" si="0"/>
        <v>3225.2228999999998</v>
      </c>
      <c r="E187" s="13">
        <f t="shared" si="1"/>
        <v>3257.1558</v>
      </c>
      <c r="F187" s="13">
        <f t="shared" si="2"/>
        <v>3289.0886999999998</v>
      </c>
      <c r="G187" s="13">
        <f t="shared" si="3"/>
        <v>3321.0216</v>
      </c>
      <c r="H187" s="13">
        <f t="shared" si="4"/>
        <v>3352.9544999999998</v>
      </c>
      <c r="I187" s="13">
        <f t="shared" si="5"/>
        <v>3384.8874000000001</v>
      </c>
      <c r="J187" s="13">
        <f t="shared" si="6"/>
        <v>3416.8202999999999</v>
      </c>
      <c r="K187" s="13">
        <f t="shared" si="7"/>
        <v>3448.7532000000001</v>
      </c>
      <c r="L187" s="13">
        <f t="shared" si="8"/>
        <v>3480.6860999999999</v>
      </c>
      <c r="M187" s="13">
        <f t="shared" si="9"/>
        <v>3512.6190000000001</v>
      </c>
      <c r="N187" s="13">
        <f t="shared" si="10"/>
        <v>3544.5518999999999</v>
      </c>
      <c r="O187" s="13">
        <f t="shared" si="11"/>
        <v>3576.4848000000002</v>
      </c>
      <c r="P187" s="13">
        <f t="shared" si="12"/>
        <v>3608.4177</v>
      </c>
      <c r="Q187" s="13">
        <f t="shared" si="31"/>
        <v>3640.3505999999998</v>
      </c>
      <c r="R187" s="13">
        <f t="shared" si="13"/>
        <v>3672.2835</v>
      </c>
      <c r="S187" s="13">
        <f t="shared" si="14"/>
        <v>3704.2163999999998</v>
      </c>
      <c r="T187" s="13">
        <f t="shared" si="15"/>
        <v>3736.1493</v>
      </c>
      <c r="U187" s="13">
        <f t="shared" si="16"/>
        <v>3768.0821999999998</v>
      </c>
      <c r="V187" s="13">
        <f t="shared" si="17"/>
        <v>3800.0151000000001</v>
      </c>
      <c r="W187" s="13">
        <f t="shared" si="18"/>
        <v>3831.9479999999999</v>
      </c>
      <c r="X187" s="13">
        <f t="shared" si="19"/>
        <v>3863.8809000000001</v>
      </c>
      <c r="Y187" s="13">
        <f t="shared" si="20"/>
        <v>3895.8137999999999</v>
      </c>
      <c r="Z187" s="13">
        <f t="shared" si="21"/>
        <v>3927.7467000000001</v>
      </c>
      <c r="AA187" s="13">
        <f t="shared" si="22"/>
        <v>3959.6795999999999</v>
      </c>
      <c r="AB187" s="13">
        <f t="shared" si="23"/>
        <v>3991.6125000000002</v>
      </c>
      <c r="AC187" s="13">
        <f t="shared" si="24"/>
        <v>4023.5454</v>
      </c>
      <c r="AD187" s="13">
        <f t="shared" si="25"/>
        <v>4055.4782999999998</v>
      </c>
      <c r="AE187" s="13">
        <f t="shared" si="26"/>
        <v>4087.4112</v>
      </c>
      <c r="AF187" s="13">
        <f t="shared" si="27"/>
        <v>4119.3441000000003</v>
      </c>
      <c r="AG187" s="13">
        <f t="shared" si="28"/>
        <v>4151.277</v>
      </c>
    </row>
    <row r="188" spans="1:33" ht="15">
      <c r="A188" s="10" t="s">
        <v>378</v>
      </c>
      <c r="B188" s="11" t="s">
        <v>379</v>
      </c>
      <c r="C188" s="12">
        <v>587.55999999999995</v>
      </c>
      <c r="D188" s="13">
        <f t="shared" si="0"/>
        <v>593.43559999999991</v>
      </c>
      <c r="E188" s="13">
        <f t="shared" si="1"/>
        <v>599.31119999999999</v>
      </c>
      <c r="F188" s="13">
        <f t="shared" si="2"/>
        <v>605.18679999999995</v>
      </c>
      <c r="G188" s="13">
        <f t="shared" si="3"/>
        <v>611.06239999999991</v>
      </c>
      <c r="H188" s="13">
        <f t="shared" si="4"/>
        <v>616.93799999999999</v>
      </c>
      <c r="I188" s="13">
        <f t="shared" si="5"/>
        <v>622.81359999999995</v>
      </c>
      <c r="J188" s="13">
        <f t="shared" si="6"/>
        <v>628.68919999999991</v>
      </c>
      <c r="K188" s="13">
        <f t="shared" si="7"/>
        <v>634.56479999999999</v>
      </c>
      <c r="L188" s="13">
        <f t="shared" si="8"/>
        <v>640.44039999999995</v>
      </c>
      <c r="M188" s="13">
        <f t="shared" si="9"/>
        <v>646.31599999999992</v>
      </c>
      <c r="N188" s="13">
        <f t="shared" si="10"/>
        <v>652.19159999999988</v>
      </c>
      <c r="O188" s="13">
        <f t="shared" si="11"/>
        <v>658.06719999999996</v>
      </c>
      <c r="P188" s="13">
        <f t="shared" si="12"/>
        <v>663.94279999999992</v>
      </c>
      <c r="Q188" s="13">
        <f t="shared" si="31"/>
        <v>669.81839999999988</v>
      </c>
      <c r="R188" s="13">
        <f t="shared" si="13"/>
        <v>675.69399999999996</v>
      </c>
      <c r="S188" s="13">
        <f t="shared" si="14"/>
        <v>681.56959999999992</v>
      </c>
      <c r="T188" s="13">
        <f t="shared" si="15"/>
        <v>687.44519999999989</v>
      </c>
      <c r="U188" s="13">
        <f t="shared" si="16"/>
        <v>693.32079999999996</v>
      </c>
      <c r="V188" s="13">
        <f t="shared" si="17"/>
        <v>699.19639999999993</v>
      </c>
      <c r="W188" s="13">
        <f t="shared" si="18"/>
        <v>705.07199999999989</v>
      </c>
      <c r="X188" s="13">
        <f t="shared" si="19"/>
        <v>710.94759999999997</v>
      </c>
      <c r="Y188" s="13">
        <f t="shared" si="20"/>
        <v>716.82319999999993</v>
      </c>
      <c r="Z188" s="13">
        <f t="shared" si="21"/>
        <v>722.69879999999989</v>
      </c>
      <c r="AA188" s="13">
        <f t="shared" si="22"/>
        <v>728.57439999999997</v>
      </c>
      <c r="AB188" s="13">
        <f t="shared" si="23"/>
        <v>734.44999999999993</v>
      </c>
      <c r="AC188" s="13">
        <f t="shared" si="24"/>
        <v>740.32559999999989</v>
      </c>
      <c r="AD188" s="13">
        <f t="shared" si="25"/>
        <v>746.20119999999997</v>
      </c>
      <c r="AE188" s="13">
        <f t="shared" si="26"/>
        <v>752.07679999999993</v>
      </c>
      <c r="AF188" s="13">
        <f t="shared" si="27"/>
        <v>757.9523999999999</v>
      </c>
      <c r="AG188" s="13">
        <f t="shared" si="28"/>
        <v>763.82799999999997</v>
      </c>
    </row>
    <row r="189" spans="1:33" ht="12.75">
      <c r="B189" s="14"/>
    </row>
    <row r="190" spans="1:33" ht="12.75">
      <c r="B190" s="14"/>
    </row>
    <row r="191" spans="1:33" ht="12.75">
      <c r="B191" s="14"/>
    </row>
    <row r="192" spans="1:33" ht="12.75">
      <c r="B192" s="14"/>
    </row>
    <row r="193" spans="2:2" ht="12.75">
      <c r="B193" s="14"/>
    </row>
    <row r="194" spans="2:2" ht="12.75">
      <c r="B194" s="14"/>
    </row>
    <row r="195" spans="2:2" ht="12.75">
      <c r="B195" s="14"/>
    </row>
    <row r="196" spans="2:2" ht="12.75">
      <c r="B196" s="14"/>
    </row>
    <row r="197" spans="2:2" ht="12.75">
      <c r="B197" s="14"/>
    </row>
    <row r="198" spans="2:2" ht="12.75">
      <c r="B198" s="14"/>
    </row>
    <row r="199" spans="2:2" ht="12.75">
      <c r="B199" s="14"/>
    </row>
    <row r="200" spans="2:2" ht="12.75">
      <c r="B200" s="14"/>
    </row>
    <row r="201" spans="2:2" ht="12.75">
      <c r="B201" s="14"/>
    </row>
    <row r="202" spans="2:2" ht="12.75">
      <c r="B202" s="14"/>
    </row>
    <row r="203" spans="2:2" ht="12.75">
      <c r="B203" s="14"/>
    </row>
    <row r="204" spans="2:2" ht="12.75">
      <c r="B204" s="14"/>
    </row>
    <row r="205" spans="2:2" ht="12.75">
      <c r="B205" s="14"/>
    </row>
    <row r="206" spans="2:2" ht="12.75">
      <c r="B206" s="14"/>
    </row>
    <row r="207" spans="2:2" ht="12.75">
      <c r="B207" s="14"/>
    </row>
    <row r="208" spans="2:2" ht="12.75">
      <c r="B208" s="14"/>
    </row>
    <row r="209" spans="2:2" ht="12.75">
      <c r="B209" s="14"/>
    </row>
    <row r="210" spans="2:2" ht="12.75">
      <c r="B210" s="14"/>
    </row>
    <row r="211" spans="2:2" ht="12.75">
      <c r="B211" s="14"/>
    </row>
    <row r="212" spans="2:2" ht="12.75">
      <c r="B212" s="14"/>
    </row>
    <row r="213" spans="2:2" ht="12.75">
      <c r="B213" s="14"/>
    </row>
    <row r="214" spans="2:2" ht="12.75">
      <c r="B214" s="14"/>
    </row>
    <row r="215" spans="2:2" ht="12.75">
      <c r="B215" s="14"/>
    </row>
    <row r="216" spans="2:2" ht="12.75">
      <c r="B216" s="14"/>
    </row>
    <row r="217" spans="2:2" ht="12.75">
      <c r="B217" s="14"/>
    </row>
    <row r="218" spans="2:2" ht="12.75">
      <c r="B218" s="14"/>
    </row>
    <row r="219" spans="2:2" ht="12.75">
      <c r="B219" s="14"/>
    </row>
    <row r="220" spans="2:2" ht="12.75">
      <c r="B220" s="14"/>
    </row>
    <row r="221" spans="2:2" ht="12.75">
      <c r="B221" s="14"/>
    </row>
    <row r="222" spans="2:2" ht="12.75">
      <c r="B222" s="14"/>
    </row>
    <row r="223" spans="2:2" ht="12.75">
      <c r="B223" s="14"/>
    </row>
    <row r="224" spans="2:2" ht="12.75">
      <c r="B224" s="14"/>
    </row>
    <row r="225" spans="2:2" ht="12.75">
      <c r="B225" s="14"/>
    </row>
    <row r="226" spans="2:2" ht="12.75">
      <c r="B226" s="14"/>
    </row>
    <row r="227" spans="2:2" ht="12.75">
      <c r="B227" s="14"/>
    </row>
    <row r="228" spans="2:2" ht="12.75">
      <c r="B228" s="14"/>
    </row>
    <row r="229" spans="2:2" ht="12.75">
      <c r="B229" s="14"/>
    </row>
    <row r="230" spans="2:2" ht="12.75">
      <c r="B230" s="14"/>
    </row>
    <row r="231" spans="2:2" ht="12.75">
      <c r="B231" s="14"/>
    </row>
    <row r="232" spans="2:2" ht="12.75">
      <c r="B232" s="14"/>
    </row>
    <row r="233" spans="2:2" ht="12.75">
      <c r="B233" s="14"/>
    </row>
    <row r="234" spans="2:2" ht="12.75">
      <c r="B234" s="14"/>
    </row>
    <row r="235" spans="2:2" ht="12.75">
      <c r="B235" s="14"/>
    </row>
    <row r="236" spans="2:2" ht="12.75">
      <c r="B236" s="14"/>
    </row>
    <row r="237" spans="2:2" ht="12.75">
      <c r="B237" s="14"/>
    </row>
    <row r="238" spans="2:2" ht="12.75">
      <c r="B238" s="14"/>
    </row>
    <row r="239" spans="2:2" ht="12.75">
      <c r="B239" s="14"/>
    </row>
    <row r="240" spans="2:2" ht="12.75">
      <c r="B240" s="14"/>
    </row>
    <row r="241" spans="2:2" ht="12.75">
      <c r="B241" s="14"/>
    </row>
    <row r="242" spans="2:2" ht="12.75">
      <c r="B242" s="14"/>
    </row>
    <row r="243" spans="2:2" ht="12.75">
      <c r="B243" s="14"/>
    </row>
    <row r="244" spans="2:2" ht="12.75">
      <c r="B244" s="14"/>
    </row>
    <row r="245" spans="2:2" ht="12.75">
      <c r="B245" s="14"/>
    </row>
    <row r="246" spans="2:2" ht="12.75">
      <c r="B246" s="14"/>
    </row>
    <row r="247" spans="2:2" ht="12.75">
      <c r="B247" s="14"/>
    </row>
    <row r="248" spans="2:2" ht="12.75">
      <c r="B248" s="14"/>
    </row>
    <row r="249" spans="2:2" ht="12.75">
      <c r="B249" s="14"/>
    </row>
    <row r="250" spans="2:2" ht="12.75">
      <c r="B250" s="14"/>
    </row>
    <row r="251" spans="2:2" ht="12.75">
      <c r="B251" s="14"/>
    </row>
    <row r="252" spans="2:2" ht="12.75">
      <c r="B252" s="14"/>
    </row>
    <row r="253" spans="2:2" ht="12.75">
      <c r="B253" s="14"/>
    </row>
    <row r="254" spans="2:2" ht="12.75">
      <c r="B254" s="14"/>
    </row>
    <row r="255" spans="2:2" ht="12.75">
      <c r="B255" s="14"/>
    </row>
    <row r="256" spans="2:2" ht="12.75">
      <c r="B256" s="14"/>
    </row>
    <row r="257" spans="2:2" ht="12.75">
      <c r="B257" s="14"/>
    </row>
    <row r="258" spans="2:2" ht="12.75">
      <c r="B258" s="14"/>
    </row>
    <row r="259" spans="2:2" ht="12.75">
      <c r="B259" s="14"/>
    </row>
    <row r="260" spans="2:2" ht="12.75">
      <c r="B260" s="14"/>
    </row>
    <row r="261" spans="2:2" ht="12.75">
      <c r="B261" s="14"/>
    </row>
    <row r="262" spans="2:2" ht="12.75">
      <c r="B262" s="14"/>
    </row>
    <row r="263" spans="2:2" ht="12.75">
      <c r="B263" s="14"/>
    </row>
    <row r="264" spans="2:2" ht="12.75">
      <c r="B264" s="14"/>
    </row>
    <row r="265" spans="2:2" ht="12.75">
      <c r="B265" s="14"/>
    </row>
    <row r="266" spans="2:2" ht="12.75">
      <c r="B266" s="14"/>
    </row>
    <row r="267" spans="2:2" ht="12.75">
      <c r="B267" s="14"/>
    </row>
    <row r="268" spans="2:2" ht="12.75">
      <c r="B268" s="14"/>
    </row>
    <row r="269" spans="2:2" ht="12.75">
      <c r="B269" s="14"/>
    </row>
    <row r="270" spans="2:2" ht="12.75">
      <c r="B270" s="14"/>
    </row>
    <row r="271" spans="2:2" ht="12.75">
      <c r="B271" s="14"/>
    </row>
    <row r="272" spans="2:2" ht="12.75">
      <c r="B272" s="14"/>
    </row>
    <row r="273" spans="2:2" ht="12.75">
      <c r="B273" s="14"/>
    </row>
    <row r="274" spans="2:2" ht="12.75">
      <c r="B274" s="14"/>
    </row>
    <row r="275" spans="2:2" ht="12.75">
      <c r="B275" s="14"/>
    </row>
    <row r="276" spans="2:2" ht="12.75">
      <c r="B276" s="14"/>
    </row>
    <row r="277" spans="2:2" ht="12.75">
      <c r="B277" s="14"/>
    </row>
    <row r="278" spans="2:2" ht="12.75">
      <c r="B278" s="14"/>
    </row>
    <row r="279" spans="2:2" ht="12.75">
      <c r="B279" s="14"/>
    </row>
    <row r="280" spans="2:2" ht="12.75">
      <c r="B280" s="14"/>
    </row>
    <row r="281" spans="2:2" ht="12.75">
      <c r="B281" s="14"/>
    </row>
    <row r="282" spans="2:2" ht="12.75">
      <c r="B282" s="14"/>
    </row>
    <row r="283" spans="2:2" ht="12.75">
      <c r="B283" s="14"/>
    </row>
    <row r="284" spans="2:2" ht="12.75">
      <c r="B284" s="14"/>
    </row>
    <row r="285" spans="2:2" ht="12.75">
      <c r="B285" s="14"/>
    </row>
    <row r="286" spans="2:2" ht="12.75">
      <c r="B286" s="14"/>
    </row>
    <row r="287" spans="2:2" ht="12.75">
      <c r="B287" s="14"/>
    </row>
    <row r="288" spans="2:2" ht="12.75">
      <c r="B288" s="14"/>
    </row>
    <row r="289" spans="2:2" ht="12.75">
      <c r="B289" s="14"/>
    </row>
    <row r="290" spans="2:2" ht="12.75">
      <c r="B290" s="14"/>
    </row>
    <row r="291" spans="2:2" ht="12.75">
      <c r="B291" s="14"/>
    </row>
    <row r="292" spans="2:2" ht="12.75">
      <c r="B292" s="14"/>
    </row>
    <row r="293" spans="2:2" ht="12.75">
      <c r="B293" s="14"/>
    </row>
    <row r="294" spans="2:2" ht="12.75">
      <c r="B294" s="14"/>
    </row>
    <row r="295" spans="2:2" ht="12.75">
      <c r="B295" s="14"/>
    </row>
    <row r="296" spans="2:2" ht="12.75">
      <c r="B296" s="14"/>
    </row>
    <row r="297" spans="2:2" ht="12.75">
      <c r="B297" s="14"/>
    </row>
    <row r="298" spans="2:2" ht="12.75">
      <c r="B298" s="14"/>
    </row>
    <row r="299" spans="2:2" ht="12.75">
      <c r="B299" s="14"/>
    </row>
    <row r="300" spans="2:2" ht="12.75">
      <c r="B300" s="14"/>
    </row>
    <row r="301" spans="2:2" ht="12.75">
      <c r="B301" s="14"/>
    </row>
    <row r="302" spans="2:2" ht="12.75">
      <c r="B302" s="14"/>
    </row>
    <row r="303" spans="2:2" ht="12.75">
      <c r="B303" s="14"/>
    </row>
    <row r="304" spans="2:2" ht="12.75">
      <c r="B304" s="14"/>
    </row>
    <row r="305" spans="2:2" ht="12.75">
      <c r="B305" s="14"/>
    </row>
    <row r="306" spans="2:2" ht="12.75">
      <c r="B306" s="14"/>
    </row>
    <row r="307" spans="2:2" ht="12.75">
      <c r="B307" s="14"/>
    </row>
    <row r="308" spans="2:2" ht="12.75">
      <c r="B308" s="14"/>
    </row>
    <row r="309" spans="2:2" ht="12.75">
      <c r="B309" s="14"/>
    </row>
    <row r="310" spans="2:2" ht="12.75">
      <c r="B310" s="14"/>
    </row>
    <row r="311" spans="2:2" ht="12.75">
      <c r="B311" s="14"/>
    </row>
    <row r="312" spans="2:2" ht="12.75">
      <c r="B312" s="14"/>
    </row>
    <row r="313" spans="2:2" ht="12.75">
      <c r="B313" s="14"/>
    </row>
    <row r="314" spans="2:2" ht="12.75">
      <c r="B314" s="14"/>
    </row>
    <row r="315" spans="2:2" ht="12.75">
      <c r="B315" s="14"/>
    </row>
    <row r="316" spans="2:2" ht="12.75">
      <c r="B316" s="14"/>
    </row>
    <row r="317" spans="2:2" ht="12.75">
      <c r="B317" s="14"/>
    </row>
    <row r="318" spans="2:2" ht="12.75">
      <c r="B318" s="14"/>
    </row>
    <row r="319" spans="2:2" ht="12.75">
      <c r="B319" s="14"/>
    </row>
    <row r="320" spans="2:2" ht="12.75">
      <c r="B320" s="14"/>
    </row>
    <row r="321" spans="2:2" ht="12.75">
      <c r="B321" s="14"/>
    </row>
    <row r="322" spans="2:2" ht="12.75">
      <c r="B322" s="14"/>
    </row>
    <row r="323" spans="2:2" ht="12.75">
      <c r="B323" s="14"/>
    </row>
    <row r="324" spans="2:2" ht="12.75">
      <c r="B324" s="14"/>
    </row>
    <row r="325" spans="2:2" ht="12.75">
      <c r="B325" s="14"/>
    </row>
    <row r="326" spans="2:2" ht="12.75">
      <c r="B326" s="14"/>
    </row>
    <row r="327" spans="2:2" ht="12.75">
      <c r="B327" s="14"/>
    </row>
    <row r="328" spans="2:2" ht="12.75">
      <c r="B328" s="14"/>
    </row>
    <row r="329" spans="2:2" ht="12.75">
      <c r="B329" s="14"/>
    </row>
    <row r="330" spans="2:2" ht="12.75">
      <c r="B330" s="14"/>
    </row>
    <row r="331" spans="2:2" ht="12.75">
      <c r="B331" s="14"/>
    </row>
    <row r="332" spans="2:2" ht="12.75">
      <c r="B332" s="14"/>
    </row>
    <row r="333" spans="2:2" ht="12.75">
      <c r="B333" s="14"/>
    </row>
    <row r="334" spans="2:2" ht="12.75">
      <c r="B334" s="14"/>
    </row>
    <row r="335" spans="2:2" ht="12.75">
      <c r="B335" s="14"/>
    </row>
    <row r="336" spans="2:2" ht="12.75">
      <c r="B336" s="14"/>
    </row>
    <row r="337" spans="2:2" ht="12.75">
      <c r="B337" s="14"/>
    </row>
    <row r="338" spans="2:2" ht="12.75">
      <c r="B338" s="14"/>
    </row>
    <row r="339" spans="2:2" ht="12.75">
      <c r="B339" s="14"/>
    </row>
    <row r="340" spans="2:2" ht="12.75">
      <c r="B340" s="14"/>
    </row>
    <row r="341" spans="2:2" ht="12.75">
      <c r="B341" s="14"/>
    </row>
    <row r="342" spans="2:2" ht="12.75">
      <c r="B342" s="14"/>
    </row>
    <row r="343" spans="2:2" ht="12.75">
      <c r="B343" s="14"/>
    </row>
    <row r="344" spans="2:2" ht="12.75">
      <c r="B344" s="14"/>
    </row>
    <row r="345" spans="2:2" ht="12.75">
      <c r="B345" s="14"/>
    </row>
    <row r="346" spans="2:2" ht="12.75">
      <c r="B346" s="14"/>
    </row>
    <row r="347" spans="2:2" ht="12.75">
      <c r="B347" s="14"/>
    </row>
    <row r="348" spans="2:2" ht="12.75">
      <c r="B348" s="14"/>
    </row>
    <row r="349" spans="2:2" ht="12.75">
      <c r="B349" s="14"/>
    </row>
    <row r="350" spans="2:2" ht="12.75">
      <c r="B350" s="14"/>
    </row>
    <row r="351" spans="2:2" ht="12.75">
      <c r="B351" s="14"/>
    </row>
    <row r="352" spans="2:2" ht="12.75">
      <c r="B352" s="14"/>
    </row>
    <row r="353" spans="2:2" ht="12.75">
      <c r="B353" s="14"/>
    </row>
    <row r="354" spans="2:2" ht="12.75">
      <c r="B354" s="14"/>
    </row>
    <row r="355" spans="2:2" ht="12.75">
      <c r="B355" s="14"/>
    </row>
    <row r="356" spans="2:2" ht="12.75">
      <c r="B356" s="14"/>
    </row>
    <row r="357" spans="2:2" ht="12.75">
      <c r="B357" s="14"/>
    </row>
    <row r="358" spans="2:2" ht="12.75">
      <c r="B358" s="14"/>
    </row>
    <row r="359" spans="2:2" ht="12.75">
      <c r="B359" s="14"/>
    </row>
    <row r="360" spans="2:2" ht="12.75">
      <c r="B360" s="14"/>
    </row>
    <row r="361" spans="2:2" ht="12.75">
      <c r="B361" s="14"/>
    </row>
    <row r="362" spans="2:2" ht="12.75">
      <c r="B362" s="14"/>
    </row>
    <row r="363" spans="2:2" ht="12.75">
      <c r="B363" s="14"/>
    </row>
    <row r="364" spans="2:2" ht="12.75">
      <c r="B364" s="14"/>
    </row>
    <row r="365" spans="2:2" ht="12.75">
      <c r="B365" s="14"/>
    </row>
    <row r="366" spans="2:2" ht="12.75">
      <c r="B366" s="14"/>
    </row>
    <row r="367" spans="2:2" ht="12.75">
      <c r="B367" s="14"/>
    </row>
    <row r="368" spans="2:2" ht="12.75">
      <c r="B368" s="14"/>
    </row>
    <row r="369" spans="2:2" ht="12.75">
      <c r="B369" s="14"/>
    </row>
    <row r="370" spans="2:2" ht="12.75">
      <c r="B370" s="14"/>
    </row>
    <row r="371" spans="2:2" ht="12.75">
      <c r="B371" s="14"/>
    </row>
    <row r="372" spans="2:2" ht="12.75">
      <c r="B372" s="14"/>
    </row>
    <row r="373" spans="2:2" ht="12.75">
      <c r="B373" s="14"/>
    </row>
    <row r="374" spans="2:2" ht="12.75">
      <c r="B374" s="14"/>
    </row>
    <row r="375" spans="2:2" ht="12.75">
      <c r="B375" s="14"/>
    </row>
    <row r="376" spans="2:2" ht="12.75">
      <c r="B376" s="14"/>
    </row>
    <row r="377" spans="2:2" ht="12.75">
      <c r="B377" s="14"/>
    </row>
    <row r="378" spans="2:2" ht="12.75">
      <c r="B378" s="14"/>
    </row>
    <row r="379" spans="2:2" ht="12.75">
      <c r="B379" s="14"/>
    </row>
    <row r="380" spans="2:2" ht="12.75">
      <c r="B380" s="14"/>
    </row>
    <row r="381" spans="2:2" ht="12.75">
      <c r="B381" s="14"/>
    </row>
    <row r="382" spans="2:2" ht="12.75">
      <c r="B382" s="14"/>
    </row>
    <row r="383" spans="2:2" ht="12.75">
      <c r="B383" s="14"/>
    </row>
    <row r="384" spans="2:2" ht="12.75">
      <c r="B384" s="14"/>
    </row>
    <row r="385" spans="2:2" ht="12.75">
      <c r="B385" s="14"/>
    </row>
    <row r="386" spans="2:2" ht="12.75">
      <c r="B386" s="14"/>
    </row>
    <row r="387" spans="2:2" ht="12.75">
      <c r="B387" s="14"/>
    </row>
    <row r="388" spans="2:2" ht="12.75">
      <c r="B388" s="14"/>
    </row>
    <row r="389" spans="2:2" ht="12.75">
      <c r="B389" s="14"/>
    </row>
    <row r="390" spans="2:2" ht="12.75">
      <c r="B390" s="14"/>
    </row>
    <row r="391" spans="2:2" ht="12.75">
      <c r="B391" s="14"/>
    </row>
    <row r="392" spans="2:2" ht="12.75">
      <c r="B392" s="14"/>
    </row>
    <row r="393" spans="2:2" ht="12.75">
      <c r="B393" s="14"/>
    </row>
    <row r="394" spans="2:2" ht="12.75">
      <c r="B394" s="14"/>
    </row>
    <row r="395" spans="2:2" ht="12.75">
      <c r="B395" s="14"/>
    </row>
    <row r="396" spans="2:2" ht="12.75">
      <c r="B396" s="14"/>
    </row>
    <row r="397" spans="2:2" ht="12.75">
      <c r="B397" s="14"/>
    </row>
    <row r="398" spans="2:2" ht="12.75">
      <c r="B398" s="14"/>
    </row>
    <row r="399" spans="2:2" ht="12.75">
      <c r="B399" s="14"/>
    </row>
    <row r="400" spans="2:2" ht="12.75">
      <c r="B400" s="14"/>
    </row>
    <row r="401" spans="2:2" ht="12.75">
      <c r="B401" s="14"/>
    </row>
    <row r="402" spans="2:2" ht="12.75">
      <c r="B402" s="14"/>
    </row>
    <row r="403" spans="2:2" ht="12.75">
      <c r="B403" s="14"/>
    </row>
    <row r="404" spans="2:2" ht="12.75">
      <c r="B404" s="14"/>
    </row>
    <row r="405" spans="2:2" ht="12.75">
      <c r="B405" s="14"/>
    </row>
    <row r="406" spans="2:2" ht="12.75">
      <c r="B406" s="14"/>
    </row>
    <row r="407" spans="2:2" ht="12.75">
      <c r="B407" s="14"/>
    </row>
    <row r="408" spans="2:2" ht="12.75">
      <c r="B408" s="14"/>
    </row>
    <row r="409" spans="2:2" ht="12.75">
      <c r="B409" s="14"/>
    </row>
    <row r="410" spans="2:2" ht="12.75">
      <c r="B410" s="14"/>
    </row>
    <row r="411" spans="2:2" ht="12.75">
      <c r="B411" s="14"/>
    </row>
    <row r="412" spans="2:2" ht="12.75">
      <c r="B412" s="14"/>
    </row>
    <row r="413" spans="2:2" ht="12.75">
      <c r="B413" s="14"/>
    </row>
    <row r="414" spans="2:2" ht="12.75">
      <c r="B414" s="14"/>
    </row>
    <row r="415" spans="2:2" ht="12.75">
      <c r="B415" s="14"/>
    </row>
    <row r="416" spans="2:2" ht="12.75">
      <c r="B416" s="14"/>
    </row>
    <row r="417" spans="2:2" ht="12.75">
      <c r="B417" s="14"/>
    </row>
    <row r="418" spans="2:2" ht="12.75">
      <c r="B418" s="14"/>
    </row>
    <row r="419" spans="2:2" ht="12.75">
      <c r="B419" s="14"/>
    </row>
    <row r="420" spans="2:2" ht="12.75">
      <c r="B420" s="14"/>
    </row>
    <row r="421" spans="2:2" ht="12.75">
      <c r="B421" s="14"/>
    </row>
    <row r="422" spans="2:2" ht="12.75">
      <c r="B422" s="14"/>
    </row>
    <row r="423" spans="2:2" ht="12.75">
      <c r="B423" s="14"/>
    </row>
    <row r="424" spans="2:2" ht="12.75">
      <c r="B424" s="14"/>
    </row>
    <row r="425" spans="2:2" ht="12.75">
      <c r="B425" s="14"/>
    </row>
    <row r="426" spans="2:2" ht="12.75">
      <c r="B426" s="14"/>
    </row>
    <row r="427" spans="2:2" ht="12.75">
      <c r="B427" s="14"/>
    </row>
    <row r="428" spans="2:2" ht="12.75">
      <c r="B428" s="14"/>
    </row>
    <row r="429" spans="2:2" ht="12.75">
      <c r="B429" s="14"/>
    </row>
    <row r="430" spans="2:2" ht="12.75">
      <c r="B430" s="14"/>
    </row>
    <row r="431" spans="2:2" ht="12.75">
      <c r="B431" s="14"/>
    </row>
    <row r="432" spans="2:2" ht="12.75">
      <c r="B432" s="14"/>
    </row>
    <row r="433" spans="2:2" ht="12.75">
      <c r="B433" s="14"/>
    </row>
    <row r="434" spans="2:2" ht="12.75">
      <c r="B434" s="14"/>
    </row>
    <row r="435" spans="2:2" ht="12.75">
      <c r="B435" s="14"/>
    </row>
    <row r="436" spans="2:2" ht="12.75">
      <c r="B436" s="14"/>
    </row>
    <row r="437" spans="2:2" ht="12.75">
      <c r="B437" s="14"/>
    </row>
    <row r="438" spans="2:2" ht="12.75">
      <c r="B438" s="14"/>
    </row>
    <row r="439" spans="2:2" ht="12.75">
      <c r="B439" s="14"/>
    </row>
    <row r="440" spans="2:2" ht="12.75">
      <c r="B440" s="14"/>
    </row>
    <row r="441" spans="2:2" ht="12.75">
      <c r="B441" s="14"/>
    </row>
    <row r="442" spans="2:2" ht="12.75">
      <c r="B442" s="14"/>
    </row>
    <row r="443" spans="2:2" ht="12.75">
      <c r="B443" s="14"/>
    </row>
    <row r="444" spans="2:2" ht="12.75">
      <c r="B444" s="14"/>
    </row>
    <row r="445" spans="2:2" ht="12.75">
      <c r="B445" s="14"/>
    </row>
    <row r="446" spans="2:2" ht="12.75">
      <c r="B446" s="14"/>
    </row>
    <row r="447" spans="2:2" ht="12.75">
      <c r="B447" s="14"/>
    </row>
    <row r="448" spans="2:2" ht="12.75">
      <c r="B448" s="14"/>
    </row>
    <row r="449" spans="2:2" ht="12.75">
      <c r="B449" s="14"/>
    </row>
    <row r="450" spans="2:2" ht="12.75">
      <c r="B450" s="14"/>
    </row>
    <row r="451" spans="2:2" ht="12.75">
      <c r="B451" s="14"/>
    </row>
    <row r="452" spans="2:2" ht="12.75">
      <c r="B452" s="14"/>
    </row>
    <row r="453" spans="2:2" ht="12.75">
      <c r="B453" s="14"/>
    </row>
    <row r="454" spans="2:2" ht="12.75">
      <c r="B454" s="14"/>
    </row>
    <row r="455" spans="2:2" ht="12.75">
      <c r="B455" s="14"/>
    </row>
    <row r="456" spans="2:2" ht="12.75">
      <c r="B456" s="14"/>
    </row>
    <row r="457" spans="2:2" ht="12.75">
      <c r="B457" s="14"/>
    </row>
    <row r="458" spans="2:2" ht="12.75">
      <c r="B458" s="14"/>
    </row>
    <row r="459" spans="2:2" ht="12.75">
      <c r="B459" s="14"/>
    </row>
    <row r="460" spans="2:2" ht="12.75">
      <c r="B460" s="14"/>
    </row>
    <row r="461" spans="2:2" ht="12.75">
      <c r="B461" s="14"/>
    </row>
    <row r="462" spans="2:2" ht="12.75">
      <c r="B462" s="14"/>
    </row>
    <row r="463" spans="2:2" ht="12.75">
      <c r="B463" s="14"/>
    </row>
    <row r="464" spans="2:2" ht="12.75">
      <c r="B464" s="14"/>
    </row>
    <row r="465" spans="2:2" ht="12.75">
      <c r="B465" s="14"/>
    </row>
    <row r="466" spans="2:2" ht="12.75">
      <c r="B466" s="14"/>
    </row>
    <row r="467" spans="2:2" ht="12.75">
      <c r="B467" s="14"/>
    </row>
    <row r="468" spans="2:2" ht="12.75">
      <c r="B468" s="14"/>
    </row>
    <row r="469" spans="2:2" ht="12.75">
      <c r="B469" s="14"/>
    </row>
    <row r="470" spans="2:2" ht="12.75">
      <c r="B470" s="14"/>
    </row>
    <row r="471" spans="2:2" ht="12.75">
      <c r="B471" s="14"/>
    </row>
    <row r="472" spans="2:2" ht="12.75">
      <c r="B472" s="14"/>
    </row>
    <row r="473" spans="2:2" ht="12.75">
      <c r="B473" s="14"/>
    </row>
    <row r="474" spans="2:2" ht="12.75">
      <c r="B474" s="14"/>
    </row>
    <row r="475" spans="2:2" ht="12.75">
      <c r="B475" s="14"/>
    </row>
    <row r="476" spans="2:2" ht="12.75">
      <c r="B476" s="14"/>
    </row>
    <row r="477" spans="2:2" ht="12.75">
      <c r="B477" s="14"/>
    </row>
    <row r="478" spans="2:2" ht="12.75">
      <c r="B478" s="14"/>
    </row>
    <row r="479" spans="2:2" ht="12.75">
      <c r="B479" s="14"/>
    </row>
    <row r="480" spans="2:2" ht="12.75">
      <c r="B480" s="14"/>
    </row>
    <row r="481" spans="2:2" ht="12.75">
      <c r="B481" s="14"/>
    </row>
    <row r="482" spans="2:2" ht="12.75">
      <c r="B482" s="14"/>
    </row>
    <row r="483" spans="2:2" ht="12.75">
      <c r="B483" s="14"/>
    </row>
    <row r="484" spans="2:2" ht="12.75">
      <c r="B484" s="14"/>
    </row>
    <row r="485" spans="2:2" ht="12.75">
      <c r="B485" s="14"/>
    </row>
    <row r="486" spans="2:2" ht="12.75">
      <c r="B486" s="14"/>
    </row>
    <row r="487" spans="2:2" ht="12.75">
      <c r="B487" s="14"/>
    </row>
    <row r="488" spans="2:2" ht="12.75">
      <c r="B488" s="14"/>
    </row>
    <row r="489" spans="2:2" ht="12.75">
      <c r="B489" s="14"/>
    </row>
    <row r="490" spans="2:2" ht="12.75">
      <c r="B490" s="14"/>
    </row>
    <row r="491" spans="2:2" ht="12.75">
      <c r="B491" s="14"/>
    </row>
    <row r="492" spans="2:2" ht="12.75">
      <c r="B492" s="14"/>
    </row>
    <row r="493" spans="2:2" ht="12.75">
      <c r="B493" s="14"/>
    </row>
    <row r="494" spans="2:2" ht="12.75">
      <c r="B494" s="14"/>
    </row>
    <row r="495" spans="2:2" ht="12.75">
      <c r="B495" s="14"/>
    </row>
    <row r="496" spans="2:2" ht="12.75">
      <c r="B496" s="14"/>
    </row>
    <row r="497" spans="2:2" ht="12.75">
      <c r="B497" s="14"/>
    </row>
    <row r="498" spans="2:2" ht="12.75">
      <c r="B498" s="14"/>
    </row>
    <row r="499" spans="2:2" ht="12.75">
      <c r="B499" s="14"/>
    </row>
    <row r="500" spans="2:2" ht="12.75">
      <c r="B500" s="14"/>
    </row>
    <row r="501" spans="2:2" ht="12.75">
      <c r="B501" s="14"/>
    </row>
    <row r="502" spans="2:2" ht="12.75">
      <c r="B502" s="14"/>
    </row>
    <row r="503" spans="2:2" ht="12.75">
      <c r="B503" s="14"/>
    </row>
    <row r="504" spans="2:2" ht="12.75">
      <c r="B504" s="14"/>
    </row>
    <row r="505" spans="2:2" ht="12.75">
      <c r="B505" s="14"/>
    </row>
    <row r="506" spans="2:2" ht="12.75">
      <c r="B506" s="14"/>
    </row>
    <row r="507" spans="2:2" ht="12.75">
      <c r="B507" s="14"/>
    </row>
    <row r="508" spans="2:2" ht="12.75">
      <c r="B508" s="14"/>
    </row>
    <row r="509" spans="2:2" ht="12.75">
      <c r="B509" s="14"/>
    </row>
    <row r="510" spans="2:2" ht="12.75">
      <c r="B510" s="14"/>
    </row>
    <row r="511" spans="2:2" ht="12.75">
      <c r="B511" s="14"/>
    </row>
    <row r="512" spans="2:2" ht="12.75">
      <c r="B512" s="14"/>
    </row>
    <row r="513" spans="2:2" ht="12.75">
      <c r="B513" s="14"/>
    </row>
    <row r="514" spans="2:2" ht="12.75">
      <c r="B514" s="14"/>
    </row>
    <row r="515" spans="2:2" ht="12.75">
      <c r="B515" s="14"/>
    </row>
    <row r="516" spans="2:2" ht="12.75">
      <c r="B516" s="14"/>
    </row>
    <row r="517" spans="2:2" ht="12.75">
      <c r="B517" s="14"/>
    </row>
    <row r="518" spans="2:2" ht="12.75">
      <c r="B518" s="14"/>
    </row>
    <row r="519" spans="2:2" ht="12.75">
      <c r="B519" s="14"/>
    </row>
    <row r="520" spans="2:2" ht="12.75">
      <c r="B520" s="14"/>
    </row>
    <row r="521" spans="2:2" ht="12.75">
      <c r="B521" s="14"/>
    </row>
    <row r="522" spans="2:2" ht="12.75">
      <c r="B522" s="14"/>
    </row>
    <row r="523" spans="2:2" ht="12.75">
      <c r="B523" s="14"/>
    </row>
    <row r="524" spans="2:2" ht="12.75">
      <c r="B524" s="14"/>
    </row>
    <row r="525" spans="2:2" ht="12.75">
      <c r="B525" s="14"/>
    </row>
    <row r="526" spans="2:2" ht="12.75">
      <c r="B526" s="14"/>
    </row>
    <row r="527" spans="2:2" ht="12.75">
      <c r="B527" s="14"/>
    </row>
    <row r="528" spans="2:2" ht="12.75">
      <c r="B528" s="14"/>
    </row>
    <row r="529" spans="2:2" ht="12.75">
      <c r="B529" s="14"/>
    </row>
    <row r="530" spans="2:2" ht="12.75">
      <c r="B530" s="14"/>
    </row>
    <row r="531" spans="2:2" ht="12.75">
      <c r="B531" s="14"/>
    </row>
    <row r="532" spans="2:2" ht="12.75">
      <c r="B532" s="14"/>
    </row>
    <row r="533" spans="2:2" ht="12.75">
      <c r="B533" s="14"/>
    </row>
    <row r="534" spans="2:2" ht="12.75">
      <c r="B534" s="14"/>
    </row>
    <row r="535" spans="2:2" ht="12.75">
      <c r="B535" s="14"/>
    </row>
    <row r="536" spans="2:2" ht="12.75">
      <c r="B536" s="14"/>
    </row>
    <row r="537" spans="2:2" ht="12.75">
      <c r="B537" s="14"/>
    </row>
    <row r="538" spans="2:2" ht="12.75">
      <c r="B538" s="14"/>
    </row>
    <row r="539" spans="2:2" ht="12.75">
      <c r="B539" s="14"/>
    </row>
    <row r="540" spans="2:2" ht="12.75">
      <c r="B540" s="14"/>
    </row>
    <row r="541" spans="2:2" ht="12.75">
      <c r="B541" s="14"/>
    </row>
    <row r="542" spans="2:2" ht="12.75">
      <c r="B542" s="14"/>
    </row>
    <row r="543" spans="2:2" ht="12.75">
      <c r="B543" s="14"/>
    </row>
    <row r="544" spans="2:2" ht="12.75">
      <c r="B544" s="14"/>
    </row>
    <row r="545" spans="2:2" ht="12.75">
      <c r="B545" s="14"/>
    </row>
    <row r="546" spans="2:2" ht="12.75">
      <c r="B546" s="14"/>
    </row>
    <row r="547" spans="2:2" ht="12.75">
      <c r="B547" s="14"/>
    </row>
    <row r="548" spans="2:2" ht="12.75">
      <c r="B548" s="14"/>
    </row>
    <row r="549" spans="2:2" ht="12.75">
      <c r="B549" s="14"/>
    </row>
    <row r="550" spans="2:2" ht="12.75">
      <c r="B550" s="14"/>
    </row>
    <row r="551" spans="2:2" ht="12.75">
      <c r="B551" s="14"/>
    </row>
    <row r="552" spans="2:2" ht="12.75">
      <c r="B552" s="14"/>
    </row>
    <row r="553" spans="2:2" ht="12.75">
      <c r="B553" s="14"/>
    </row>
    <row r="554" spans="2:2" ht="12.75">
      <c r="B554" s="14"/>
    </row>
    <row r="555" spans="2:2" ht="12.75">
      <c r="B555" s="14"/>
    </row>
    <row r="556" spans="2:2" ht="12.75">
      <c r="B556" s="14"/>
    </row>
    <row r="557" spans="2:2" ht="12.75">
      <c r="B557" s="14"/>
    </row>
    <row r="558" spans="2:2" ht="12.75">
      <c r="B558" s="14"/>
    </row>
    <row r="559" spans="2:2" ht="12.75">
      <c r="B559" s="14"/>
    </row>
    <row r="560" spans="2:2" ht="12.75">
      <c r="B560" s="14"/>
    </row>
    <row r="561" spans="2:2" ht="12.75">
      <c r="B561" s="14"/>
    </row>
    <row r="562" spans="2:2" ht="12.75">
      <c r="B562" s="14"/>
    </row>
    <row r="563" spans="2:2" ht="12.75">
      <c r="B563" s="14"/>
    </row>
    <row r="564" spans="2:2" ht="12.75">
      <c r="B564" s="14"/>
    </row>
    <row r="565" spans="2:2" ht="12.75">
      <c r="B565" s="14"/>
    </row>
    <row r="566" spans="2:2" ht="12.75">
      <c r="B566" s="14"/>
    </row>
    <row r="567" spans="2:2" ht="12.75">
      <c r="B567" s="14"/>
    </row>
    <row r="568" spans="2:2" ht="12.75">
      <c r="B568" s="14"/>
    </row>
    <row r="569" spans="2:2" ht="12.75">
      <c r="B569" s="14"/>
    </row>
    <row r="570" spans="2:2" ht="12.75">
      <c r="B570" s="14"/>
    </row>
    <row r="571" spans="2:2" ht="12.75">
      <c r="B571" s="14"/>
    </row>
    <row r="572" spans="2:2" ht="12.75">
      <c r="B572" s="14"/>
    </row>
    <row r="573" spans="2:2" ht="12.75">
      <c r="B573" s="14"/>
    </row>
    <row r="574" spans="2:2" ht="12.75">
      <c r="B574" s="14"/>
    </row>
    <row r="575" spans="2:2" ht="12.75">
      <c r="B575" s="14"/>
    </row>
    <row r="576" spans="2:2" ht="12.75">
      <c r="B576" s="14"/>
    </row>
    <row r="577" spans="2:2" ht="12.75">
      <c r="B577" s="14"/>
    </row>
    <row r="578" spans="2:2" ht="12.75">
      <c r="B578" s="14"/>
    </row>
    <row r="579" spans="2:2" ht="12.75">
      <c r="B579" s="14"/>
    </row>
    <row r="580" spans="2:2" ht="12.75">
      <c r="B580" s="14"/>
    </row>
    <row r="581" spans="2:2" ht="12.75">
      <c r="B581" s="14"/>
    </row>
    <row r="582" spans="2:2" ht="12.75">
      <c r="B582" s="14"/>
    </row>
    <row r="583" spans="2:2" ht="12.75">
      <c r="B583" s="14"/>
    </row>
    <row r="584" spans="2:2" ht="12.75">
      <c r="B584" s="14"/>
    </row>
    <row r="585" spans="2:2" ht="12.75">
      <c r="B585" s="14"/>
    </row>
    <row r="586" spans="2:2" ht="12.75">
      <c r="B586" s="14"/>
    </row>
    <row r="587" spans="2:2" ht="12.75">
      <c r="B587" s="14"/>
    </row>
    <row r="588" spans="2:2" ht="12.75">
      <c r="B588" s="14"/>
    </row>
    <row r="589" spans="2:2" ht="12.75">
      <c r="B589" s="14"/>
    </row>
    <row r="590" spans="2:2" ht="12.75">
      <c r="B590" s="14"/>
    </row>
    <row r="591" spans="2:2" ht="12.75">
      <c r="B591" s="14"/>
    </row>
    <row r="592" spans="2:2" ht="12.75">
      <c r="B592" s="14"/>
    </row>
    <row r="593" spans="2:2" ht="12.75">
      <c r="B593" s="14"/>
    </row>
    <row r="594" spans="2:2" ht="12.75">
      <c r="B594" s="14"/>
    </row>
    <row r="595" spans="2:2" ht="12.75">
      <c r="B595" s="14"/>
    </row>
    <row r="596" spans="2:2" ht="12.75">
      <c r="B596" s="14"/>
    </row>
    <row r="597" spans="2:2" ht="12.75">
      <c r="B597" s="14"/>
    </row>
    <row r="598" spans="2:2" ht="12.75">
      <c r="B598" s="14"/>
    </row>
    <row r="599" spans="2:2" ht="12.75">
      <c r="B599" s="14"/>
    </row>
    <row r="600" spans="2:2" ht="12.75">
      <c r="B600" s="14"/>
    </row>
    <row r="601" spans="2:2" ht="12.75">
      <c r="B601" s="14"/>
    </row>
    <row r="602" spans="2:2" ht="12.75">
      <c r="B602" s="14"/>
    </row>
    <row r="603" spans="2:2" ht="12.75">
      <c r="B603" s="14"/>
    </row>
    <row r="604" spans="2:2" ht="12.75">
      <c r="B604" s="14"/>
    </row>
    <row r="605" spans="2:2" ht="12.75">
      <c r="B605" s="14"/>
    </row>
    <row r="606" spans="2:2" ht="12.75">
      <c r="B606" s="14"/>
    </row>
    <row r="607" spans="2:2" ht="12.75">
      <c r="B607" s="14"/>
    </row>
    <row r="608" spans="2:2" ht="12.75">
      <c r="B608" s="14"/>
    </row>
    <row r="609" spans="2:2" ht="12.75">
      <c r="B609" s="14"/>
    </row>
    <row r="610" spans="2:2" ht="12.75">
      <c r="B610" s="14"/>
    </row>
    <row r="611" spans="2:2" ht="12.75">
      <c r="B611" s="14"/>
    </row>
    <row r="612" spans="2:2" ht="12.75">
      <c r="B612" s="14"/>
    </row>
    <row r="613" spans="2:2" ht="12.75">
      <c r="B613" s="14"/>
    </row>
    <row r="614" spans="2:2" ht="12.75">
      <c r="B614" s="14"/>
    </row>
    <row r="615" spans="2:2" ht="12.75">
      <c r="B615" s="14"/>
    </row>
    <row r="616" spans="2:2" ht="12.75">
      <c r="B616" s="14"/>
    </row>
    <row r="617" spans="2:2" ht="12.75">
      <c r="B617" s="14"/>
    </row>
    <row r="618" spans="2:2" ht="12.75">
      <c r="B618" s="14"/>
    </row>
    <row r="619" spans="2:2" ht="12.75">
      <c r="B619" s="14"/>
    </row>
    <row r="620" spans="2:2" ht="12.75">
      <c r="B620" s="14"/>
    </row>
    <row r="621" spans="2:2" ht="12.75">
      <c r="B621" s="14"/>
    </row>
    <row r="622" spans="2:2" ht="12.75">
      <c r="B622" s="14"/>
    </row>
    <row r="623" spans="2:2" ht="12.75">
      <c r="B623" s="14"/>
    </row>
    <row r="624" spans="2:2" ht="12.75">
      <c r="B624" s="14"/>
    </row>
    <row r="625" spans="2:2" ht="12.75">
      <c r="B625" s="14"/>
    </row>
    <row r="626" spans="2:2" ht="12.75">
      <c r="B626" s="14"/>
    </row>
    <row r="627" spans="2:2" ht="12.75">
      <c r="B627" s="14"/>
    </row>
    <row r="628" spans="2:2" ht="12.75">
      <c r="B628" s="14"/>
    </row>
    <row r="629" spans="2:2" ht="12.75">
      <c r="B629" s="14"/>
    </row>
    <row r="630" spans="2:2" ht="12.75">
      <c r="B630" s="14"/>
    </row>
    <row r="631" spans="2:2" ht="12.75">
      <c r="B631" s="14"/>
    </row>
    <row r="632" spans="2:2" ht="12.75">
      <c r="B632" s="14"/>
    </row>
    <row r="633" spans="2:2" ht="12.75">
      <c r="B633" s="14"/>
    </row>
    <row r="634" spans="2:2" ht="12.75">
      <c r="B634" s="14"/>
    </row>
    <row r="635" spans="2:2" ht="12.75">
      <c r="B635" s="14"/>
    </row>
    <row r="636" spans="2:2" ht="12.75">
      <c r="B636" s="14"/>
    </row>
    <row r="637" spans="2:2" ht="12.75">
      <c r="B637" s="14"/>
    </row>
    <row r="638" spans="2:2" ht="12.75">
      <c r="B638" s="14"/>
    </row>
    <row r="639" spans="2:2" ht="12.75">
      <c r="B639" s="14"/>
    </row>
    <row r="640" spans="2:2" ht="12.75">
      <c r="B640" s="14"/>
    </row>
    <row r="641" spans="2:2" ht="12.75">
      <c r="B641" s="14"/>
    </row>
    <row r="642" spans="2:2" ht="12.75">
      <c r="B642" s="14"/>
    </row>
    <row r="643" spans="2:2" ht="12.75">
      <c r="B643" s="14"/>
    </row>
    <row r="644" spans="2:2" ht="12.75">
      <c r="B644" s="14"/>
    </row>
    <row r="645" spans="2:2" ht="12.75">
      <c r="B645" s="14"/>
    </row>
    <row r="646" spans="2:2" ht="12.75">
      <c r="B646" s="14"/>
    </row>
    <row r="647" spans="2:2" ht="12.75">
      <c r="B647" s="14"/>
    </row>
    <row r="648" spans="2:2" ht="12.75">
      <c r="B648" s="14"/>
    </row>
    <row r="649" spans="2:2" ht="12.75">
      <c r="B649" s="14"/>
    </row>
    <row r="650" spans="2:2" ht="12.75">
      <c r="B650" s="14"/>
    </row>
    <row r="651" spans="2:2" ht="12.75">
      <c r="B651" s="14"/>
    </row>
    <row r="652" spans="2:2" ht="12.75">
      <c r="B652" s="14"/>
    </row>
    <row r="653" spans="2:2" ht="12.75">
      <c r="B653" s="14"/>
    </row>
    <row r="654" spans="2:2" ht="12.75">
      <c r="B654" s="14"/>
    </row>
    <row r="655" spans="2:2" ht="12.75">
      <c r="B655" s="14"/>
    </row>
    <row r="656" spans="2:2" ht="12.75">
      <c r="B656" s="14"/>
    </row>
    <row r="657" spans="2:2" ht="12.75">
      <c r="B657" s="14"/>
    </row>
    <row r="658" spans="2:2" ht="12.75">
      <c r="B658" s="14"/>
    </row>
    <row r="659" spans="2:2" ht="12.75">
      <c r="B659" s="14"/>
    </row>
    <row r="660" spans="2:2" ht="12.75">
      <c r="B660" s="14"/>
    </row>
    <row r="661" spans="2:2" ht="12.75">
      <c r="B661" s="14"/>
    </row>
    <row r="662" spans="2:2" ht="12.75">
      <c r="B662" s="14"/>
    </row>
    <row r="663" spans="2:2" ht="12.75">
      <c r="B663" s="14"/>
    </row>
    <row r="664" spans="2:2" ht="12.75">
      <c r="B664" s="14"/>
    </row>
    <row r="665" spans="2:2" ht="12.75">
      <c r="B665" s="14"/>
    </row>
    <row r="666" spans="2:2" ht="12.75">
      <c r="B666" s="14"/>
    </row>
    <row r="667" spans="2:2" ht="12.75">
      <c r="B667" s="14"/>
    </row>
    <row r="668" spans="2:2" ht="12.75">
      <c r="B668" s="14"/>
    </row>
    <row r="669" spans="2:2" ht="12.75">
      <c r="B669" s="14"/>
    </row>
    <row r="670" spans="2:2" ht="12.75">
      <c r="B670" s="14"/>
    </row>
    <row r="671" spans="2:2" ht="12.75">
      <c r="B671" s="14"/>
    </row>
    <row r="672" spans="2:2" ht="12.75">
      <c r="B672" s="14"/>
    </row>
    <row r="673" spans="2:2" ht="12.75">
      <c r="B673" s="14"/>
    </row>
    <row r="674" spans="2:2" ht="12.75">
      <c r="B674" s="14"/>
    </row>
    <row r="675" spans="2:2" ht="12.75">
      <c r="B675" s="14"/>
    </row>
    <row r="676" spans="2:2" ht="12.75">
      <c r="B676" s="14"/>
    </row>
    <row r="677" spans="2:2" ht="12.75">
      <c r="B677" s="14"/>
    </row>
    <row r="678" spans="2:2" ht="12.75">
      <c r="B678" s="14"/>
    </row>
    <row r="679" spans="2:2" ht="12.75">
      <c r="B679" s="14"/>
    </row>
    <row r="680" spans="2:2" ht="12.75">
      <c r="B680" s="14"/>
    </row>
    <row r="681" spans="2:2" ht="12.75">
      <c r="B681" s="14"/>
    </row>
    <row r="682" spans="2:2" ht="12.75">
      <c r="B682" s="14"/>
    </row>
    <row r="683" spans="2:2" ht="12.75">
      <c r="B683" s="14"/>
    </row>
    <row r="684" spans="2:2" ht="12.75">
      <c r="B684" s="14"/>
    </row>
    <row r="685" spans="2:2" ht="12.75">
      <c r="B685" s="14"/>
    </row>
    <row r="686" spans="2:2" ht="12.75">
      <c r="B686" s="14"/>
    </row>
    <row r="687" spans="2:2" ht="12.75">
      <c r="B687" s="14"/>
    </row>
    <row r="688" spans="2:2" ht="12.75">
      <c r="B688" s="14"/>
    </row>
    <row r="689" spans="2:2" ht="12.75">
      <c r="B689" s="14"/>
    </row>
    <row r="690" spans="2:2" ht="12.75">
      <c r="B690" s="14"/>
    </row>
    <row r="691" spans="2:2" ht="12.75">
      <c r="B691" s="14"/>
    </row>
    <row r="692" spans="2:2" ht="12.75">
      <c r="B692" s="14"/>
    </row>
    <row r="693" spans="2:2" ht="12.75">
      <c r="B693" s="14"/>
    </row>
    <row r="694" spans="2:2" ht="12.75">
      <c r="B694" s="14"/>
    </row>
    <row r="695" spans="2:2" ht="12.75">
      <c r="B695" s="14"/>
    </row>
    <row r="696" spans="2:2" ht="12.75">
      <c r="B696" s="14"/>
    </row>
    <row r="697" spans="2:2" ht="12.75">
      <c r="B697" s="14"/>
    </row>
    <row r="698" spans="2:2" ht="12.75">
      <c r="B698" s="14"/>
    </row>
    <row r="699" spans="2:2" ht="12.75">
      <c r="B699" s="14"/>
    </row>
    <row r="700" spans="2:2" ht="12.75">
      <c r="B700" s="14"/>
    </row>
    <row r="701" spans="2:2" ht="12.75">
      <c r="B701" s="14"/>
    </row>
    <row r="702" spans="2:2" ht="12.75">
      <c r="B702" s="14"/>
    </row>
    <row r="703" spans="2:2" ht="12.75">
      <c r="B703" s="14"/>
    </row>
    <row r="704" spans="2:2" ht="12.75">
      <c r="B704" s="14"/>
    </row>
    <row r="705" spans="2:2" ht="12.75">
      <c r="B705" s="14"/>
    </row>
    <row r="706" spans="2:2" ht="12.75">
      <c r="B706" s="14"/>
    </row>
    <row r="707" spans="2:2" ht="12.75">
      <c r="B707" s="14"/>
    </row>
    <row r="708" spans="2:2" ht="12.75">
      <c r="B708" s="14"/>
    </row>
    <row r="709" spans="2:2" ht="12.75">
      <c r="B709" s="14"/>
    </row>
    <row r="710" spans="2:2" ht="12.75">
      <c r="B710" s="14"/>
    </row>
    <row r="711" spans="2:2" ht="12.75">
      <c r="B711" s="14"/>
    </row>
    <row r="712" spans="2:2" ht="12.75">
      <c r="B712" s="14"/>
    </row>
    <row r="713" spans="2:2" ht="12.75">
      <c r="B713" s="14"/>
    </row>
    <row r="714" spans="2:2" ht="12.75">
      <c r="B714" s="14"/>
    </row>
    <row r="715" spans="2:2" ht="12.75">
      <c r="B715" s="14"/>
    </row>
    <row r="716" spans="2:2" ht="12.75">
      <c r="B716" s="14"/>
    </row>
    <row r="717" spans="2:2" ht="12.75">
      <c r="B717" s="14"/>
    </row>
    <row r="718" spans="2:2" ht="12.75">
      <c r="B718" s="14"/>
    </row>
    <row r="719" spans="2:2" ht="12.75">
      <c r="B719" s="14"/>
    </row>
    <row r="720" spans="2:2" ht="12.75">
      <c r="B720" s="14"/>
    </row>
    <row r="721" spans="2:2" ht="12.75">
      <c r="B721" s="14"/>
    </row>
    <row r="722" spans="2:2" ht="12.75">
      <c r="B722" s="14"/>
    </row>
    <row r="723" spans="2:2" ht="12.75">
      <c r="B723" s="14"/>
    </row>
    <row r="724" spans="2:2" ht="12.75">
      <c r="B724" s="14"/>
    </row>
    <row r="725" spans="2:2" ht="12.75">
      <c r="B725" s="14"/>
    </row>
    <row r="726" spans="2:2" ht="12.75">
      <c r="B726" s="14"/>
    </row>
    <row r="727" spans="2:2" ht="12.75">
      <c r="B727" s="14"/>
    </row>
    <row r="728" spans="2:2" ht="12.75">
      <c r="B728" s="14"/>
    </row>
    <row r="729" spans="2:2" ht="12.75">
      <c r="B729" s="14"/>
    </row>
    <row r="730" spans="2:2" ht="12.75">
      <c r="B730" s="14"/>
    </row>
    <row r="731" spans="2:2" ht="12.75">
      <c r="B731" s="14"/>
    </row>
    <row r="732" spans="2:2" ht="12.75">
      <c r="B732" s="14"/>
    </row>
    <row r="733" spans="2:2" ht="12.75">
      <c r="B733" s="14"/>
    </row>
    <row r="734" spans="2:2" ht="12.75">
      <c r="B734" s="14"/>
    </row>
    <row r="735" spans="2:2" ht="12.75">
      <c r="B735" s="14"/>
    </row>
    <row r="736" spans="2:2" ht="12.75">
      <c r="B736" s="14"/>
    </row>
    <row r="737" spans="2:2" ht="12.75">
      <c r="B737" s="14"/>
    </row>
    <row r="738" spans="2:2" ht="12.75">
      <c r="B738" s="14"/>
    </row>
    <row r="739" spans="2:2" ht="12.75">
      <c r="B739" s="14"/>
    </row>
    <row r="740" spans="2:2" ht="12.75">
      <c r="B740" s="14"/>
    </row>
    <row r="741" spans="2:2" ht="12.75">
      <c r="B741" s="14"/>
    </row>
    <row r="742" spans="2:2" ht="12.75">
      <c r="B742" s="14"/>
    </row>
    <row r="743" spans="2:2" ht="12.75">
      <c r="B743" s="14"/>
    </row>
    <row r="744" spans="2:2" ht="12.75">
      <c r="B744" s="14"/>
    </row>
    <row r="745" spans="2:2" ht="12.75">
      <c r="B745" s="14"/>
    </row>
    <row r="746" spans="2:2" ht="12.75">
      <c r="B746" s="14"/>
    </row>
    <row r="747" spans="2:2" ht="12.75">
      <c r="B747" s="14"/>
    </row>
    <row r="748" spans="2:2" ht="12.75">
      <c r="B748" s="14"/>
    </row>
    <row r="749" spans="2:2" ht="12.75">
      <c r="B749" s="14"/>
    </row>
    <row r="750" spans="2:2" ht="12.75">
      <c r="B750" s="14"/>
    </row>
    <row r="751" spans="2:2" ht="12.75">
      <c r="B751" s="14"/>
    </row>
    <row r="752" spans="2:2" ht="12.75">
      <c r="B752" s="14"/>
    </row>
    <row r="753" spans="2:2" ht="12.75">
      <c r="B753" s="14"/>
    </row>
    <row r="754" spans="2:2" ht="12.75">
      <c r="B754" s="14"/>
    </row>
    <row r="755" spans="2:2" ht="12.75">
      <c r="B755" s="14"/>
    </row>
    <row r="756" spans="2:2" ht="12.75">
      <c r="B756" s="14"/>
    </row>
    <row r="757" spans="2:2" ht="12.75">
      <c r="B757" s="14"/>
    </row>
    <row r="758" spans="2:2" ht="12.75">
      <c r="B758" s="14"/>
    </row>
    <row r="759" spans="2:2" ht="12.75">
      <c r="B759" s="14"/>
    </row>
    <row r="760" spans="2:2" ht="12.75">
      <c r="B760" s="14"/>
    </row>
    <row r="761" spans="2:2" ht="12.75">
      <c r="B761" s="14"/>
    </row>
    <row r="762" spans="2:2" ht="12.75">
      <c r="B762" s="14"/>
    </row>
    <row r="763" spans="2:2" ht="12.75">
      <c r="B763" s="14"/>
    </row>
    <row r="764" spans="2:2" ht="12.75">
      <c r="B764" s="14"/>
    </row>
    <row r="765" spans="2:2" ht="12.75">
      <c r="B765" s="14"/>
    </row>
    <row r="766" spans="2:2" ht="12.75">
      <c r="B766" s="14"/>
    </row>
    <row r="767" spans="2:2" ht="12.75">
      <c r="B767" s="14"/>
    </row>
    <row r="768" spans="2:2" ht="12.75">
      <c r="B768" s="14"/>
    </row>
    <row r="769" spans="2:2" ht="12.75">
      <c r="B769" s="14"/>
    </row>
    <row r="770" spans="2:2" ht="12.75">
      <c r="B770" s="14"/>
    </row>
    <row r="771" spans="2:2" ht="12.75">
      <c r="B771" s="14"/>
    </row>
    <row r="772" spans="2:2" ht="12.75">
      <c r="B772" s="14"/>
    </row>
    <row r="773" spans="2:2" ht="12.75">
      <c r="B773" s="14"/>
    </row>
    <row r="774" spans="2:2" ht="12.75">
      <c r="B774" s="14"/>
    </row>
    <row r="775" spans="2:2" ht="12.75">
      <c r="B775" s="14"/>
    </row>
    <row r="776" spans="2:2" ht="12.75">
      <c r="B776" s="14"/>
    </row>
    <row r="777" spans="2:2" ht="12.75">
      <c r="B777" s="14"/>
    </row>
    <row r="778" spans="2:2" ht="12.75">
      <c r="B778" s="14"/>
    </row>
    <row r="779" spans="2:2" ht="12.75">
      <c r="B779" s="14"/>
    </row>
    <row r="780" spans="2:2" ht="12.75">
      <c r="B780" s="14"/>
    </row>
    <row r="781" spans="2:2" ht="12.75">
      <c r="B781" s="14"/>
    </row>
    <row r="782" spans="2:2" ht="12.75">
      <c r="B782" s="14"/>
    </row>
    <row r="783" spans="2:2" ht="12.75">
      <c r="B783" s="14"/>
    </row>
    <row r="784" spans="2:2" ht="12.75">
      <c r="B784" s="14"/>
    </row>
    <row r="785" spans="2:2" ht="12.75">
      <c r="B785" s="14"/>
    </row>
    <row r="786" spans="2:2" ht="12.75">
      <c r="B786" s="14"/>
    </row>
    <row r="787" spans="2:2" ht="12.75">
      <c r="B787" s="14"/>
    </row>
    <row r="788" spans="2:2" ht="12.75">
      <c r="B788" s="14"/>
    </row>
    <row r="789" spans="2:2" ht="12.75">
      <c r="B789" s="14"/>
    </row>
    <row r="790" spans="2:2" ht="12.75">
      <c r="B790" s="14"/>
    </row>
    <row r="791" spans="2:2" ht="12.75">
      <c r="B791" s="14"/>
    </row>
    <row r="792" spans="2:2" ht="12.75">
      <c r="B792" s="14"/>
    </row>
    <row r="793" spans="2:2" ht="12.75">
      <c r="B793" s="14"/>
    </row>
    <row r="794" spans="2:2" ht="12.75">
      <c r="B794" s="14"/>
    </row>
    <row r="795" spans="2:2" ht="12.75">
      <c r="B795" s="14"/>
    </row>
    <row r="796" spans="2:2" ht="12.75">
      <c r="B796" s="14"/>
    </row>
    <row r="797" spans="2:2" ht="12.75">
      <c r="B797" s="14"/>
    </row>
    <row r="798" spans="2:2" ht="12.75">
      <c r="B798" s="14"/>
    </row>
    <row r="799" spans="2:2" ht="12.75">
      <c r="B799" s="14"/>
    </row>
    <row r="800" spans="2:2" ht="12.75">
      <c r="B800" s="14"/>
    </row>
    <row r="801" spans="2:2" ht="12.75">
      <c r="B801" s="14"/>
    </row>
    <row r="802" spans="2:2" ht="12.75">
      <c r="B802" s="14"/>
    </row>
    <row r="803" spans="2:2" ht="12.75">
      <c r="B803" s="14"/>
    </row>
    <row r="804" spans="2:2" ht="12.75">
      <c r="B804" s="14"/>
    </row>
    <row r="805" spans="2:2" ht="12.75">
      <c r="B805" s="14"/>
    </row>
    <row r="806" spans="2:2" ht="12.75">
      <c r="B806" s="14"/>
    </row>
    <row r="807" spans="2:2" ht="12.75">
      <c r="B807" s="14"/>
    </row>
    <row r="808" spans="2:2" ht="12.75">
      <c r="B808" s="14"/>
    </row>
    <row r="809" spans="2:2" ht="12.75">
      <c r="B809" s="14"/>
    </row>
    <row r="810" spans="2:2" ht="12.75">
      <c r="B810" s="14"/>
    </row>
    <row r="811" spans="2:2" ht="12.75">
      <c r="B811" s="14"/>
    </row>
    <row r="812" spans="2:2" ht="12.75">
      <c r="B812" s="14"/>
    </row>
    <row r="813" spans="2:2" ht="12.75">
      <c r="B813" s="14"/>
    </row>
    <row r="814" spans="2:2" ht="12.75">
      <c r="B814" s="14"/>
    </row>
    <row r="815" spans="2:2" ht="12.75">
      <c r="B815" s="14"/>
    </row>
    <row r="816" spans="2:2" ht="12.75">
      <c r="B816" s="14"/>
    </row>
    <row r="817" spans="2:2" ht="12.75">
      <c r="B817" s="14"/>
    </row>
    <row r="818" spans="2:2" ht="12.75">
      <c r="B818" s="14"/>
    </row>
    <row r="819" spans="2:2" ht="12.75">
      <c r="B819" s="14"/>
    </row>
    <row r="820" spans="2:2" ht="12.75">
      <c r="B820" s="14"/>
    </row>
    <row r="821" spans="2:2" ht="12.75">
      <c r="B821" s="14"/>
    </row>
    <row r="822" spans="2:2" ht="12.75">
      <c r="B822" s="14"/>
    </row>
    <row r="823" spans="2:2" ht="12.75">
      <c r="B823" s="14"/>
    </row>
    <row r="824" spans="2:2" ht="12.75">
      <c r="B824" s="14"/>
    </row>
    <row r="825" spans="2:2" ht="12.75">
      <c r="B825" s="14"/>
    </row>
    <row r="826" spans="2:2" ht="12.75">
      <c r="B826" s="14"/>
    </row>
    <row r="827" spans="2:2" ht="12.75">
      <c r="B827" s="14"/>
    </row>
    <row r="828" spans="2:2" ht="12.75">
      <c r="B828" s="14"/>
    </row>
    <row r="829" spans="2:2" ht="12.75">
      <c r="B829" s="14"/>
    </row>
    <row r="830" spans="2:2" ht="12.75">
      <c r="B830" s="14"/>
    </row>
    <row r="831" spans="2:2" ht="12.75">
      <c r="B831" s="14"/>
    </row>
    <row r="832" spans="2:2" ht="12.75">
      <c r="B832" s="14"/>
    </row>
    <row r="833" spans="2:2" ht="12.75">
      <c r="B833" s="14"/>
    </row>
    <row r="834" spans="2:2" ht="12.75">
      <c r="B834" s="14"/>
    </row>
    <row r="835" spans="2:2" ht="12.75">
      <c r="B835" s="14"/>
    </row>
    <row r="836" spans="2:2" ht="12.75">
      <c r="B836" s="14"/>
    </row>
    <row r="837" spans="2:2" ht="12.75">
      <c r="B837" s="14"/>
    </row>
    <row r="838" spans="2:2" ht="12.75">
      <c r="B838" s="14"/>
    </row>
    <row r="839" spans="2:2" ht="12.75">
      <c r="B839" s="14"/>
    </row>
    <row r="840" spans="2:2" ht="12.75">
      <c r="B840" s="14"/>
    </row>
    <row r="841" spans="2:2" ht="12.75">
      <c r="B841" s="14"/>
    </row>
    <row r="842" spans="2:2" ht="12.75">
      <c r="B842" s="14"/>
    </row>
    <row r="843" spans="2:2" ht="12.75">
      <c r="B843" s="14"/>
    </row>
    <row r="844" spans="2:2" ht="12.75">
      <c r="B844" s="14"/>
    </row>
    <row r="845" spans="2:2" ht="12.75">
      <c r="B845" s="14"/>
    </row>
    <row r="846" spans="2:2" ht="12.75">
      <c r="B846" s="14"/>
    </row>
    <row r="847" spans="2:2" ht="12.75">
      <c r="B847" s="14"/>
    </row>
    <row r="848" spans="2:2" ht="12.75">
      <c r="B848" s="14"/>
    </row>
    <row r="849" spans="2:2" ht="12.75">
      <c r="B849" s="14"/>
    </row>
    <row r="850" spans="2:2" ht="12.75">
      <c r="B850" s="14"/>
    </row>
    <row r="851" spans="2:2" ht="12.75">
      <c r="B851" s="14"/>
    </row>
    <row r="852" spans="2:2" ht="12.75">
      <c r="B852" s="14"/>
    </row>
    <row r="853" spans="2:2" ht="12.75">
      <c r="B853" s="14"/>
    </row>
    <row r="854" spans="2:2" ht="12.75">
      <c r="B854" s="14"/>
    </row>
    <row r="855" spans="2:2" ht="12.75">
      <c r="B855" s="14"/>
    </row>
    <row r="856" spans="2:2" ht="12.75">
      <c r="B856" s="14"/>
    </row>
    <row r="857" spans="2:2" ht="12.75">
      <c r="B857" s="14"/>
    </row>
    <row r="858" spans="2:2" ht="12.75">
      <c r="B858" s="14"/>
    </row>
    <row r="859" spans="2:2" ht="12.75">
      <c r="B859" s="14"/>
    </row>
    <row r="860" spans="2:2" ht="12.75">
      <c r="B860" s="14"/>
    </row>
    <row r="861" spans="2:2" ht="12.75">
      <c r="B861" s="14"/>
    </row>
    <row r="862" spans="2:2" ht="12.75">
      <c r="B862" s="14"/>
    </row>
    <row r="863" spans="2:2" ht="12.75">
      <c r="B863" s="14"/>
    </row>
    <row r="864" spans="2:2" ht="12.75">
      <c r="B864" s="14"/>
    </row>
    <row r="865" spans="2:2" ht="12.75">
      <c r="B865" s="14"/>
    </row>
    <row r="866" spans="2:2" ht="12.75">
      <c r="B866" s="14"/>
    </row>
    <row r="867" spans="2:2" ht="12.75">
      <c r="B867" s="14"/>
    </row>
    <row r="868" spans="2:2" ht="12.75">
      <c r="B868" s="14"/>
    </row>
    <row r="869" spans="2:2" ht="12.75">
      <c r="B869" s="14"/>
    </row>
    <row r="870" spans="2:2" ht="12.75">
      <c r="B870" s="14"/>
    </row>
    <row r="871" spans="2:2" ht="12.75">
      <c r="B871" s="14"/>
    </row>
    <row r="872" spans="2:2" ht="12.75">
      <c r="B872" s="14"/>
    </row>
    <row r="873" spans="2:2" ht="12.75">
      <c r="B873" s="14"/>
    </row>
    <row r="874" spans="2:2" ht="12.75">
      <c r="B874" s="14"/>
    </row>
    <row r="875" spans="2:2" ht="12.75">
      <c r="B875" s="14"/>
    </row>
    <row r="876" spans="2:2" ht="12.75">
      <c r="B876" s="14"/>
    </row>
    <row r="877" spans="2:2" ht="12.75">
      <c r="B877" s="14"/>
    </row>
    <row r="878" spans="2:2" ht="12.75">
      <c r="B878" s="14"/>
    </row>
    <row r="879" spans="2:2" ht="12.75">
      <c r="B879" s="14"/>
    </row>
    <row r="880" spans="2:2" ht="12.75">
      <c r="B880" s="14"/>
    </row>
    <row r="881" spans="2:2" ht="12.75">
      <c r="B881" s="14"/>
    </row>
    <row r="882" spans="2:2" ht="12.75">
      <c r="B882" s="14"/>
    </row>
    <row r="883" spans="2:2" ht="12.75">
      <c r="B883" s="14"/>
    </row>
    <row r="884" spans="2:2" ht="12.75">
      <c r="B884" s="14"/>
    </row>
    <row r="885" spans="2:2" ht="12.75">
      <c r="B885" s="14"/>
    </row>
    <row r="886" spans="2:2" ht="12.75">
      <c r="B886" s="14"/>
    </row>
    <row r="887" spans="2:2" ht="12.75">
      <c r="B887" s="14"/>
    </row>
    <row r="888" spans="2:2" ht="12.75">
      <c r="B888" s="14"/>
    </row>
    <row r="889" spans="2:2" ht="12.75">
      <c r="B889" s="14"/>
    </row>
    <row r="890" spans="2:2" ht="12.75">
      <c r="B890" s="14"/>
    </row>
    <row r="891" spans="2:2" ht="12.75">
      <c r="B891" s="14"/>
    </row>
    <row r="892" spans="2:2" ht="12.75">
      <c r="B892" s="14"/>
    </row>
    <row r="893" spans="2:2" ht="12.75">
      <c r="B893" s="14"/>
    </row>
    <row r="894" spans="2:2" ht="12.75">
      <c r="B894" s="14"/>
    </row>
    <row r="895" spans="2:2" ht="12.75">
      <c r="B895" s="14"/>
    </row>
    <row r="896" spans="2:2" ht="12.75">
      <c r="B896" s="14"/>
    </row>
    <row r="897" spans="2:2" ht="12.75">
      <c r="B897" s="14"/>
    </row>
    <row r="898" spans="2:2" ht="12.75">
      <c r="B898" s="14"/>
    </row>
    <row r="899" spans="2:2" ht="12.75">
      <c r="B899" s="14"/>
    </row>
    <row r="900" spans="2:2" ht="12.75">
      <c r="B900" s="14"/>
    </row>
    <row r="901" spans="2:2" ht="12.75">
      <c r="B901" s="14"/>
    </row>
    <row r="902" spans="2:2" ht="12.75">
      <c r="B902" s="14"/>
    </row>
    <row r="903" spans="2:2" ht="12.75">
      <c r="B903" s="14"/>
    </row>
    <row r="904" spans="2:2" ht="12.75">
      <c r="B904" s="14"/>
    </row>
    <row r="905" spans="2:2" ht="12.75">
      <c r="B905" s="14"/>
    </row>
    <row r="906" spans="2:2" ht="12.75">
      <c r="B906" s="14"/>
    </row>
    <row r="907" spans="2:2" ht="12.75">
      <c r="B907" s="14"/>
    </row>
    <row r="908" spans="2:2" ht="12.75">
      <c r="B908" s="14"/>
    </row>
    <row r="909" spans="2:2" ht="12.75">
      <c r="B909" s="14"/>
    </row>
    <row r="910" spans="2:2" ht="12.75">
      <c r="B910" s="14"/>
    </row>
    <row r="911" spans="2:2" ht="12.75">
      <c r="B911" s="14"/>
    </row>
    <row r="912" spans="2:2" ht="12.75">
      <c r="B912" s="14"/>
    </row>
    <row r="913" spans="2:2" ht="12.75">
      <c r="B913" s="14"/>
    </row>
    <row r="914" spans="2:2" ht="12.75">
      <c r="B914" s="14"/>
    </row>
    <row r="915" spans="2:2" ht="12.75">
      <c r="B915" s="14"/>
    </row>
    <row r="916" spans="2:2" ht="12.75">
      <c r="B916" s="14"/>
    </row>
    <row r="917" spans="2:2" ht="12.75">
      <c r="B917" s="14"/>
    </row>
    <row r="918" spans="2:2" ht="12.75">
      <c r="B918" s="14"/>
    </row>
    <row r="919" spans="2:2" ht="12.75">
      <c r="B919" s="14"/>
    </row>
    <row r="920" spans="2:2" ht="12.75">
      <c r="B920" s="14"/>
    </row>
    <row r="921" spans="2:2" ht="12.75">
      <c r="B921" s="14"/>
    </row>
    <row r="922" spans="2:2" ht="12.75">
      <c r="B922" s="14"/>
    </row>
    <row r="923" spans="2:2" ht="12.75">
      <c r="B923" s="14"/>
    </row>
    <row r="924" spans="2:2" ht="12.75">
      <c r="B924" s="14"/>
    </row>
    <row r="925" spans="2:2" ht="12.75">
      <c r="B925" s="14"/>
    </row>
    <row r="926" spans="2:2" ht="12.75">
      <c r="B926" s="14"/>
    </row>
    <row r="927" spans="2:2" ht="12.75">
      <c r="B927" s="14"/>
    </row>
    <row r="928" spans="2:2" ht="12.75">
      <c r="B928" s="14"/>
    </row>
    <row r="929" spans="2:2" ht="12.75">
      <c r="B929" s="14"/>
    </row>
    <row r="930" spans="2:2" ht="12.75">
      <c r="B930" s="14"/>
    </row>
    <row r="931" spans="2:2" ht="12.75">
      <c r="B931" s="14"/>
    </row>
    <row r="932" spans="2:2" ht="12.75">
      <c r="B932" s="14"/>
    </row>
    <row r="933" spans="2:2" ht="12.75">
      <c r="B933" s="14"/>
    </row>
    <row r="934" spans="2:2" ht="12.75">
      <c r="B934" s="14"/>
    </row>
    <row r="935" spans="2:2" ht="12.75">
      <c r="B935" s="14"/>
    </row>
    <row r="936" spans="2:2" ht="12.75">
      <c r="B936" s="14"/>
    </row>
    <row r="937" spans="2:2" ht="12.75">
      <c r="B937" s="14"/>
    </row>
    <row r="938" spans="2:2" ht="12.75">
      <c r="B938" s="14"/>
    </row>
    <row r="939" spans="2:2" ht="12.75">
      <c r="B939" s="14"/>
    </row>
    <row r="940" spans="2:2" ht="12.75">
      <c r="B940" s="14"/>
    </row>
    <row r="941" spans="2:2" ht="12.75">
      <c r="B941" s="14"/>
    </row>
    <row r="942" spans="2:2" ht="12.75">
      <c r="B942" s="14"/>
    </row>
    <row r="943" spans="2:2" ht="12.75">
      <c r="B943" s="14"/>
    </row>
    <row r="944" spans="2:2" ht="12.75">
      <c r="B944" s="14"/>
    </row>
    <row r="945" spans="2:2" ht="12.75">
      <c r="B945" s="14"/>
    </row>
    <row r="946" spans="2:2" ht="12.75">
      <c r="B946" s="14"/>
    </row>
    <row r="947" spans="2:2" ht="12.75">
      <c r="B947" s="14"/>
    </row>
    <row r="948" spans="2:2" ht="12.75">
      <c r="B948" s="14"/>
    </row>
    <row r="949" spans="2:2" ht="12.75">
      <c r="B949" s="14"/>
    </row>
    <row r="950" spans="2:2" ht="12.75">
      <c r="B950" s="14"/>
    </row>
    <row r="951" spans="2:2" ht="12.75">
      <c r="B951" s="14"/>
    </row>
    <row r="952" spans="2:2" ht="12.75">
      <c r="B952" s="14"/>
    </row>
    <row r="953" spans="2:2" ht="12.75">
      <c r="B953" s="14"/>
    </row>
    <row r="954" spans="2:2" ht="12.75">
      <c r="B954" s="14"/>
    </row>
    <row r="955" spans="2:2" ht="12.75">
      <c r="B955" s="14"/>
    </row>
    <row r="956" spans="2:2" ht="12.75">
      <c r="B956" s="14"/>
    </row>
    <row r="957" spans="2:2" ht="12.75">
      <c r="B957" s="14"/>
    </row>
    <row r="958" spans="2:2" ht="12.75">
      <c r="B958" s="14"/>
    </row>
    <row r="959" spans="2:2" ht="12.75">
      <c r="B959" s="14"/>
    </row>
    <row r="960" spans="2:2" ht="12.75">
      <c r="B960" s="14"/>
    </row>
    <row r="961" spans="2:2" ht="12.75">
      <c r="B961" s="14"/>
    </row>
    <row r="962" spans="2:2" ht="12.75">
      <c r="B962" s="14"/>
    </row>
    <row r="963" spans="2:2" ht="12.75">
      <c r="B963" s="14"/>
    </row>
    <row r="964" spans="2:2" ht="12.75">
      <c r="B964" s="14"/>
    </row>
    <row r="965" spans="2:2" ht="12.75">
      <c r="B965" s="14"/>
    </row>
    <row r="966" spans="2:2" ht="12.75">
      <c r="B966" s="14"/>
    </row>
    <row r="967" spans="2:2" ht="12.75">
      <c r="B967" s="14"/>
    </row>
    <row r="968" spans="2:2" ht="12.75">
      <c r="B968" s="14"/>
    </row>
    <row r="969" spans="2:2" ht="12.75">
      <c r="B969" s="14"/>
    </row>
    <row r="970" spans="2:2" ht="12.75">
      <c r="B970" s="14"/>
    </row>
    <row r="971" spans="2:2" ht="12.75">
      <c r="B971" s="14"/>
    </row>
    <row r="972" spans="2:2" ht="12.75">
      <c r="B972" s="14"/>
    </row>
    <row r="973" spans="2:2" ht="12.75">
      <c r="B973" s="14"/>
    </row>
    <row r="974" spans="2:2" ht="12.75">
      <c r="B974" s="14"/>
    </row>
    <row r="975" spans="2:2" ht="12.75">
      <c r="B975" s="14"/>
    </row>
    <row r="976" spans="2:2" ht="12.75">
      <c r="B976" s="14"/>
    </row>
    <row r="977" spans="2:2" ht="12.75">
      <c r="B977" s="14"/>
    </row>
    <row r="978" spans="2:2" ht="12.75">
      <c r="B978" s="14"/>
    </row>
    <row r="979" spans="2:2" ht="12.75">
      <c r="B979" s="14"/>
    </row>
    <row r="980" spans="2:2" ht="12.75">
      <c r="B980" s="14"/>
    </row>
    <row r="981" spans="2:2" ht="12.75">
      <c r="B981" s="14"/>
    </row>
    <row r="982" spans="2:2" ht="12.75">
      <c r="B982" s="14"/>
    </row>
    <row r="983" spans="2:2" ht="12.75">
      <c r="B983" s="14"/>
    </row>
    <row r="984" spans="2:2" ht="12.75">
      <c r="B984" s="14"/>
    </row>
    <row r="985" spans="2:2" ht="12.75">
      <c r="B985" s="14"/>
    </row>
    <row r="986" spans="2:2" ht="12.75">
      <c r="B986" s="14"/>
    </row>
    <row r="987" spans="2:2" ht="12.75">
      <c r="B987" s="14"/>
    </row>
    <row r="988" spans="2:2" ht="12.75">
      <c r="B988" s="14"/>
    </row>
    <row r="989" spans="2:2" ht="12.75">
      <c r="B989" s="14"/>
    </row>
    <row r="990" spans="2:2" ht="12.75">
      <c r="B990" s="14"/>
    </row>
    <row r="991" spans="2:2" ht="12.75">
      <c r="B991" s="14"/>
    </row>
    <row r="992" spans="2:2" ht="12.75">
      <c r="B992" s="14"/>
    </row>
    <row r="993" spans="2:2" ht="12.75">
      <c r="B993" s="14"/>
    </row>
    <row r="994" spans="2:2" ht="12.75">
      <c r="B994" s="14"/>
    </row>
    <row r="995" spans="2:2" ht="12.75">
      <c r="B995" s="14"/>
    </row>
    <row r="996" spans="2:2" ht="12.75">
      <c r="B996" s="14"/>
    </row>
    <row r="997" spans="2:2" ht="12.75">
      <c r="B997" s="14"/>
    </row>
    <row r="998" spans="2:2" ht="12.75">
      <c r="B998" s="14"/>
    </row>
    <row r="999" spans="2:2" ht="12.75">
      <c r="B999" s="14"/>
    </row>
    <row r="1000" spans="2:2" ht="12.75">
      <c r="B1000" s="14"/>
    </row>
    <row r="1001" spans="2:2" ht="12.75">
      <c r="B1001" s="14"/>
    </row>
    <row r="1002" spans="2:2" ht="12.75">
      <c r="B1002" s="14"/>
    </row>
    <row r="1003" spans="2:2" ht="12.75">
      <c r="B1003" s="14"/>
    </row>
    <row r="1004" spans="2:2" ht="12.75">
      <c r="B1004" s="14"/>
    </row>
    <row r="1005" spans="2:2" ht="12.75">
      <c r="B1005" s="14"/>
    </row>
  </sheetData>
  <mergeCells count="5">
    <mergeCell ref="A1:C1"/>
    <mergeCell ref="A2:C2"/>
    <mergeCell ref="A3:C3"/>
    <mergeCell ref="A4:C4"/>
    <mergeCell ref="A5:C5"/>
  </mergeCells>
  <printOptions horizontalCentered="1" gridLines="1"/>
  <pageMargins left="0.7" right="0.7" top="0.75" bottom="0.75" header="0" footer="0"/>
  <pageSetup fitToHeight="0" pageOrder="overThenDown" orientation="landscape" cellComments="atEnd"/>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AG1006"/>
  <sheetViews>
    <sheetView topLeftCell="J1" workbookViewId="0">
      <selection activeCell="Q16" sqref="Q15:Q16"/>
    </sheetView>
  </sheetViews>
  <sheetFormatPr defaultColWidth="12.5703125" defaultRowHeight="15.75" customHeight="1"/>
  <cols>
    <col min="2" max="2" width="63" customWidth="1"/>
    <col min="3" max="3" width="18.140625" customWidth="1"/>
  </cols>
  <sheetData>
    <row r="1" spans="1:33" ht="15.75" customHeight="1">
      <c r="A1" s="30" t="s">
        <v>0</v>
      </c>
      <c r="B1" s="31"/>
      <c r="C1" s="32"/>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75" customHeight="1">
      <c r="A2" s="33" t="s">
        <v>1</v>
      </c>
      <c r="B2" s="31"/>
      <c r="C2" s="32"/>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5.75" customHeight="1">
      <c r="A3" s="33" t="s">
        <v>2</v>
      </c>
      <c r="B3" s="31"/>
      <c r="C3" s="32"/>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75" customHeight="1">
      <c r="A4" s="33" t="s">
        <v>3</v>
      </c>
      <c r="B4" s="31"/>
      <c r="C4" s="32"/>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4.25">
      <c r="A5" s="34" t="s">
        <v>4</v>
      </c>
      <c r="B5" s="31"/>
      <c r="C5" s="32"/>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5.75" customHeight="1">
      <c r="A6" s="15"/>
      <c r="B6" s="16"/>
      <c r="C6" s="17"/>
      <c r="D6" s="2" t="s">
        <v>5</v>
      </c>
      <c r="E6" s="3"/>
      <c r="F6" s="3"/>
      <c r="G6" s="3"/>
      <c r="H6" s="3"/>
      <c r="I6" s="3"/>
      <c r="J6" s="3"/>
      <c r="K6" s="3"/>
      <c r="L6" s="3"/>
      <c r="M6" s="3"/>
      <c r="N6" s="3"/>
      <c r="O6" s="3"/>
      <c r="P6" s="3"/>
      <c r="Q6" s="3"/>
      <c r="R6" s="3"/>
      <c r="S6" s="3"/>
      <c r="T6" s="3"/>
      <c r="U6" s="3"/>
      <c r="V6" s="3"/>
      <c r="W6" s="3"/>
      <c r="X6" s="3"/>
      <c r="Y6" s="3"/>
      <c r="Z6" s="3"/>
      <c r="AA6" s="3"/>
      <c r="AB6" s="3"/>
      <c r="AC6" s="3"/>
      <c r="AD6" s="3"/>
      <c r="AE6" s="3"/>
      <c r="AF6" s="3"/>
      <c r="AG6" s="4"/>
    </row>
    <row r="7" spans="1:33" ht="15.75" customHeight="1">
      <c r="A7" s="20" t="s">
        <v>6</v>
      </c>
      <c r="B7" s="21" t="s">
        <v>7</v>
      </c>
      <c r="C7" s="25" t="s">
        <v>8</v>
      </c>
      <c r="D7" s="8" t="s">
        <v>9</v>
      </c>
      <c r="E7" s="9" t="s">
        <v>10</v>
      </c>
      <c r="F7" s="9" t="s">
        <v>11</v>
      </c>
      <c r="G7" s="9" t="s">
        <v>12</v>
      </c>
      <c r="H7" s="9" t="s">
        <v>13</v>
      </c>
      <c r="I7" s="9" t="s">
        <v>14</v>
      </c>
      <c r="J7" s="9" t="s">
        <v>15</v>
      </c>
      <c r="K7" s="9" t="s">
        <v>16</v>
      </c>
      <c r="L7" s="9" t="s">
        <v>17</v>
      </c>
      <c r="M7" s="9" t="s">
        <v>18</v>
      </c>
      <c r="N7" s="9" t="s">
        <v>19</v>
      </c>
      <c r="O7" s="9" t="s">
        <v>20</v>
      </c>
      <c r="P7" s="9" t="s">
        <v>21</v>
      </c>
      <c r="Q7" s="9" t="s">
        <v>22</v>
      </c>
      <c r="R7" s="9" t="s">
        <v>23</v>
      </c>
      <c r="S7" s="9" t="s">
        <v>24</v>
      </c>
      <c r="T7" s="9" t="s">
        <v>25</v>
      </c>
      <c r="U7" s="9" t="s">
        <v>26</v>
      </c>
      <c r="V7" s="9" t="s">
        <v>27</v>
      </c>
      <c r="W7" s="9" t="s">
        <v>28</v>
      </c>
      <c r="X7" s="9" t="s">
        <v>29</v>
      </c>
      <c r="Y7" s="9" t="s">
        <v>30</v>
      </c>
      <c r="Z7" s="9" t="s">
        <v>31</v>
      </c>
      <c r="AA7" s="9" t="s">
        <v>32</v>
      </c>
      <c r="AB7" s="9" t="s">
        <v>33</v>
      </c>
      <c r="AC7" s="9" t="s">
        <v>34</v>
      </c>
      <c r="AD7" s="9" t="s">
        <v>35</v>
      </c>
      <c r="AE7" s="9" t="s">
        <v>36</v>
      </c>
      <c r="AF7" s="9" t="s">
        <v>37</v>
      </c>
      <c r="AG7" s="9" t="s">
        <v>38</v>
      </c>
    </row>
    <row r="8" spans="1:33" ht="15.75" customHeight="1">
      <c r="A8" s="19" t="s">
        <v>2535</v>
      </c>
      <c r="B8" s="11" t="s">
        <v>2536</v>
      </c>
      <c r="C8" s="12">
        <v>779.66</v>
      </c>
      <c r="D8" s="13">
        <f t="shared" ref="D8:D30" si="0">SUM(C8*0.01+C8)</f>
        <v>787.45659999999998</v>
      </c>
      <c r="E8" s="13">
        <f t="shared" ref="E8:E30" si="1">SUM(C8*0.02+C8)</f>
        <v>795.25319999999999</v>
      </c>
      <c r="F8" s="13">
        <f t="shared" ref="F8:F30" si="2">SUM(C8*0.03+C8)</f>
        <v>803.0498</v>
      </c>
      <c r="G8" s="13">
        <f t="shared" ref="G8:G30" si="3">SUM(C8*0.04+C8)</f>
        <v>810.84640000000002</v>
      </c>
      <c r="H8" s="13">
        <f t="shared" ref="H8:H30" si="4">SUM(C8*0.05+C8)</f>
        <v>818.64300000000003</v>
      </c>
      <c r="I8" s="13">
        <f t="shared" ref="I8:I30" si="5">SUM(C8*0.06+C8)</f>
        <v>826.43959999999993</v>
      </c>
      <c r="J8" s="13">
        <f t="shared" ref="J8:J30" si="6">SUM(C8*0.07+C8)</f>
        <v>834.23619999999994</v>
      </c>
      <c r="K8" s="13">
        <f t="shared" ref="K8:K30" si="7">SUM(C8*0.08+C8)</f>
        <v>842.03279999999995</v>
      </c>
      <c r="L8" s="13">
        <f t="shared" ref="L8:L30" si="8">SUM(C8*0.09+C8)</f>
        <v>849.82939999999996</v>
      </c>
      <c r="M8" s="13">
        <f t="shared" ref="M8:M30" si="9">SUM(C8*0.1+C8)</f>
        <v>857.62599999999998</v>
      </c>
      <c r="N8" s="13">
        <f t="shared" ref="N8:N30" si="10">SUM(C8*0.11+C8)</f>
        <v>865.42259999999999</v>
      </c>
      <c r="O8" s="13">
        <f t="shared" ref="O8:O30" si="11">SUM(C8*0.12+C8)</f>
        <v>873.2192</v>
      </c>
      <c r="P8" s="13">
        <f t="shared" ref="P8:P30" si="12">SUM(C8*0.13+C8)</f>
        <v>881.01580000000001</v>
      </c>
      <c r="Q8" s="13">
        <f>SUM(C8*0.14+C8)</f>
        <v>888.81240000000003</v>
      </c>
      <c r="R8" s="13">
        <f t="shared" ref="R8:R30" si="13">SUM(C8*0.15+C8)</f>
        <v>896.60899999999992</v>
      </c>
      <c r="S8" s="13">
        <f t="shared" ref="S8:S30" si="14">SUM(C8*0.16+C8)</f>
        <v>904.40559999999994</v>
      </c>
      <c r="T8" s="13">
        <f t="shared" ref="T8:T30" si="15">SUM(C8*0.17+C8)</f>
        <v>912.20219999999995</v>
      </c>
      <c r="U8" s="13">
        <f t="shared" ref="U8:U30" si="16">SUM(C8*0.18+C8)</f>
        <v>919.99879999999996</v>
      </c>
      <c r="V8" s="13">
        <f t="shared" ref="V8:V30" si="17">SUM(C8*0.19+C8)</f>
        <v>927.79539999999997</v>
      </c>
      <c r="W8" s="13">
        <f t="shared" ref="W8:W30" si="18">SUM(C8*0.2+C8)</f>
        <v>935.59199999999998</v>
      </c>
      <c r="X8" s="13">
        <f t="shared" ref="X8:X30" si="19">SUM(C8*0.21+C8)</f>
        <v>943.3886</v>
      </c>
      <c r="Y8" s="13">
        <f t="shared" ref="Y8:Y30" si="20">SUM(C8*0.22+C8)</f>
        <v>951.1851999999999</v>
      </c>
      <c r="Z8" s="13">
        <f t="shared" ref="Z8:Z30" si="21">SUM(C8*0.23+C8)</f>
        <v>958.98180000000002</v>
      </c>
      <c r="AA8" s="13">
        <f t="shared" ref="AA8:AA30" si="22">SUM(C8*0.24+C8)</f>
        <v>966.77839999999992</v>
      </c>
      <c r="AB8" s="13">
        <f t="shared" ref="AB8:AB30" si="23">SUM(C8*0.25+C8)</f>
        <v>974.57499999999993</v>
      </c>
      <c r="AC8" s="13">
        <f t="shared" ref="AC8:AC30" si="24">SUM(C8*0.26+C8)</f>
        <v>982.37159999999994</v>
      </c>
      <c r="AD8" s="13">
        <f t="shared" ref="AD8:AD30" si="25">SUM(C8*0.27+C8)</f>
        <v>990.16819999999996</v>
      </c>
      <c r="AE8" s="13">
        <f t="shared" ref="AE8:AE30" si="26">SUM(C8*0.28+C8)</f>
        <v>997.96479999999997</v>
      </c>
      <c r="AF8" s="13">
        <f t="shared" ref="AF8:AF30" si="27">SUM(C8*0.29+C8)</f>
        <v>1005.7614</v>
      </c>
      <c r="AG8" s="13">
        <f t="shared" ref="AG8:AG30" si="28">SUM(C8*0.3+C8)</f>
        <v>1013.558</v>
      </c>
    </row>
    <row r="9" spans="1:33" ht="15.75" customHeight="1">
      <c r="A9" s="19" t="s">
        <v>2537</v>
      </c>
      <c r="B9" s="11" t="s">
        <v>2538</v>
      </c>
      <c r="C9" s="12">
        <v>779.66</v>
      </c>
      <c r="D9" s="13">
        <f t="shared" si="0"/>
        <v>787.45659999999998</v>
      </c>
      <c r="E9" s="13">
        <f t="shared" si="1"/>
        <v>795.25319999999999</v>
      </c>
      <c r="F9" s="13">
        <f t="shared" si="2"/>
        <v>803.0498</v>
      </c>
      <c r="G9" s="13">
        <f t="shared" si="3"/>
        <v>810.84640000000002</v>
      </c>
      <c r="H9" s="13">
        <f t="shared" si="4"/>
        <v>818.64300000000003</v>
      </c>
      <c r="I9" s="13">
        <f t="shared" si="5"/>
        <v>826.43959999999993</v>
      </c>
      <c r="J9" s="13">
        <f t="shared" si="6"/>
        <v>834.23619999999994</v>
      </c>
      <c r="K9" s="13">
        <f t="shared" si="7"/>
        <v>842.03279999999995</v>
      </c>
      <c r="L9" s="13">
        <f t="shared" si="8"/>
        <v>849.82939999999996</v>
      </c>
      <c r="M9" s="13">
        <f t="shared" si="9"/>
        <v>857.62599999999998</v>
      </c>
      <c r="N9" s="13">
        <f t="shared" si="10"/>
        <v>865.42259999999999</v>
      </c>
      <c r="O9" s="13">
        <f t="shared" si="11"/>
        <v>873.2192</v>
      </c>
      <c r="P9" s="13">
        <f t="shared" si="12"/>
        <v>881.01580000000001</v>
      </c>
      <c r="Q9" s="13">
        <f t="shared" ref="Q9:Q30" si="29">SUM(C9*0.14+C9)</f>
        <v>888.81240000000003</v>
      </c>
      <c r="R9" s="13">
        <f t="shared" si="13"/>
        <v>896.60899999999992</v>
      </c>
      <c r="S9" s="13">
        <f t="shared" si="14"/>
        <v>904.40559999999994</v>
      </c>
      <c r="T9" s="13">
        <f t="shared" si="15"/>
        <v>912.20219999999995</v>
      </c>
      <c r="U9" s="13">
        <f t="shared" si="16"/>
        <v>919.99879999999996</v>
      </c>
      <c r="V9" s="13">
        <f t="shared" si="17"/>
        <v>927.79539999999997</v>
      </c>
      <c r="W9" s="13">
        <f t="shared" si="18"/>
        <v>935.59199999999998</v>
      </c>
      <c r="X9" s="13">
        <f t="shared" si="19"/>
        <v>943.3886</v>
      </c>
      <c r="Y9" s="13">
        <f t="shared" si="20"/>
        <v>951.1851999999999</v>
      </c>
      <c r="Z9" s="13">
        <f t="shared" si="21"/>
        <v>958.98180000000002</v>
      </c>
      <c r="AA9" s="13">
        <f t="shared" si="22"/>
        <v>966.77839999999992</v>
      </c>
      <c r="AB9" s="13">
        <f t="shared" si="23"/>
        <v>974.57499999999993</v>
      </c>
      <c r="AC9" s="13">
        <f t="shared" si="24"/>
        <v>982.37159999999994</v>
      </c>
      <c r="AD9" s="13">
        <f t="shared" si="25"/>
        <v>990.16819999999996</v>
      </c>
      <c r="AE9" s="13">
        <f t="shared" si="26"/>
        <v>997.96479999999997</v>
      </c>
      <c r="AF9" s="13">
        <f t="shared" si="27"/>
        <v>1005.7614</v>
      </c>
      <c r="AG9" s="13">
        <f t="shared" si="28"/>
        <v>1013.558</v>
      </c>
    </row>
    <row r="10" spans="1:33" ht="15.75" customHeight="1">
      <c r="A10" s="19" t="s">
        <v>2539</v>
      </c>
      <c r="B10" s="11" t="s">
        <v>2540</v>
      </c>
      <c r="C10" s="12">
        <v>347.6</v>
      </c>
      <c r="D10" s="13">
        <f t="shared" si="0"/>
        <v>351.07600000000002</v>
      </c>
      <c r="E10" s="13">
        <f t="shared" si="1"/>
        <v>354.55200000000002</v>
      </c>
      <c r="F10" s="13">
        <f t="shared" si="2"/>
        <v>358.02800000000002</v>
      </c>
      <c r="G10" s="13">
        <f t="shared" si="3"/>
        <v>361.50400000000002</v>
      </c>
      <c r="H10" s="13">
        <f t="shared" si="4"/>
        <v>364.98</v>
      </c>
      <c r="I10" s="13">
        <f t="shared" si="5"/>
        <v>368.45600000000002</v>
      </c>
      <c r="J10" s="13">
        <f t="shared" si="6"/>
        <v>371.93200000000002</v>
      </c>
      <c r="K10" s="13">
        <f t="shared" si="7"/>
        <v>375.40800000000002</v>
      </c>
      <c r="L10" s="13">
        <f t="shared" si="8"/>
        <v>378.88400000000001</v>
      </c>
      <c r="M10" s="13">
        <f t="shared" si="9"/>
        <v>382.36</v>
      </c>
      <c r="N10" s="13">
        <f t="shared" si="10"/>
        <v>385.83600000000001</v>
      </c>
      <c r="O10" s="13">
        <f t="shared" si="11"/>
        <v>389.31200000000001</v>
      </c>
      <c r="P10" s="13">
        <f t="shared" si="12"/>
        <v>392.78800000000001</v>
      </c>
      <c r="Q10" s="13">
        <f t="shared" si="29"/>
        <v>396.26400000000001</v>
      </c>
      <c r="R10" s="13">
        <f t="shared" si="13"/>
        <v>399.74</v>
      </c>
      <c r="S10" s="13">
        <f t="shared" si="14"/>
        <v>403.21600000000001</v>
      </c>
      <c r="T10" s="13">
        <f t="shared" si="15"/>
        <v>406.69200000000001</v>
      </c>
      <c r="U10" s="13">
        <f t="shared" si="16"/>
        <v>410.16800000000001</v>
      </c>
      <c r="V10" s="13">
        <f t="shared" si="17"/>
        <v>413.64400000000001</v>
      </c>
      <c r="W10" s="13">
        <f t="shared" si="18"/>
        <v>417.12</v>
      </c>
      <c r="X10" s="13">
        <f t="shared" si="19"/>
        <v>420.596</v>
      </c>
      <c r="Y10" s="13">
        <f t="shared" si="20"/>
        <v>424.072</v>
      </c>
      <c r="Z10" s="13">
        <f t="shared" si="21"/>
        <v>427.548</v>
      </c>
      <c r="AA10" s="13">
        <f t="shared" si="22"/>
        <v>431.024</v>
      </c>
      <c r="AB10" s="13">
        <f t="shared" si="23"/>
        <v>434.5</v>
      </c>
      <c r="AC10" s="13">
        <f t="shared" si="24"/>
        <v>437.976</v>
      </c>
      <c r="AD10" s="13">
        <f t="shared" si="25"/>
        <v>441.45200000000006</v>
      </c>
      <c r="AE10" s="13">
        <f t="shared" si="26"/>
        <v>444.92800000000005</v>
      </c>
      <c r="AF10" s="13">
        <f t="shared" si="27"/>
        <v>448.404</v>
      </c>
      <c r="AG10" s="13">
        <f t="shared" si="28"/>
        <v>451.88</v>
      </c>
    </row>
    <row r="11" spans="1:33" ht="15.75" customHeight="1">
      <c r="A11" s="19" t="s">
        <v>2541</v>
      </c>
      <c r="B11" s="11" t="s">
        <v>2542</v>
      </c>
      <c r="C11" s="12">
        <v>347.6</v>
      </c>
      <c r="D11" s="13">
        <f t="shared" si="0"/>
        <v>351.07600000000002</v>
      </c>
      <c r="E11" s="13">
        <f t="shared" si="1"/>
        <v>354.55200000000002</v>
      </c>
      <c r="F11" s="13">
        <f t="shared" si="2"/>
        <v>358.02800000000002</v>
      </c>
      <c r="G11" s="13">
        <f t="shared" si="3"/>
        <v>361.50400000000002</v>
      </c>
      <c r="H11" s="13">
        <f t="shared" si="4"/>
        <v>364.98</v>
      </c>
      <c r="I11" s="13">
        <f t="shared" si="5"/>
        <v>368.45600000000002</v>
      </c>
      <c r="J11" s="13">
        <f t="shared" si="6"/>
        <v>371.93200000000002</v>
      </c>
      <c r="K11" s="13">
        <f t="shared" si="7"/>
        <v>375.40800000000002</v>
      </c>
      <c r="L11" s="13">
        <f t="shared" si="8"/>
        <v>378.88400000000001</v>
      </c>
      <c r="M11" s="13">
        <f t="shared" si="9"/>
        <v>382.36</v>
      </c>
      <c r="N11" s="13">
        <f t="shared" si="10"/>
        <v>385.83600000000001</v>
      </c>
      <c r="O11" s="13">
        <f t="shared" si="11"/>
        <v>389.31200000000001</v>
      </c>
      <c r="P11" s="13">
        <f t="shared" si="12"/>
        <v>392.78800000000001</v>
      </c>
      <c r="Q11" s="13">
        <f t="shared" si="29"/>
        <v>396.26400000000001</v>
      </c>
      <c r="R11" s="13">
        <f t="shared" si="13"/>
        <v>399.74</v>
      </c>
      <c r="S11" s="13">
        <f t="shared" si="14"/>
        <v>403.21600000000001</v>
      </c>
      <c r="T11" s="13">
        <f t="shared" si="15"/>
        <v>406.69200000000001</v>
      </c>
      <c r="U11" s="13">
        <f t="shared" si="16"/>
        <v>410.16800000000001</v>
      </c>
      <c r="V11" s="13">
        <f t="shared" si="17"/>
        <v>413.64400000000001</v>
      </c>
      <c r="W11" s="13">
        <f t="shared" si="18"/>
        <v>417.12</v>
      </c>
      <c r="X11" s="13">
        <f t="shared" si="19"/>
        <v>420.596</v>
      </c>
      <c r="Y11" s="13">
        <f t="shared" si="20"/>
        <v>424.072</v>
      </c>
      <c r="Z11" s="13">
        <f t="shared" si="21"/>
        <v>427.548</v>
      </c>
      <c r="AA11" s="13">
        <f t="shared" si="22"/>
        <v>431.024</v>
      </c>
      <c r="AB11" s="13">
        <f t="shared" si="23"/>
        <v>434.5</v>
      </c>
      <c r="AC11" s="13">
        <f t="shared" si="24"/>
        <v>437.976</v>
      </c>
      <c r="AD11" s="13">
        <f t="shared" si="25"/>
        <v>441.45200000000006</v>
      </c>
      <c r="AE11" s="13">
        <f t="shared" si="26"/>
        <v>444.92800000000005</v>
      </c>
      <c r="AF11" s="13">
        <f t="shared" si="27"/>
        <v>448.404</v>
      </c>
      <c r="AG11" s="13">
        <f t="shared" si="28"/>
        <v>451.88</v>
      </c>
    </row>
    <row r="12" spans="1:33" ht="15.75" customHeight="1">
      <c r="A12" s="19" t="s">
        <v>2543</v>
      </c>
      <c r="B12" s="11" t="s">
        <v>2544</v>
      </c>
      <c r="C12" s="12">
        <v>65.56</v>
      </c>
      <c r="D12" s="13">
        <f t="shared" si="0"/>
        <v>66.215600000000009</v>
      </c>
      <c r="E12" s="13">
        <f t="shared" si="1"/>
        <v>66.871200000000002</v>
      </c>
      <c r="F12" s="13">
        <f t="shared" si="2"/>
        <v>67.526800000000009</v>
      </c>
      <c r="G12" s="13">
        <f t="shared" si="3"/>
        <v>68.182400000000001</v>
      </c>
      <c r="H12" s="13">
        <f t="shared" si="4"/>
        <v>68.838000000000008</v>
      </c>
      <c r="I12" s="13">
        <f t="shared" si="5"/>
        <v>69.493600000000001</v>
      </c>
      <c r="J12" s="13">
        <f t="shared" si="6"/>
        <v>70.149200000000008</v>
      </c>
      <c r="K12" s="13">
        <f t="shared" si="7"/>
        <v>70.8048</v>
      </c>
      <c r="L12" s="13">
        <f t="shared" si="8"/>
        <v>71.460400000000007</v>
      </c>
      <c r="M12" s="13">
        <f t="shared" si="9"/>
        <v>72.116</v>
      </c>
      <c r="N12" s="13">
        <f t="shared" si="10"/>
        <v>72.771600000000007</v>
      </c>
      <c r="O12" s="13">
        <f t="shared" si="11"/>
        <v>73.427199999999999</v>
      </c>
      <c r="P12" s="13">
        <f t="shared" si="12"/>
        <v>74.082800000000006</v>
      </c>
      <c r="Q12" s="13">
        <f t="shared" si="29"/>
        <v>74.738399999999999</v>
      </c>
      <c r="R12" s="13">
        <f t="shared" si="13"/>
        <v>75.394000000000005</v>
      </c>
      <c r="S12" s="13">
        <f t="shared" si="14"/>
        <v>76.049599999999998</v>
      </c>
      <c r="T12" s="13">
        <f t="shared" si="15"/>
        <v>76.705200000000005</v>
      </c>
      <c r="U12" s="13">
        <f t="shared" si="16"/>
        <v>77.360799999999998</v>
      </c>
      <c r="V12" s="13">
        <f t="shared" si="17"/>
        <v>78.016400000000004</v>
      </c>
      <c r="W12" s="13">
        <f t="shared" si="18"/>
        <v>78.671999999999997</v>
      </c>
      <c r="X12" s="13">
        <f t="shared" si="19"/>
        <v>79.327600000000004</v>
      </c>
      <c r="Y12" s="13">
        <f t="shared" si="20"/>
        <v>79.983200000000011</v>
      </c>
      <c r="Z12" s="13">
        <f t="shared" si="21"/>
        <v>80.638800000000003</v>
      </c>
      <c r="AA12" s="13">
        <f t="shared" si="22"/>
        <v>81.294399999999996</v>
      </c>
      <c r="AB12" s="13">
        <f t="shared" si="23"/>
        <v>81.95</v>
      </c>
      <c r="AC12" s="13">
        <f t="shared" si="24"/>
        <v>82.60560000000001</v>
      </c>
      <c r="AD12" s="13">
        <f t="shared" si="25"/>
        <v>83.261200000000002</v>
      </c>
      <c r="AE12" s="13">
        <f t="shared" si="26"/>
        <v>83.916800000000009</v>
      </c>
      <c r="AF12" s="13">
        <f t="shared" si="27"/>
        <v>84.572400000000002</v>
      </c>
      <c r="AG12" s="13">
        <f t="shared" si="28"/>
        <v>85.228000000000009</v>
      </c>
    </row>
    <row r="13" spans="1:33" ht="15.75" customHeight="1">
      <c r="A13" s="19" t="s">
        <v>2545</v>
      </c>
      <c r="B13" s="11" t="s">
        <v>2546</v>
      </c>
      <c r="C13" s="12">
        <v>126.68</v>
      </c>
      <c r="D13" s="13">
        <f t="shared" si="0"/>
        <v>127.94680000000001</v>
      </c>
      <c r="E13" s="13">
        <f t="shared" si="1"/>
        <v>129.21360000000001</v>
      </c>
      <c r="F13" s="13">
        <f t="shared" si="2"/>
        <v>130.4804</v>
      </c>
      <c r="G13" s="13">
        <f t="shared" si="3"/>
        <v>131.74720000000002</v>
      </c>
      <c r="H13" s="13">
        <f t="shared" si="4"/>
        <v>133.01400000000001</v>
      </c>
      <c r="I13" s="13">
        <f t="shared" si="5"/>
        <v>134.2808</v>
      </c>
      <c r="J13" s="13">
        <f t="shared" si="6"/>
        <v>135.54760000000002</v>
      </c>
      <c r="K13" s="13">
        <f t="shared" si="7"/>
        <v>136.81440000000001</v>
      </c>
      <c r="L13" s="13">
        <f t="shared" si="8"/>
        <v>138.0812</v>
      </c>
      <c r="M13" s="13">
        <f t="shared" si="9"/>
        <v>139.34800000000001</v>
      </c>
      <c r="N13" s="13">
        <f t="shared" si="10"/>
        <v>140.6148</v>
      </c>
      <c r="O13" s="13">
        <f t="shared" si="11"/>
        <v>141.88160000000002</v>
      </c>
      <c r="P13" s="13">
        <f t="shared" si="12"/>
        <v>143.14840000000001</v>
      </c>
      <c r="Q13" s="13">
        <f t="shared" si="29"/>
        <v>144.4152</v>
      </c>
      <c r="R13" s="13">
        <f t="shared" si="13"/>
        <v>145.68200000000002</v>
      </c>
      <c r="S13" s="13">
        <f t="shared" si="14"/>
        <v>146.94880000000001</v>
      </c>
      <c r="T13" s="13">
        <f t="shared" si="15"/>
        <v>148.21559999999999</v>
      </c>
      <c r="U13" s="13">
        <f t="shared" si="16"/>
        <v>149.48240000000001</v>
      </c>
      <c r="V13" s="13">
        <f t="shared" si="17"/>
        <v>150.7492</v>
      </c>
      <c r="W13" s="13">
        <f t="shared" si="18"/>
        <v>152.01600000000002</v>
      </c>
      <c r="X13" s="13">
        <f t="shared" si="19"/>
        <v>153.28280000000001</v>
      </c>
      <c r="Y13" s="13">
        <f t="shared" si="20"/>
        <v>154.5496</v>
      </c>
      <c r="Z13" s="13">
        <f t="shared" si="21"/>
        <v>155.81640000000002</v>
      </c>
      <c r="AA13" s="13">
        <f t="shared" si="22"/>
        <v>157.08320000000001</v>
      </c>
      <c r="AB13" s="13">
        <f t="shared" si="23"/>
        <v>158.35000000000002</v>
      </c>
      <c r="AC13" s="13">
        <f t="shared" si="24"/>
        <v>159.61680000000001</v>
      </c>
      <c r="AD13" s="13">
        <f t="shared" si="25"/>
        <v>160.8836</v>
      </c>
      <c r="AE13" s="13">
        <f t="shared" si="26"/>
        <v>162.15040000000002</v>
      </c>
      <c r="AF13" s="13">
        <f t="shared" si="27"/>
        <v>163.41720000000001</v>
      </c>
      <c r="AG13" s="13">
        <f t="shared" si="28"/>
        <v>164.684</v>
      </c>
    </row>
    <row r="14" spans="1:33" ht="15.75" customHeight="1">
      <c r="A14" s="19" t="s">
        <v>2547</v>
      </c>
      <c r="B14" s="11" t="s">
        <v>2548</v>
      </c>
      <c r="C14" s="12">
        <v>54.45</v>
      </c>
      <c r="D14" s="13">
        <f t="shared" si="0"/>
        <v>54.994500000000002</v>
      </c>
      <c r="E14" s="13">
        <f t="shared" si="1"/>
        <v>55.539000000000001</v>
      </c>
      <c r="F14" s="13">
        <f t="shared" si="2"/>
        <v>56.083500000000001</v>
      </c>
      <c r="G14" s="13">
        <f t="shared" si="3"/>
        <v>56.628</v>
      </c>
      <c r="H14" s="13">
        <f t="shared" si="4"/>
        <v>57.172499999999999</v>
      </c>
      <c r="I14" s="13">
        <f t="shared" si="5"/>
        <v>57.717000000000006</v>
      </c>
      <c r="J14" s="13">
        <f t="shared" si="6"/>
        <v>58.261500000000005</v>
      </c>
      <c r="K14" s="13">
        <f t="shared" si="7"/>
        <v>58.806000000000004</v>
      </c>
      <c r="L14" s="13">
        <f t="shared" si="8"/>
        <v>59.350500000000004</v>
      </c>
      <c r="M14" s="13">
        <f t="shared" si="9"/>
        <v>59.895000000000003</v>
      </c>
      <c r="N14" s="13">
        <f t="shared" si="10"/>
        <v>60.439500000000002</v>
      </c>
      <c r="O14" s="13">
        <f t="shared" si="11"/>
        <v>60.984000000000002</v>
      </c>
      <c r="P14" s="13">
        <f t="shared" si="12"/>
        <v>61.528500000000001</v>
      </c>
      <c r="Q14" s="13">
        <f t="shared" si="29"/>
        <v>62.073000000000008</v>
      </c>
      <c r="R14" s="13">
        <f t="shared" si="13"/>
        <v>62.617500000000007</v>
      </c>
      <c r="S14" s="13">
        <f t="shared" si="14"/>
        <v>63.162000000000006</v>
      </c>
      <c r="T14" s="13">
        <f t="shared" si="15"/>
        <v>63.706500000000005</v>
      </c>
      <c r="U14" s="13">
        <f t="shared" si="16"/>
        <v>64.251000000000005</v>
      </c>
      <c r="V14" s="13">
        <f t="shared" si="17"/>
        <v>64.795500000000004</v>
      </c>
      <c r="W14" s="13">
        <f t="shared" si="18"/>
        <v>65.34</v>
      </c>
      <c r="X14" s="13">
        <f t="shared" si="19"/>
        <v>65.884500000000003</v>
      </c>
      <c r="Y14" s="13">
        <f t="shared" si="20"/>
        <v>66.429000000000002</v>
      </c>
      <c r="Z14" s="13">
        <f t="shared" si="21"/>
        <v>66.973500000000001</v>
      </c>
      <c r="AA14" s="13">
        <f t="shared" si="22"/>
        <v>67.518000000000001</v>
      </c>
      <c r="AB14" s="13">
        <f t="shared" si="23"/>
        <v>68.0625</v>
      </c>
      <c r="AC14" s="13">
        <f t="shared" si="24"/>
        <v>68.606999999999999</v>
      </c>
      <c r="AD14" s="13">
        <f t="shared" si="25"/>
        <v>69.151499999999999</v>
      </c>
      <c r="AE14" s="13">
        <f t="shared" si="26"/>
        <v>69.695999999999998</v>
      </c>
      <c r="AF14" s="13">
        <f t="shared" si="27"/>
        <v>70.240499999999997</v>
      </c>
      <c r="AG14" s="13">
        <f t="shared" si="28"/>
        <v>70.784999999999997</v>
      </c>
    </row>
    <row r="15" spans="1:33" ht="15.75" customHeight="1">
      <c r="A15" s="19" t="s">
        <v>2549</v>
      </c>
      <c r="B15" s="11" t="s">
        <v>2550</v>
      </c>
      <c r="C15" s="12">
        <v>32.229999999999997</v>
      </c>
      <c r="D15" s="13">
        <f t="shared" si="0"/>
        <v>32.552299999999995</v>
      </c>
      <c r="E15" s="13">
        <f t="shared" si="1"/>
        <v>32.874599999999994</v>
      </c>
      <c r="F15" s="13">
        <f t="shared" si="2"/>
        <v>33.196899999999999</v>
      </c>
      <c r="G15" s="13">
        <f t="shared" si="3"/>
        <v>33.519199999999998</v>
      </c>
      <c r="H15" s="13">
        <f t="shared" si="4"/>
        <v>33.841499999999996</v>
      </c>
      <c r="I15" s="13">
        <f t="shared" si="5"/>
        <v>34.163799999999995</v>
      </c>
      <c r="J15" s="13">
        <f t="shared" si="6"/>
        <v>34.486099999999993</v>
      </c>
      <c r="K15" s="13">
        <f t="shared" si="7"/>
        <v>34.808399999999999</v>
      </c>
      <c r="L15" s="13">
        <f t="shared" si="8"/>
        <v>35.130699999999997</v>
      </c>
      <c r="M15" s="13">
        <f t="shared" si="9"/>
        <v>35.452999999999996</v>
      </c>
      <c r="N15" s="13">
        <f t="shared" si="10"/>
        <v>35.775299999999994</v>
      </c>
      <c r="O15" s="13">
        <f t="shared" si="11"/>
        <v>36.0976</v>
      </c>
      <c r="P15" s="13">
        <f t="shared" si="12"/>
        <v>36.419899999999998</v>
      </c>
      <c r="Q15" s="13">
        <f t="shared" si="29"/>
        <v>36.742199999999997</v>
      </c>
      <c r="R15" s="13">
        <f t="shared" si="13"/>
        <v>37.064499999999995</v>
      </c>
      <c r="S15" s="13">
        <f t="shared" si="14"/>
        <v>37.386799999999994</v>
      </c>
      <c r="T15" s="13">
        <f t="shared" si="15"/>
        <v>37.709099999999999</v>
      </c>
      <c r="U15" s="13">
        <f t="shared" si="16"/>
        <v>38.031399999999998</v>
      </c>
      <c r="V15" s="13">
        <f t="shared" si="17"/>
        <v>38.353699999999996</v>
      </c>
      <c r="W15" s="13">
        <f t="shared" si="18"/>
        <v>38.675999999999995</v>
      </c>
      <c r="X15" s="13">
        <f t="shared" si="19"/>
        <v>38.998299999999993</v>
      </c>
      <c r="Y15" s="13">
        <f t="shared" si="20"/>
        <v>39.320599999999999</v>
      </c>
      <c r="Z15" s="13">
        <f t="shared" si="21"/>
        <v>39.642899999999997</v>
      </c>
      <c r="AA15" s="13">
        <f t="shared" si="22"/>
        <v>39.965199999999996</v>
      </c>
      <c r="AB15" s="13">
        <f t="shared" si="23"/>
        <v>40.287499999999994</v>
      </c>
      <c r="AC15" s="13">
        <f t="shared" si="24"/>
        <v>40.609799999999993</v>
      </c>
      <c r="AD15" s="13">
        <f t="shared" si="25"/>
        <v>40.932099999999998</v>
      </c>
      <c r="AE15" s="13">
        <f t="shared" si="26"/>
        <v>41.254399999999997</v>
      </c>
      <c r="AF15" s="13">
        <f t="shared" si="27"/>
        <v>41.576699999999995</v>
      </c>
      <c r="AG15" s="13">
        <f t="shared" si="28"/>
        <v>41.898999999999994</v>
      </c>
    </row>
    <row r="16" spans="1:33" ht="15.75" customHeight="1">
      <c r="A16" s="19" t="s">
        <v>2551</v>
      </c>
      <c r="B16" s="11" t="s">
        <v>2552</v>
      </c>
      <c r="C16" s="12">
        <v>87.79</v>
      </c>
      <c r="D16" s="13">
        <f t="shared" si="0"/>
        <v>88.667900000000003</v>
      </c>
      <c r="E16" s="13">
        <f t="shared" si="1"/>
        <v>89.5458</v>
      </c>
      <c r="F16" s="13">
        <f t="shared" si="2"/>
        <v>90.423700000000011</v>
      </c>
      <c r="G16" s="13">
        <f t="shared" si="3"/>
        <v>91.301600000000008</v>
      </c>
      <c r="H16" s="13">
        <f t="shared" si="4"/>
        <v>92.179500000000004</v>
      </c>
      <c r="I16" s="13">
        <f t="shared" si="5"/>
        <v>93.057400000000001</v>
      </c>
      <c r="J16" s="13">
        <f t="shared" si="6"/>
        <v>93.935300000000012</v>
      </c>
      <c r="K16" s="13">
        <f t="shared" si="7"/>
        <v>94.813200000000009</v>
      </c>
      <c r="L16" s="13">
        <f t="shared" si="8"/>
        <v>95.691100000000006</v>
      </c>
      <c r="M16" s="13">
        <f t="shared" si="9"/>
        <v>96.569000000000003</v>
      </c>
      <c r="N16" s="13">
        <f t="shared" si="10"/>
        <v>97.446899999999999</v>
      </c>
      <c r="O16" s="13">
        <f t="shared" si="11"/>
        <v>98.32480000000001</v>
      </c>
      <c r="P16" s="13">
        <f t="shared" si="12"/>
        <v>99.202700000000007</v>
      </c>
      <c r="Q16" s="13">
        <f t="shared" si="29"/>
        <v>100.0806</v>
      </c>
      <c r="R16" s="13">
        <f t="shared" si="13"/>
        <v>100.9585</v>
      </c>
      <c r="S16" s="13">
        <f t="shared" si="14"/>
        <v>101.83640000000001</v>
      </c>
      <c r="T16" s="13">
        <f t="shared" si="15"/>
        <v>102.71430000000001</v>
      </c>
      <c r="U16" s="13">
        <f t="shared" si="16"/>
        <v>103.59220000000001</v>
      </c>
      <c r="V16" s="13">
        <f t="shared" si="17"/>
        <v>104.4701</v>
      </c>
      <c r="W16" s="13">
        <f t="shared" si="18"/>
        <v>105.34800000000001</v>
      </c>
      <c r="X16" s="13">
        <f t="shared" si="19"/>
        <v>106.22590000000001</v>
      </c>
      <c r="Y16" s="13">
        <f t="shared" si="20"/>
        <v>107.10380000000001</v>
      </c>
      <c r="Z16" s="13">
        <f t="shared" si="21"/>
        <v>107.9817</v>
      </c>
      <c r="AA16" s="13">
        <f t="shared" si="22"/>
        <v>108.8596</v>
      </c>
      <c r="AB16" s="13">
        <f t="shared" si="23"/>
        <v>109.73750000000001</v>
      </c>
      <c r="AC16" s="13">
        <f t="shared" si="24"/>
        <v>110.61540000000001</v>
      </c>
      <c r="AD16" s="13">
        <f t="shared" si="25"/>
        <v>111.4933</v>
      </c>
      <c r="AE16" s="13">
        <f t="shared" si="26"/>
        <v>112.37120000000002</v>
      </c>
      <c r="AF16" s="13">
        <f t="shared" si="27"/>
        <v>113.2491</v>
      </c>
      <c r="AG16" s="13">
        <f t="shared" si="28"/>
        <v>114.12700000000001</v>
      </c>
    </row>
    <row r="17" spans="1:33" ht="15.75" customHeight="1">
      <c r="A17" s="19" t="s">
        <v>2553</v>
      </c>
      <c r="B17" s="11" t="s">
        <v>2554</v>
      </c>
      <c r="C17" s="12">
        <v>87.79</v>
      </c>
      <c r="D17" s="13">
        <f t="shared" si="0"/>
        <v>88.667900000000003</v>
      </c>
      <c r="E17" s="13">
        <f t="shared" si="1"/>
        <v>89.5458</v>
      </c>
      <c r="F17" s="13">
        <f t="shared" si="2"/>
        <v>90.423700000000011</v>
      </c>
      <c r="G17" s="13">
        <f t="shared" si="3"/>
        <v>91.301600000000008</v>
      </c>
      <c r="H17" s="13">
        <f t="shared" si="4"/>
        <v>92.179500000000004</v>
      </c>
      <c r="I17" s="13">
        <f t="shared" si="5"/>
        <v>93.057400000000001</v>
      </c>
      <c r="J17" s="13">
        <f t="shared" si="6"/>
        <v>93.935300000000012</v>
      </c>
      <c r="K17" s="13">
        <f t="shared" si="7"/>
        <v>94.813200000000009</v>
      </c>
      <c r="L17" s="13">
        <f t="shared" si="8"/>
        <v>95.691100000000006</v>
      </c>
      <c r="M17" s="13">
        <f t="shared" si="9"/>
        <v>96.569000000000003</v>
      </c>
      <c r="N17" s="13">
        <f t="shared" si="10"/>
        <v>97.446899999999999</v>
      </c>
      <c r="O17" s="13">
        <f t="shared" si="11"/>
        <v>98.32480000000001</v>
      </c>
      <c r="P17" s="13">
        <f t="shared" si="12"/>
        <v>99.202700000000007</v>
      </c>
      <c r="Q17" s="13">
        <f t="shared" si="29"/>
        <v>100.0806</v>
      </c>
      <c r="R17" s="13">
        <f t="shared" si="13"/>
        <v>100.9585</v>
      </c>
      <c r="S17" s="13">
        <f t="shared" si="14"/>
        <v>101.83640000000001</v>
      </c>
      <c r="T17" s="13">
        <f t="shared" si="15"/>
        <v>102.71430000000001</v>
      </c>
      <c r="U17" s="13">
        <f t="shared" si="16"/>
        <v>103.59220000000001</v>
      </c>
      <c r="V17" s="13">
        <f t="shared" si="17"/>
        <v>104.4701</v>
      </c>
      <c r="W17" s="13">
        <f t="shared" si="18"/>
        <v>105.34800000000001</v>
      </c>
      <c r="X17" s="13">
        <f t="shared" si="19"/>
        <v>106.22590000000001</v>
      </c>
      <c r="Y17" s="13">
        <f t="shared" si="20"/>
        <v>107.10380000000001</v>
      </c>
      <c r="Z17" s="13">
        <f t="shared" si="21"/>
        <v>107.9817</v>
      </c>
      <c r="AA17" s="13">
        <f t="shared" si="22"/>
        <v>108.8596</v>
      </c>
      <c r="AB17" s="13">
        <f t="shared" si="23"/>
        <v>109.73750000000001</v>
      </c>
      <c r="AC17" s="13">
        <f t="shared" si="24"/>
        <v>110.61540000000001</v>
      </c>
      <c r="AD17" s="13">
        <f t="shared" si="25"/>
        <v>111.4933</v>
      </c>
      <c r="AE17" s="13">
        <f t="shared" si="26"/>
        <v>112.37120000000002</v>
      </c>
      <c r="AF17" s="13">
        <f t="shared" si="27"/>
        <v>113.2491</v>
      </c>
      <c r="AG17" s="13">
        <f t="shared" si="28"/>
        <v>114.12700000000001</v>
      </c>
    </row>
    <row r="18" spans="1:33" ht="15.75" customHeight="1">
      <c r="A18" s="19" t="s">
        <v>2555</v>
      </c>
      <c r="B18" s="11" t="s">
        <v>2556</v>
      </c>
      <c r="C18" s="12">
        <v>15.56</v>
      </c>
      <c r="D18" s="13">
        <f t="shared" si="0"/>
        <v>15.7156</v>
      </c>
      <c r="E18" s="13">
        <f t="shared" si="1"/>
        <v>15.8712</v>
      </c>
      <c r="F18" s="13">
        <f t="shared" si="2"/>
        <v>16.026800000000001</v>
      </c>
      <c r="G18" s="13">
        <f t="shared" si="3"/>
        <v>16.182400000000001</v>
      </c>
      <c r="H18" s="13">
        <f t="shared" si="4"/>
        <v>16.338000000000001</v>
      </c>
      <c r="I18" s="13">
        <f t="shared" si="5"/>
        <v>16.493600000000001</v>
      </c>
      <c r="J18" s="13">
        <f t="shared" si="6"/>
        <v>16.6492</v>
      </c>
      <c r="K18" s="13">
        <f t="shared" si="7"/>
        <v>16.8048</v>
      </c>
      <c r="L18" s="13">
        <f t="shared" si="8"/>
        <v>16.9604</v>
      </c>
      <c r="M18" s="13">
        <f t="shared" si="9"/>
        <v>17.116</v>
      </c>
      <c r="N18" s="13">
        <f t="shared" si="10"/>
        <v>17.271599999999999</v>
      </c>
      <c r="O18" s="13">
        <f t="shared" si="11"/>
        <v>17.427199999999999</v>
      </c>
      <c r="P18" s="13">
        <f t="shared" si="12"/>
        <v>17.582799999999999</v>
      </c>
      <c r="Q18" s="13">
        <f t="shared" si="29"/>
        <v>17.738400000000002</v>
      </c>
      <c r="R18" s="13">
        <f t="shared" si="13"/>
        <v>17.894000000000002</v>
      </c>
      <c r="S18" s="13">
        <f t="shared" si="14"/>
        <v>18.049600000000002</v>
      </c>
      <c r="T18" s="13">
        <f t="shared" si="15"/>
        <v>18.205200000000001</v>
      </c>
      <c r="U18" s="13">
        <f t="shared" si="16"/>
        <v>18.360800000000001</v>
      </c>
      <c r="V18" s="13">
        <f t="shared" si="17"/>
        <v>18.516400000000001</v>
      </c>
      <c r="W18" s="13">
        <f t="shared" si="18"/>
        <v>18.672000000000001</v>
      </c>
      <c r="X18" s="13">
        <f t="shared" si="19"/>
        <v>18.8276</v>
      </c>
      <c r="Y18" s="13">
        <f t="shared" si="20"/>
        <v>18.9832</v>
      </c>
      <c r="Z18" s="13">
        <f t="shared" si="21"/>
        <v>19.1388</v>
      </c>
      <c r="AA18" s="13">
        <f t="shared" si="22"/>
        <v>19.2944</v>
      </c>
      <c r="AB18" s="13">
        <f t="shared" si="23"/>
        <v>19.45</v>
      </c>
      <c r="AC18" s="13">
        <f t="shared" si="24"/>
        <v>19.605600000000003</v>
      </c>
      <c r="AD18" s="13">
        <f t="shared" si="25"/>
        <v>19.761200000000002</v>
      </c>
      <c r="AE18" s="13">
        <f t="shared" si="26"/>
        <v>19.916800000000002</v>
      </c>
      <c r="AF18" s="13">
        <f t="shared" si="27"/>
        <v>20.072400000000002</v>
      </c>
      <c r="AG18" s="13">
        <f t="shared" si="28"/>
        <v>20.228000000000002</v>
      </c>
    </row>
    <row r="19" spans="1:33" ht="15.75" customHeight="1">
      <c r="A19" s="19" t="s">
        <v>2557</v>
      </c>
      <c r="B19" s="11" t="s">
        <v>2558</v>
      </c>
      <c r="C19" s="12">
        <v>15.56</v>
      </c>
      <c r="D19" s="13">
        <f t="shared" si="0"/>
        <v>15.7156</v>
      </c>
      <c r="E19" s="13">
        <f t="shared" si="1"/>
        <v>15.8712</v>
      </c>
      <c r="F19" s="13">
        <f t="shared" si="2"/>
        <v>16.026800000000001</v>
      </c>
      <c r="G19" s="13">
        <f t="shared" si="3"/>
        <v>16.182400000000001</v>
      </c>
      <c r="H19" s="13">
        <f t="shared" si="4"/>
        <v>16.338000000000001</v>
      </c>
      <c r="I19" s="13">
        <f t="shared" si="5"/>
        <v>16.493600000000001</v>
      </c>
      <c r="J19" s="13">
        <f t="shared" si="6"/>
        <v>16.6492</v>
      </c>
      <c r="K19" s="13">
        <f t="shared" si="7"/>
        <v>16.8048</v>
      </c>
      <c r="L19" s="13">
        <f t="shared" si="8"/>
        <v>16.9604</v>
      </c>
      <c r="M19" s="13">
        <f t="shared" si="9"/>
        <v>17.116</v>
      </c>
      <c r="N19" s="13">
        <f t="shared" si="10"/>
        <v>17.271599999999999</v>
      </c>
      <c r="O19" s="13">
        <f t="shared" si="11"/>
        <v>17.427199999999999</v>
      </c>
      <c r="P19" s="13">
        <f t="shared" si="12"/>
        <v>17.582799999999999</v>
      </c>
      <c r="Q19" s="13">
        <f t="shared" si="29"/>
        <v>17.738400000000002</v>
      </c>
      <c r="R19" s="13">
        <f t="shared" si="13"/>
        <v>17.894000000000002</v>
      </c>
      <c r="S19" s="13">
        <f t="shared" si="14"/>
        <v>18.049600000000002</v>
      </c>
      <c r="T19" s="13">
        <f t="shared" si="15"/>
        <v>18.205200000000001</v>
      </c>
      <c r="U19" s="13">
        <f t="shared" si="16"/>
        <v>18.360800000000001</v>
      </c>
      <c r="V19" s="13">
        <f t="shared" si="17"/>
        <v>18.516400000000001</v>
      </c>
      <c r="W19" s="13">
        <f t="shared" si="18"/>
        <v>18.672000000000001</v>
      </c>
      <c r="X19" s="13">
        <f t="shared" si="19"/>
        <v>18.8276</v>
      </c>
      <c r="Y19" s="13">
        <f t="shared" si="20"/>
        <v>18.9832</v>
      </c>
      <c r="Z19" s="13">
        <f t="shared" si="21"/>
        <v>19.1388</v>
      </c>
      <c r="AA19" s="13">
        <f t="shared" si="22"/>
        <v>19.2944</v>
      </c>
      <c r="AB19" s="13">
        <f t="shared" si="23"/>
        <v>19.45</v>
      </c>
      <c r="AC19" s="13">
        <f t="shared" si="24"/>
        <v>19.605600000000003</v>
      </c>
      <c r="AD19" s="13">
        <f t="shared" si="25"/>
        <v>19.761200000000002</v>
      </c>
      <c r="AE19" s="13">
        <f t="shared" si="26"/>
        <v>19.916800000000002</v>
      </c>
      <c r="AF19" s="13">
        <f t="shared" si="27"/>
        <v>20.072400000000002</v>
      </c>
      <c r="AG19" s="13">
        <f t="shared" si="28"/>
        <v>20.228000000000002</v>
      </c>
    </row>
    <row r="20" spans="1:33" ht="15.75" customHeight="1">
      <c r="A20" s="19" t="s">
        <v>2559</v>
      </c>
      <c r="B20" s="11" t="s">
        <v>2560</v>
      </c>
      <c r="C20" s="12">
        <v>43.34</v>
      </c>
      <c r="D20" s="13">
        <f t="shared" si="0"/>
        <v>43.773400000000002</v>
      </c>
      <c r="E20" s="13">
        <f t="shared" si="1"/>
        <v>44.206800000000001</v>
      </c>
      <c r="F20" s="13">
        <f t="shared" si="2"/>
        <v>44.6402</v>
      </c>
      <c r="G20" s="13">
        <f t="shared" si="3"/>
        <v>45.073600000000006</v>
      </c>
      <c r="H20" s="13">
        <f t="shared" si="4"/>
        <v>45.507000000000005</v>
      </c>
      <c r="I20" s="13">
        <f t="shared" si="5"/>
        <v>45.940400000000004</v>
      </c>
      <c r="J20" s="13">
        <f t="shared" si="6"/>
        <v>46.373800000000003</v>
      </c>
      <c r="K20" s="13">
        <f t="shared" si="7"/>
        <v>46.807200000000002</v>
      </c>
      <c r="L20" s="13">
        <f t="shared" si="8"/>
        <v>47.240600000000001</v>
      </c>
      <c r="M20" s="13">
        <f t="shared" si="9"/>
        <v>47.674000000000007</v>
      </c>
      <c r="N20" s="13">
        <f t="shared" si="10"/>
        <v>48.107400000000005</v>
      </c>
      <c r="O20" s="13">
        <f t="shared" si="11"/>
        <v>48.540800000000004</v>
      </c>
      <c r="P20" s="13">
        <f t="shared" si="12"/>
        <v>48.974200000000003</v>
      </c>
      <c r="Q20" s="13">
        <f t="shared" si="29"/>
        <v>49.407600000000002</v>
      </c>
      <c r="R20" s="13">
        <f t="shared" si="13"/>
        <v>49.841000000000001</v>
      </c>
      <c r="S20" s="13">
        <f t="shared" si="14"/>
        <v>50.274400000000007</v>
      </c>
      <c r="T20" s="13">
        <f t="shared" si="15"/>
        <v>50.707800000000006</v>
      </c>
      <c r="U20" s="13">
        <f t="shared" si="16"/>
        <v>51.141200000000005</v>
      </c>
      <c r="V20" s="13">
        <f t="shared" si="17"/>
        <v>51.574600000000004</v>
      </c>
      <c r="W20" s="13">
        <f t="shared" si="18"/>
        <v>52.008000000000003</v>
      </c>
      <c r="X20" s="13">
        <f t="shared" si="19"/>
        <v>52.441400000000002</v>
      </c>
      <c r="Y20" s="13">
        <f t="shared" si="20"/>
        <v>52.874800000000008</v>
      </c>
      <c r="Z20" s="13">
        <f t="shared" si="21"/>
        <v>53.308200000000006</v>
      </c>
      <c r="AA20" s="13">
        <f t="shared" si="22"/>
        <v>53.741600000000005</v>
      </c>
      <c r="AB20" s="13">
        <f t="shared" si="23"/>
        <v>54.175000000000004</v>
      </c>
      <c r="AC20" s="13">
        <f t="shared" si="24"/>
        <v>54.608400000000003</v>
      </c>
      <c r="AD20" s="13">
        <f t="shared" si="25"/>
        <v>55.041800000000009</v>
      </c>
      <c r="AE20" s="13">
        <f t="shared" si="26"/>
        <v>55.475200000000008</v>
      </c>
      <c r="AF20" s="13">
        <f t="shared" si="27"/>
        <v>55.908600000000007</v>
      </c>
      <c r="AG20" s="13">
        <f t="shared" si="28"/>
        <v>56.342000000000006</v>
      </c>
    </row>
    <row r="21" spans="1:33" ht="15.75" customHeight="1">
      <c r="A21" s="19" t="s">
        <v>2561</v>
      </c>
      <c r="B21" s="11" t="s">
        <v>2562</v>
      </c>
      <c r="C21" s="12">
        <v>81.12</v>
      </c>
      <c r="D21" s="13">
        <f t="shared" si="0"/>
        <v>81.931200000000004</v>
      </c>
      <c r="E21" s="13">
        <f t="shared" si="1"/>
        <v>82.742400000000004</v>
      </c>
      <c r="F21" s="13">
        <f t="shared" si="2"/>
        <v>83.553600000000003</v>
      </c>
      <c r="G21" s="13">
        <f t="shared" si="3"/>
        <v>84.364800000000002</v>
      </c>
      <c r="H21" s="13">
        <f t="shared" si="4"/>
        <v>85.176000000000002</v>
      </c>
      <c r="I21" s="13">
        <f t="shared" si="5"/>
        <v>85.987200000000001</v>
      </c>
      <c r="J21" s="13">
        <f t="shared" si="6"/>
        <v>86.798400000000001</v>
      </c>
      <c r="K21" s="13">
        <f t="shared" si="7"/>
        <v>87.6096</v>
      </c>
      <c r="L21" s="13">
        <f t="shared" si="8"/>
        <v>88.4208</v>
      </c>
      <c r="M21" s="13">
        <f t="shared" si="9"/>
        <v>89.231999999999999</v>
      </c>
      <c r="N21" s="13">
        <f t="shared" si="10"/>
        <v>90.043200000000013</v>
      </c>
      <c r="O21" s="13">
        <f t="shared" si="11"/>
        <v>90.854399999999998</v>
      </c>
      <c r="P21" s="13">
        <f t="shared" si="12"/>
        <v>91.665600000000012</v>
      </c>
      <c r="Q21" s="13">
        <f t="shared" si="29"/>
        <v>92.476800000000011</v>
      </c>
      <c r="R21" s="13">
        <f t="shared" si="13"/>
        <v>93.288000000000011</v>
      </c>
      <c r="S21" s="13">
        <f t="shared" si="14"/>
        <v>94.09920000000001</v>
      </c>
      <c r="T21" s="13">
        <f t="shared" si="15"/>
        <v>94.91040000000001</v>
      </c>
      <c r="U21" s="13">
        <f t="shared" si="16"/>
        <v>95.721600000000009</v>
      </c>
      <c r="V21" s="13">
        <f t="shared" si="17"/>
        <v>96.532800000000009</v>
      </c>
      <c r="W21" s="13">
        <f t="shared" si="18"/>
        <v>97.344000000000008</v>
      </c>
      <c r="X21" s="13">
        <f t="shared" si="19"/>
        <v>98.155200000000008</v>
      </c>
      <c r="Y21" s="13">
        <f t="shared" si="20"/>
        <v>98.966400000000007</v>
      </c>
      <c r="Z21" s="13">
        <f t="shared" si="21"/>
        <v>99.777600000000007</v>
      </c>
      <c r="AA21" s="13">
        <f t="shared" si="22"/>
        <v>100.58880000000001</v>
      </c>
      <c r="AB21" s="13">
        <f t="shared" si="23"/>
        <v>101.4</v>
      </c>
      <c r="AC21" s="13">
        <f t="shared" si="24"/>
        <v>102.21120000000001</v>
      </c>
      <c r="AD21" s="13">
        <f t="shared" si="25"/>
        <v>103.0224</v>
      </c>
      <c r="AE21" s="13">
        <f t="shared" si="26"/>
        <v>103.8336</v>
      </c>
      <c r="AF21" s="13">
        <f t="shared" si="27"/>
        <v>104.6448</v>
      </c>
      <c r="AG21" s="13">
        <f t="shared" si="28"/>
        <v>105.456</v>
      </c>
    </row>
    <row r="22" spans="1:33" ht="15.75" customHeight="1">
      <c r="A22" s="19" t="s">
        <v>2563</v>
      </c>
      <c r="B22" s="11" t="s">
        <v>2564</v>
      </c>
      <c r="C22" s="12">
        <v>425.39</v>
      </c>
      <c r="D22" s="13">
        <f t="shared" si="0"/>
        <v>429.64389999999997</v>
      </c>
      <c r="E22" s="13">
        <f t="shared" si="1"/>
        <v>433.89779999999996</v>
      </c>
      <c r="F22" s="13">
        <f t="shared" si="2"/>
        <v>438.15170000000001</v>
      </c>
      <c r="G22" s="13">
        <f t="shared" si="3"/>
        <v>442.40559999999999</v>
      </c>
      <c r="H22" s="13">
        <f t="shared" si="4"/>
        <v>446.65949999999998</v>
      </c>
      <c r="I22" s="13">
        <f t="shared" si="5"/>
        <v>450.91339999999997</v>
      </c>
      <c r="J22" s="13">
        <f t="shared" si="6"/>
        <v>455.16730000000001</v>
      </c>
      <c r="K22" s="13">
        <f t="shared" si="7"/>
        <v>459.4212</v>
      </c>
      <c r="L22" s="13">
        <f t="shared" si="8"/>
        <v>463.67509999999999</v>
      </c>
      <c r="M22" s="13">
        <f t="shared" si="9"/>
        <v>467.92899999999997</v>
      </c>
      <c r="N22" s="13">
        <f t="shared" si="10"/>
        <v>472.18289999999996</v>
      </c>
      <c r="O22" s="13">
        <f t="shared" si="11"/>
        <v>476.43680000000001</v>
      </c>
      <c r="P22" s="13">
        <f t="shared" si="12"/>
        <v>480.69069999999999</v>
      </c>
      <c r="Q22" s="13">
        <f t="shared" si="29"/>
        <v>484.94459999999998</v>
      </c>
      <c r="R22" s="13">
        <f t="shared" si="13"/>
        <v>489.19849999999997</v>
      </c>
      <c r="S22" s="13">
        <f t="shared" si="14"/>
        <v>493.45240000000001</v>
      </c>
      <c r="T22" s="13">
        <f t="shared" si="15"/>
        <v>497.7063</v>
      </c>
      <c r="U22" s="13">
        <f t="shared" si="16"/>
        <v>501.96019999999999</v>
      </c>
      <c r="V22" s="13">
        <f t="shared" si="17"/>
        <v>506.21409999999997</v>
      </c>
      <c r="W22" s="13">
        <f t="shared" si="18"/>
        <v>510.46799999999996</v>
      </c>
      <c r="X22" s="13">
        <f t="shared" si="19"/>
        <v>514.72190000000001</v>
      </c>
      <c r="Y22" s="13">
        <f t="shared" si="20"/>
        <v>518.97579999999994</v>
      </c>
      <c r="Z22" s="13">
        <f t="shared" si="21"/>
        <v>523.22969999999998</v>
      </c>
      <c r="AA22" s="13">
        <f t="shared" si="22"/>
        <v>527.48360000000002</v>
      </c>
      <c r="AB22" s="13">
        <f t="shared" si="23"/>
        <v>531.73749999999995</v>
      </c>
      <c r="AC22" s="13">
        <f t="shared" si="24"/>
        <v>535.9914</v>
      </c>
      <c r="AD22" s="13">
        <f t="shared" si="25"/>
        <v>540.24530000000004</v>
      </c>
      <c r="AE22" s="13">
        <f t="shared" si="26"/>
        <v>544.49919999999997</v>
      </c>
      <c r="AF22" s="13">
        <f t="shared" si="27"/>
        <v>548.75310000000002</v>
      </c>
      <c r="AG22" s="13">
        <f t="shared" si="28"/>
        <v>553.00699999999995</v>
      </c>
    </row>
    <row r="23" spans="1:33" ht="15.75" customHeight="1">
      <c r="A23" s="19" t="s">
        <v>2565</v>
      </c>
      <c r="B23" s="11" t="s">
        <v>2566</v>
      </c>
      <c r="C23" s="12">
        <v>968.57</v>
      </c>
      <c r="D23" s="13">
        <f t="shared" si="0"/>
        <v>978.25570000000005</v>
      </c>
      <c r="E23" s="13">
        <f t="shared" si="1"/>
        <v>987.94140000000004</v>
      </c>
      <c r="F23" s="13">
        <f t="shared" si="2"/>
        <v>997.62710000000004</v>
      </c>
      <c r="G23" s="13">
        <f t="shared" si="3"/>
        <v>1007.3128</v>
      </c>
      <c r="H23" s="13">
        <f t="shared" si="4"/>
        <v>1016.9985</v>
      </c>
      <c r="I23" s="13">
        <f t="shared" si="5"/>
        <v>1026.6842000000001</v>
      </c>
      <c r="J23" s="13">
        <f t="shared" si="6"/>
        <v>1036.3699000000001</v>
      </c>
      <c r="K23" s="13">
        <f t="shared" si="7"/>
        <v>1046.0556000000001</v>
      </c>
      <c r="L23" s="13">
        <f t="shared" si="8"/>
        <v>1055.7413000000001</v>
      </c>
      <c r="M23" s="13">
        <f t="shared" si="9"/>
        <v>1065.4270000000001</v>
      </c>
      <c r="N23" s="13">
        <f t="shared" si="10"/>
        <v>1075.1127000000001</v>
      </c>
      <c r="O23" s="13">
        <f t="shared" si="11"/>
        <v>1084.7984000000001</v>
      </c>
      <c r="P23" s="13">
        <f t="shared" si="12"/>
        <v>1094.4841000000001</v>
      </c>
      <c r="Q23" s="13">
        <f t="shared" si="29"/>
        <v>1104.1698000000001</v>
      </c>
      <c r="R23" s="13">
        <f t="shared" si="13"/>
        <v>1113.8555000000001</v>
      </c>
      <c r="S23" s="13">
        <f t="shared" si="14"/>
        <v>1123.5412000000001</v>
      </c>
      <c r="T23" s="13">
        <f t="shared" si="15"/>
        <v>1133.2269000000001</v>
      </c>
      <c r="U23" s="13">
        <f t="shared" si="16"/>
        <v>1142.9126000000001</v>
      </c>
      <c r="V23" s="13">
        <f t="shared" si="17"/>
        <v>1152.5983000000001</v>
      </c>
      <c r="W23" s="13">
        <f t="shared" si="18"/>
        <v>1162.2840000000001</v>
      </c>
      <c r="X23" s="13">
        <f t="shared" si="19"/>
        <v>1171.9697000000001</v>
      </c>
      <c r="Y23" s="13">
        <f t="shared" si="20"/>
        <v>1181.6554000000001</v>
      </c>
      <c r="Z23" s="13">
        <f t="shared" si="21"/>
        <v>1191.3411000000001</v>
      </c>
      <c r="AA23" s="13">
        <f t="shared" si="22"/>
        <v>1201.0268000000001</v>
      </c>
      <c r="AB23" s="13">
        <f t="shared" si="23"/>
        <v>1210.7125000000001</v>
      </c>
      <c r="AC23" s="13">
        <f t="shared" si="24"/>
        <v>1220.3982000000001</v>
      </c>
      <c r="AD23" s="13">
        <f t="shared" si="25"/>
        <v>1230.0839000000001</v>
      </c>
      <c r="AE23" s="13">
        <f t="shared" si="26"/>
        <v>1239.7696000000001</v>
      </c>
      <c r="AF23" s="13">
        <f t="shared" si="27"/>
        <v>1249.4553000000001</v>
      </c>
      <c r="AG23" s="13">
        <f t="shared" si="28"/>
        <v>1259.1410000000001</v>
      </c>
    </row>
    <row r="24" spans="1:33" ht="15.75" customHeight="1">
      <c r="A24" s="19" t="s">
        <v>2567</v>
      </c>
      <c r="B24" s="11" t="s">
        <v>2568</v>
      </c>
      <c r="C24" s="12">
        <v>1100.5899999999999</v>
      </c>
      <c r="D24" s="13">
        <f t="shared" si="0"/>
        <v>1111.5959</v>
      </c>
      <c r="E24" s="13">
        <f t="shared" si="1"/>
        <v>1122.6017999999999</v>
      </c>
      <c r="F24" s="13">
        <f t="shared" si="2"/>
        <v>1133.6077</v>
      </c>
      <c r="G24" s="13">
        <f t="shared" si="3"/>
        <v>1144.6135999999999</v>
      </c>
      <c r="H24" s="13">
        <f t="shared" si="4"/>
        <v>1155.6195</v>
      </c>
      <c r="I24" s="13">
        <f t="shared" si="5"/>
        <v>1166.6253999999999</v>
      </c>
      <c r="J24" s="13">
        <f t="shared" si="6"/>
        <v>1177.6313</v>
      </c>
      <c r="K24" s="13">
        <f t="shared" si="7"/>
        <v>1188.6371999999999</v>
      </c>
      <c r="L24" s="13">
        <f t="shared" si="8"/>
        <v>1199.6431</v>
      </c>
      <c r="M24" s="13">
        <f t="shared" si="9"/>
        <v>1210.6489999999999</v>
      </c>
      <c r="N24" s="13">
        <f t="shared" si="10"/>
        <v>1221.6549</v>
      </c>
      <c r="O24" s="13">
        <f t="shared" si="11"/>
        <v>1232.6607999999999</v>
      </c>
      <c r="P24" s="13">
        <f t="shared" si="12"/>
        <v>1243.6667</v>
      </c>
      <c r="Q24" s="13">
        <f t="shared" si="29"/>
        <v>1254.6725999999999</v>
      </c>
      <c r="R24" s="13">
        <f t="shared" si="13"/>
        <v>1265.6785</v>
      </c>
      <c r="S24" s="13">
        <f t="shared" si="14"/>
        <v>1276.6843999999999</v>
      </c>
      <c r="T24" s="13">
        <f t="shared" si="15"/>
        <v>1287.6903</v>
      </c>
      <c r="U24" s="13">
        <f t="shared" si="16"/>
        <v>1298.6961999999999</v>
      </c>
      <c r="V24" s="13">
        <f t="shared" si="17"/>
        <v>1309.7021</v>
      </c>
      <c r="W24" s="13">
        <f t="shared" si="18"/>
        <v>1320.7079999999999</v>
      </c>
      <c r="X24" s="13">
        <f t="shared" si="19"/>
        <v>1331.7139</v>
      </c>
      <c r="Y24" s="13">
        <f t="shared" si="20"/>
        <v>1342.7197999999999</v>
      </c>
      <c r="Z24" s="13">
        <f t="shared" si="21"/>
        <v>1353.7257</v>
      </c>
      <c r="AA24" s="13">
        <f t="shared" si="22"/>
        <v>1364.7315999999998</v>
      </c>
      <c r="AB24" s="13">
        <f t="shared" si="23"/>
        <v>1375.7375</v>
      </c>
      <c r="AC24" s="13">
        <f t="shared" si="24"/>
        <v>1386.7433999999998</v>
      </c>
      <c r="AD24" s="13">
        <f t="shared" si="25"/>
        <v>1397.7492999999999</v>
      </c>
      <c r="AE24" s="13">
        <f t="shared" si="26"/>
        <v>1408.7552000000001</v>
      </c>
      <c r="AF24" s="13">
        <f t="shared" si="27"/>
        <v>1419.7610999999999</v>
      </c>
      <c r="AG24" s="13">
        <f t="shared" si="28"/>
        <v>1430.7669999999998</v>
      </c>
    </row>
    <row r="25" spans="1:33" ht="15.75" customHeight="1">
      <c r="A25" s="19" t="s">
        <v>2569</v>
      </c>
      <c r="B25" s="11" t="s">
        <v>2570</v>
      </c>
      <c r="C25" s="12">
        <v>946.34</v>
      </c>
      <c r="D25" s="13">
        <f t="shared" si="0"/>
        <v>955.80340000000001</v>
      </c>
      <c r="E25" s="13">
        <f t="shared" si="1"/>
        <v>965.26679999999999</v>
      </c>
      <c r="F25" s="13">
        <f t="shared" si="2"/>
        <v>974.73020000000008</v>
      </c>
      <c r="G25" s="13">
        <f t="shared" si="3"/>
        <v>984.19360000000006</v>
      </c>
      <c r="H25" s="13">
        <f t="shared" si="4"/>
        <v>993.65700000000004</v>
      </c>
      <c r="I25" s="13">
        <f t="shared" si="5"/>
        <v>1003.1204</v>
      </c>
      <c r="J25" s="13">
        <f t="shared" si="6"/>
        <v>1012.5838</v>
      </c>
      <c r="K25" s="13">
        <f t="shared" si="7"/>
        <v>1022.0472</v>
      </c>
      <c r="L25" s="13">
        <f t="shared" si="8"/>
        <v>1031.5106000000001</v>
      </c>
      <c r="M25" s="13">
        <f t="shared" si="9"/>
        <v>1040.9740000000002</v>
      </c>
      <c r="N25" s="13">
        <f t="shared" si="10"/>
        <v>1050.4374</v>
      </c>
      <c r="O25" s="13">
        <f t="shared" si="11"/>
        <v>1059.9008000000001</v>
      </c>
      <c r="P25" s="13">
        <f t="shared" si="12"/>
        <v>1069.3642</v>
      </c>
      <c r="Q25" s="13">
        <f t="shared" si="29"/>
        <v>1078.8276000000001</v>
      </c>
      <c r="R25" s="13">
        <f t="shared" si="13"/>
        <v>1088.2909999999999</v>
      </c>
      <c r="S25" s="13">
        <f t="shared" si="14"/>
        <v>1097.7544</v>
      </c>
      <c r="T25" s="13">
        <f t="shared" si="15"/>
        <v>1107.2178000000001</v>
      </c>
      <c r="U25" s="13">
        <f t="shared" si="16"/>
        <v>1116.6812</v>
      </c>
      <c r="V25" s="13">
        <f t="shared" si="17"/>
        <v>1126.1446000000001</v>
      </c>
      <c r="W25" s="13">
        <f t="shared" si="18"/>
        <v>1135.6080000000002</v>
      </c>
      <c r="X25" s="13">
        <f t="shared" si="19"/>
        <v>1145.0714</v>
      </c>
      <c r="Y25" s="13">
        <f t="shared" si="20"/>
        <v>1154.5348000000001</v>
      </c>
      <c r="Z25" s="13">
        <f t="shared" si="21"/>
        <v>1163.9982</v>
      </c>
      <c r="AA25" s="13">
        <f t="shared" si="22"/>
        <v>1173.4616000000001</v>
      </c>
      <c r="AB25" s="13">
        <f t="shared" si="23"/>
        <v>1182.925</v>
      </c>
      <c r="AC25" s="13">
        <f t="shared" si="24"/>
        <v>1192.3884</v>
      </c>
      <c r="AD25" s="13">
        <f t="shared" si="25"/>
        <v>1201.8518000000001</v>
      </c>
      <c r="AE25" s="13">
        <f t="shared" si="26"/>
        <v>1211.3152</v>
      </c>
      <c r="AF25" s="13">
        <f t="shared" si="27"/>
        <v>1220.7786000000001</v>
      </c>
      <c r="AG25" s="13">
        <f t="shared" si="28"/>
        <v>1230.242</v>
      </c>
    </row>
    <row r="26" spans="1:33" ht="15.75" customHeight="1">
      <c r="A26" s="19" t="s">
        <v>2571</v>
      </c>
      <c r="B26" s="11" t="s">
        <v>2572</v>
      </c>
      <c r="C26" s="12">
        <v>347.6</v>
      </c>
      <c r="D26" s="13">
        <f t="shared" si="0"/>
        <v>351.07600000000002</v>
      </c>
      <c r="E26" s="13">
        <f t="shared" si="1"/>
        <v>354.55200000000002</v>
      </c>
      <c r="F26" s="13">
        <f t="shared" si="2"/>
        <v>358.02800000000002</v>
      </c>
      <c r="G26" s="13">
        <f t="shared" si="3"/>
        <v>361.50400000000002</v>
      </c>
      <c r="H26" s="13">
        <f t="shared" si="4"/>
        <v>364.98</v>
      </c>
      <c r="I26" s="13">
        <f t="shared" si="5"/>
        <v>368.45600000000002</v>
      </c>
      <c r="J26" s="13">
        <f t="shared" si="6"/>
        <v>371.93200000000002</v>
      </c>
      <c r="K26" s="13">
        <f t="shared" si="7"/>
        <v>375.40800000000002</v>
      </c>
      <c r="L26" s="13">
        <f t="shared" si="8"/>
        <v>378.88400000000001</v>
      </c>
      <c r="M26" s="13">
        <f t="shared" si="9"/>
        <v>382.36</v>
      </c>
      <c r="N26" s="13">
        <f t="shared" si="10"/>
        <v>385.83600000000001</v>
      </c>
      <c r="O26" s="13">
        <f t="shared" si="11"/>
        <v>389.31200000000001</v>
      </c>
      <c r="P26" s="13">
        <f t="shared" si="12"/>
        <v>392.78800000000001</v>
      </c>
      <c r="Q26" s="13">
        <f t="shared" si="29"/>
        <v>396.26400000000001</v>
      </c>
      <c r="R26" s="13">
        <f t="shared" si="13"/>
        <v>399.74</v>
      </c>
      <c r="S26" s="13">
        <f t="shared" si="14"/>
        <v>403.21600000000001</v>
      </c>
      <c r="T26" s="13">
        <f t="shared" si="15"/>
        <v>406.69200000000001</v>
      </c>
      <c r="U26" s="13">
        <f t="shared" si="16"/>
        <v>410.16800000000001</v>
      </c>
      <c r="V26" s="13">
        <f t="shared" si="17"/>
        <v>413.64400000000001</v>
      </c>
      <c r="W26" s="13">
        <f t="shared" si="18"/>
        <v>417.12</v>
      </c>
      <c r="X26" s="13">
        <f t="shared" si="19"/>
        <v>420.596</v>
      </c>
      <c r="Y26" s="13">
        <f t="shared" si="20"/>
        <v>424.072</v>
      </c>
      <c r="Z26" s="13">
        <f t="shared" si="21"/>
        <v>427.548</v>
      </c>
      <c r="AA26" s="13">
        <f t="shared" si="22"/>
        <v>431.024</v>
      </c>
      <c r="AB26" s="13">
        <f t="shared" si="23"/>
        <v>434.5</v>
      </c>
      <c r="AC26" s="13">
        <f t="shared" si="24"/>
        <v>437.976</v>
      </c>
      <c r="AD26" s="13">
        <f t="shared" si="25"/>
        <v>441.45200000000006</v>
      </c>
      <c r="AE26" s="13">
        <f t="shared" si="26"/>
        <v>444.92800000000005</v>
      </c>
      <c r="AF26" s="13">
        <f t="shared" si="27"/>
        <v>448.404</v>
      </c>
      <c r="AG26" s="13">
        <f t="shared" si="28"/>
        <v>451.88</v>
      </c>
    </row>
    <row r="27" spans="1:33" ht="15.75" customHeight="1">
      <c r="A27" s="19" t="s">
        <v>2573</v>
      </c>
      <c r="B27" s="11" t="s">
        <v>2574</v>
      </c>
      <c r="C27" s="12">
        <v>308.70999999999998</v>
      </c>
      <c r="D27" s="13">
        <f t="shared" si="0"/>
        <v>311.7971</v>
      </c>
      <c r="E27" s="13">
        <f t="shared" si="1"/>
        <v>314.88419999999996</v>
      </c>
      <c r="F27" s="13">
        <f t="shared" si="2"/>
        <v>317.97129999999999</v>
      </c>
      <c r="G27" s="13">
        <f t="shared" si="3"/>
        <v>321.05840000000001</v>
      </c>
      <c r="H27" s="13">
        <f t="shared" si="4"/>
        <v>324.14549999999997</v>
      </c>
      <c r="I27" s="13">
        <f t="shared" si="5"/>
        <v>327.23259999999999</v>
      </c>
      <c r="J27" s="13">
        <f t="shared" si="6"/>
        <v>330.31969999999995</v>
      </c>
      <c r="K27" s="13">
        <f t="shared" si="7"/>
        <v>333.40679999999998</v>
      </c>
      <c r="L27" s="13">
        <f t="shared" si="8"/>
        <v>336.4939</v>
      </c>
      <c r="M27" s="13">
        <f t="shared" si="9"/>
        <v>339.58099999999996</v>
      </c>
      <c r="N27" s="13">
        <f t="shared" si="10"/>
        <v>342.66809999999998</v>
      </c>
      <c r="O27" s="13">
        <f t="shared" si="11"/>
        <v>345.75519999999995</v>
      </c>
      <c r="P27" s="13">
        <f t="shared" si="12"/>
        <v>348.84229999999997</v>
      </c>
      <c r="Q27" s="13">
        <f t="shared" si="29"/>
        <v>351.92939999999999</v>
      </c>
      <c r="R27" s="13">
        <f t="shared" si="13"/>
        <v>355.01649999999995</v>
      </c>
      <c r="S27" s="13">
        <f t="shared" si="14"/>
        <v>358.10359999999997</v>
      </c>
      <c r="T27" s="13">
        <f t="shared" si="15"/>
        <v>361.19069999999999</v>
      </c>
      <c r="U27" s="13">
        <f t="shared" si="16"/>
        <v>364.27779999999996</v>
      </c>
      <c r="V27" s="13">
        <f t="shared" si="17"/>
        <v>367.36489999999998</v>
      </c>
      <c r="W27" s="13">
        <f t="shared" si="18"/>
        <v>370.452</v>
      </c>
      <c r="X27" s="13">
        <f t="shared" si="19"/>
        <v>373.53909999999996</v>
      </c>
      <c r="Y27" s="13">
        <f t="shared" si="20"/>
        <v>376.62619999999998</v>
      </c>
      <c r="Z27" s="13">
        <f t="shared" si="21"/>
        <v>379.7133</v>
      </c>
      <c r="AA27" s="13">
        <f t="shared" si="22"/>
        <v>382.80039999999997</v>
      </c>
      <c r="AB27" s="13">
        <f t="shared" si="23"/>
        <v>385.88749999999999</v>
      </c>
      <c r="AC27" s="13">
        <f t="shared" si="24"/>
        <v>388.97460000000001</v>
      </c>
      <c r="AD27" s="13">
        <f t="shared" si="25"/>
        <v>392.06169999999997</v>
      </c>
      <c r="AE27" s="13">
        <f t="shared" si="26"/>
        <v>395.14879999999999</v>
      </c>
      <c r="AF27" s="13">
        <f t="shared" si="27"/>
        <v>398.23589999999996</v>
      </c>
      <c r="AG27" s="13">
        <f t="shared" si="28"/>
        <v>401.32299999999998</v>
      </c>
    </row>
    <row r="28" spans="1:33" ht="15.75" customHeight="1">
      <c r="A28" s="19" t="s">
        <v>2575</v>
      </c>
      <c r="B28" s="11" t="s">
        <v>2576</v>
      </c>
      <c r="C28" s="12">
        <v>54.45</v>
      </c>
      <c r="D28" s="13">
        <f t="shared" si="0"/>
        <v>54.994500000000002</v>
      </c>
      <c r="E28" s="13">
        <f t="shared" si="1"/>
        <v>55.539000000000001</v>
      </c>
      <c r="F28" s="13">
        <f t="shared" si="2"/>
        <v>56.083500000000001</v>
      </c>
      <c r="G28" s="13">
        <f t="shared" si="3"/>
        <v>56.628</v>
      </c>
      <c r="H28" s="13">
        <f t="shared" si="4"/>
        <v>57.172499999999999</v>
      </c>
      <c r="I28" s="13">
        <f t="shared" si="5"/>
        <v>57.717000000000006</v>
      </c>
      <c r="J28" s="13">
        <f t="shared" si="6"/>
        <v>58.261500000000005</v>
      </c>
      <c r="K28" s="13">
        <f t="shared" si="7"/>
        <v>58.806000000000004</v>
      </c>
      <c r="L28" s="13">
        <f t="shared" si="8"/>
        <v>59.350500000000004</v>
      </c>
      <c r="M28" s="13">
        <f t="shared" si="9"/>
        <v>59.895000000000003</v>
      </c>
      <c r="N28" s="13">
        <f t="shared" si="10"/>
        <v>60.439500000000002</v>
      </c>
      <c r="O28" s="13">
        <f t="shared" si="11"/>
        <v>60.984000000000002</v>
      </c>
      <c r="P28" s="13">
        <f t="shared" si="12"/>
        <v>61.528500000000001</v>
      </c>
      <c r="Q28" s="13">
        <f t="shared" si="29"/>
        <v>62.073000000000008</v>
      </c>
      <c r="R28" s="13">
        <f t="shared" si="13"/>
        <v>62.617500000000007</v>
      </c>
      <c r="S28" s="13">
        <f t="shared" si="14"/>
        <v>63.162000000000006</v>
      </c>
      <c r="T28" s="13">
        <f t="shared" si="15"/>
        <v>63.706500000000005</v>
      </c>
      <c r="U28" s="13">
        <f t="shared" si="16"/>
        <v>64.251000000000005</v>
      </c>
      <c r="V28" s="13">
        <f t="shared" si="17"/>
        <v>64.795500000000004</v>
      </c>
      <c r="W28" s="13">
        <f t="shared" si="18"/>
        <v>65.34</v>
      </c>
      <c r="X28" s="13">
        <f t="shared" si="19"/>
        <v>65.884500000000003</v>
      </c>
      <c r="Y28" s="13">
        <f t="shared" si="20"/>
        <v>66.429000000000002</v>
      </c>
      <c r="Z28" s="13">
        <f t="shared" si="21"/>
        <v>66.973500000000001</v>
      </c>
      <c r="AA28" s="13">
        <f t="shared" si="22"/>
        <v>67.518000000000001</v>
      </c>
      <c r="AB28" s="13">
        <f t="shared" si="23"/>
        <v>68.0625</v>
      </c>
      <c r="AC28" s="13">
        <f t="shared" si="24"/>
        <v>68.606999999999999</v>
      </c>
      <c r="AD28" s="13">
        <f t="shared" si="25"/>
        <v>69.151499999999999</v>
      </c>
      <c r="AE28" s="13">
        <f t="shared" si="26"/>
        <v>69.695999999999998</v>
      </c>
      <c r="AF28" s="13">
        <f t="shared" si="27"/>
        <v>70.240499999999997</v>
      </c>
      <c r="AG28" s="13">
        <f t="shared" si="28"/>
        <v>70.784999999999997</v>
      </c>
    </row>
    <row r="29" spans="1:33" ht="15.75" customHeight="1">
      <c r="A29" s="19" t="s">
        <v>2577</v>
      </c>
      <c r="B29" s="11" t="s">
        <v>2578</v>
      </c>
      <c r="C29" s="12">
        <v>87.79</v>
      </c>
      <c r="D29" s="13">
        <f t="shared" si="0"/>
        <v>88.667900000000003</v>
      </c>
      <c r="E29" s="13">
        <f t="shared" si="1"/>
        <v>89.5458</v>
      </c>
      <c r="F29" s="13">
        <f t="shared" si="2"/>
        <v>90.423700000000011</v>
      </c>
      <c r="G29" s="13">
        <f t="shared" si="3"/>
        <v>91.301600000000008</v>
      </c>
      <c r="H29" s="13">
        <f t="shared" si="4"/>
        <v>92.179500000000004</v>
      </c>
      <c r="I29" s="13">
        <f t="shared" si="5"/>
        <v>93.057400000000001</v>
      </c>
      <c r="J29" s="13">
        <f t="shared" si="6"/>
        <v>93.935300000000012</v>
      </c>
      <c r="K29" s="13">
        <f t="shared" si="7"/>
        <v>94.813200000000009</v>
      </c>
      <c r="L29" s="13">
        <f t="shared" si="8"/>
        <v>95.691100000000006</v>
      </c>
      <c r="M29" s="13">
        <f t="shared" si="9"/>
        <v>96.569000000000003</v>
      </c>
      <c r="N29" s="13">
        <f t="shared" si="10"/>
        <v>97.446899999999999</v>
      </c>
      <c r="O29" s="13">
        <f t="shared" si="11"/>
        <v>98.32480000000001</v>
      </c>
      <c r="P29" s="13">
        <f t="shared" si="12"/>
        <v>99.202700000000007</v>
      </c>
      <c r="Q29" s="13">
        <f t="shared" si="29"/>
        <v>100.0806</v>
      </c>
      <c r="R29" s="13">
        <f t="shared" si="13"/>
        <v>100.9585</v>
      </c>
      <c r="S29" s="13">
        <f t="shared" si="14"/>
        <v>101.83640000000001</v>
      </c>
      <c r="T29" s="13">
        <f t="shared" si="15"/>
        <v>102.71430000000001</v>
      </c>
      <c r="U29" s="13">
        <f t="shared" si="16"/>
        <v>103.59220000000001</v>
      </c>
      <c r="V29" s="13">
        <f t="shared" si="17"/>
        <v>104.4701</v>
      </c>
      <c r="W29" s="13">
        <f t="shared" si="18"/>
        <v>105.34800000000001</v>
      </c>
      <c r="X29" s="13">
        <f t="shared" si="19"/>
        <v>106.22590000000001</v>
      </c>
      <c r="Y29" s="13">
        <f t="shared" si="20"/>
        <v>107.10380000000001</v>
      </c>
      <c r="Z29" s="13">
        <f t="shared" si="21"/>
        <v>107.9817</v>
      </c>
      <c r="AA29" s="13">
        <f t="shared" si="22"/>
        <v>108.8596</v>
      </c>
      <c r="AB29" s="13">
        <f t="shared" si="23"/>
        <v>109.73750000000001</v>
      </c>
      <c r="AC29" s="13">
        <f t="shared" si="24"/>
        <v>110.61540000000001</v>
      </c>
      <c r="AD29" s="13">
        <f t="shared" si="25"/>
        <v>111.4933</v>
      </c>
      <c r="AE29" s="13">
        <f t="shared" si="26"/>
        <v>112.37120000000002</v>
      </c>
      <c r="AF29" s="13">
        <f t="shared" si="27"/>
        <v>113.2491</v>
      </c>
      <c r="AG29" s="13">
        <f t="shared" si="28"/>
        <v>114.12700000000001</v>
      </c>
    </row>
    <row r="30" spans="1:33" ht="15.75" customHeight="1">
      <c r="A30" s="19" t="s">
        <v>2579</v>
      </c>
      <c r="B30" s="11" t="s">
        <v>2580</v>
      </c>
      <c r="C30" s="12">
        <v>54.45</v>
      </c>
      <c r="D30" s="13">
        <f t="shared" si="0"/>
        <v>54.994500000000002</v>
      </c>
      <c r="E30" s="13">
        <f t="shared" si="1"/>
        <v>55.539000000000001</v>
      </c>
      <c r="F30" s="13">
        <f t="shared" si="2"/>
        <v>56.083500000000001</v>
      </c>
      <c r="G30" s="13">
        <f t="shared" si="3"/>
        <v>56.628</v>
      </c>
      <c r="H30" s="13">
        <f t="shared" si="4"/>
        <v>57.172499999999999</v>
      </c>
      <c r="I30" s="13">
        <f t="shared" si="5"/>
        <v>57.717000000000006</v>
      </c>
      <c r="J30" s="13">
        <f t="shared" si="6"/>
        <v>58.261500000000005</v>
      </c>
      <c r="K30" s="13">
        <f t="shared" si="7"/>
        <v>58.806000000000004</v>
      </c>
      <c r="L30" s="13">
        <f t="shared" si="8"/>
        <v>59.350500000000004</v>
      </c>
      <c r="M30" s="13">
        <f t="shared" si="9"/>
        <v>59.895000000000003</v>
      </c>
      <c r="N30" s="13">
        <f t="shared" si="10"/>
        <v>60.439500000000002</v>
      </c>
      <c r="O30" s="13">
        <f t="shared" si="11"/>
        <v>60.984000000000002</v>
      </c>
      <c r="P30" s="13">
        <f t="shared" si="12"/>
        <v>61.528500000000001</v>
      </c>
      <c r="Q30" s="13">
        <f t="shared" si="29"/>
        <v>62.073000000000008</v>
      </c>
      <c r="R30" s="13">
        <f t="shared" si="13"/>
        <v>62.617500000000007</v>
      </c>
      <c r="S30" s="13">
        <f t="shared" si="14"/>
        <v>63.162000000000006</v>
      </c>
      <c r="T30" s="13">
        <f t="shared" si="15"/>
        <v>63.706500000000005</v>
      </c>
      <c r="U30" s="13">
        <f t="shared" si="16"/>
        <v>64.251000000000005</v>
      </c>
      <c r="V30" s="13">
        <f t="shared" si="17"/>
        <v>64.795500000000004</v>
      </c>
      <c r="W30" s="13">
        <f t="shared" si="18"/>
        <v>65.34</v>
      </c>
      <c r="X30" s="13">
        <f t="shared" si="19"/>
        <v>65.884500000000003</v>
      </c>
      <c r="Y30" s="13">
        <f t="shared" si="20"/>
        <v>66.429000000000002</v>
      </c>
      <c r="Z30" s="13">
        <f t="shared" si="21"/>
        <v>66.973500000000001</v>
      </c>
      <c r="AA30" s="13">
        <f t="shared" si="22"/>
        <v>67.518000000000001</v>
      </c>
      <c r="AB30" s="13">
        <f t="shared" si="23"/>
        <v>68.0625</v>
      </c>
      <c r="AC30" s="13">
        <f t="shared" si="24"/>
        <v>68.606999999999999</v>
      </c>
      <c r="AD30" s="13">
        <f t="shared" si="25"/>
        <v>69.151499999999999</v>
      </c>
      <c r="AE30" s="13">
        <f t="shared" si="26"/>
        <v>69.695999999999998</v>
      </c>
      <c r="AF30" s="13">
        <f t="shared" si="27"/>
        <v>70.240499999999997</v>
      </c>
      <c r="AG30" s="13">
        <f t="shared" si="28"/>
        <v>70.784999999999997</v>
      </c>
    </row>
    <row r="31" spans="1:33" ht="12.75">
      <c r="B31" s="14"/>
    </row>
    <row r="32" spans="1:33" ht="12.75">
      <c r="B32" s="14"/>
    </row>
    <row r="33" spans="2:2" ht="12.75">
      <c r="B33" s="14"/>
    </row>
    <row r="34" spans="2:2" ht="12.75">
      <c r="B34" s="14"/>
    </row>
    <row r="35" spans="2:2" ht="12.75">
      <c r="B35" s="14"/>
    </row>
    <row r="36" spans="2:2" ht="12.75">
      <c r="B36" s="14"/>
    </row>
    <row r="37" spans="2:2" ht="12.75">
      <c r="B37" s="14"/>
    </row>
    <row r="38" spans="2:2" ht="12.75">
      <c r="B38" s="14"/>
    </row>
    <row r="39" spans="2:2" ht="12.75">
      <c r="B39" s="14"/>
    </row>
    <row r="40" spans="2:2" ht="12.75">
      <c r="B40" s="14"/>
    </row>
    <row r="41" spans="2:2" ht="12.75">
      <c r="B41" s="14"/>
    </row>
    <row r="42" spans="2:2" ht="12.75">
      <c r="B42" s="14"/>
    </row>
    <row r="43" spans="2:2" ht="12.75">
      <c r="B43" s="14"/>
    </row>
    <row r="44" spans="2:2" ht="12.75">
      <c r="B44" s="14"/>
    </row>
    <row r="45" spans="2:2" ht="12.75">
      <c r="B45" s="14"/>
    </row>
    <row r="46" spans="2:2" ht="12.75">
      <c r="B46" s="14"/>
    </row>
    <row r="47" spans="2:2" ht="12.75">
      <c r="B47" s="14"/>
    </row>
    <row r="48" spans="2:2" ht="12.75">
      <c r="B48" s="14"/>
    </row>
    <row r="49" spans="2:2" ht="12.75">
      <c r="B49" s="14"/>
    </row>
    <row r="50" spans="2:2" ht="12.75">
      <c r="B50" s="14"/>
    </row>
    <row r="51" spans="2:2" ht="12.75">
      <c r="B51" s="14"/>
    </row>
    <row r="52" spans="2:2" ht="12.75">
      <c r="B52" s="14"/>
    </row>
    <row r="53" spans="2:2" ht="12.75">
      <c r="B53" s="14"/>
    </row>
    <row r="54" spans="2:2" ht="12.75">
      <c r="B54" s="14"/>
    </row>
    <row r="55" spans="2:2" ht="12.75">
      <c r="B55" s="14"/>
    </row>
    <row r="56" spans="2:2" ht="12.75">
      <c r="B56" s="14"/>
    </row>
    <row r="57" spans="2:2" ht="12.75">
      <c r="B57" s="14"/>
    </row>
    <row r="58" spans="2:2" ht="12.75">
      <c r="B58" s="14"/>
    </row>
    <row r="59" spans="2:2" ht="12.75">
      <c r="B59" s="14"/>
    </row>
    <row r="60" spans="2:2" ht="12.75">
      <c r="B60" s="14"/>
    </row>
    <row r="61" spans="2:2" ht="12.75">
      <c r="B61" s="14"/>
    </row>
    <row r="62" spans="2:2" ht="12.75">
      <c r="B62" s="14"/>
    </row>
    <row r="63" spans="2:2" ht="12.75">
      <c r="B63" s="14"/>
    </row>
    <row r="64" spans="2:2" ht="12.75">
      <c r="B64" s="14"/>
    </row>
    <row r="65" spans="2:2" ht="12.75">
      <c r="B65" s="14"/>
    </row>
    <row r="66" spans="2:2" ht="12.75">
      <c r="B66" s="14"/>
    </row>
    <row r="67" spans="2:2" ht="12.75">
      <c r="B67" s="14"/>
    </row>
    <row r="68" spans="2:2" ht="12.75">
      <c r="B68" s="14"/>
    </row>
    <row r="69" spans="2:2" ht="12.75">
      <c r="B69" s="14"/>
    </row>
    <row r="70" spans="2:2" ht="12.75">
      <c r="B70" s="14"/>
    </row>
    <row r="71" spans="2:2" ht="12.75">
      <c r="B71" s="14"/>
    </row>
    <row r="72" spans="2:2" ht="12.75">
      <c r="B72" s="14"/>
    </row>
    <row r="73" spans="2:2" ht="12.75">
      <c r="B73" s="14"/>
    </row>
    <row r="74" spans="2:2" ht="12.75">
      <c r="B74" s="14"/>
    </row>
    <row r="75" spans="2:2" ht="12.75">
      <c r="B75" s="14"/>
    </row>
    <row r="76" spans="2:2" ht="12.75">
      <c r="B76" s="14"/>
    </row>
    <row r="77" spans="2:2" ht="12.75">
      <c r="B77" s="14"/>
    </row>
    <row r="78" spans="2:2" ht="12.75">
      <c r="B78" s="14"/>
    </row>
    <row r="79" spans="2:2" ht="12.75">
      <c r="B79" s="14"/>
    </row>
    <row r="80" spans="2:2" ht="12.75">
      <c r="B80" s="14"/>
    </row>
    <row r="81" spans="2:2" ht="12.75">
      <c r="B81" s="14"/>
    </row>
    <row r="82" spans="2:2" ht="12.75">
      <c r="B82" s="14"/>
    </row>
    <row r="83" spans="2:2" ht="12.75">
      <c r="B83" s="14"/>
    </row>
    <row r="84" spans="2:2" ht="12.75">
      <c r="B84" s="14"/>
    </row>
    <row r="85" spans="2:2" ht="12.75">
      <c r="B85" s="14"/>
    </row>
    <row r="86" spans="2:2" ht="12.75">
      <c r="B86" s="14"/>
    </row>
    <row r="87" spans="2:2" ht="12.75">
      <c r="B87" s="14"/>
    </row>
    <row r="88" spans="2:2" ht="12.75">
      <c r="B88" s="14"/>
    </row>
    <row r="89" spans="2:2" ht="12.75">
      <c r="B89" s="14"/>
    </row>
    <row r="90" spans="2:2" ht="12.75">
      <c r="B90" s="14"/>
    </row>
    <row r="91" spans="2:2" ht="12.75">
      <c r="B91" s="14"/>
    </row>
    <row r="92" spans="2:2" ht="12.75">
      <c r="B92" s="14"/>
    </row>
    <row r="93" spans="2:2" ht="12.75">
      <c r="B93" s="14"/>
    </row>
    <row r="94" spans="2:2" ht="12.75">
      <c r="B94" s="14"/>
    </row>
    <row r="95" spans="2:2" ht="12.75">
      <c r="B95" s="14"/>
    </row>
    <row r="96" spans="2:2" ht="12.75">
      <c r="B96" s="14"/>
    </row>
    <row r="97" spans="2:2" ht="12.75">
      <c r="B97" s="14"/>
    </row>
    <row r="98" spans="2:2" ht="12.75">
      <c r="B98" s="14"/>
    </row>
    <row r="99" spans="2:2" ht="12.75">
      <c r="B99" s="14"/>
    </row>
    <row r="100" spans="2:2" ht="12.75">
      <c r="B100" s="14"/>
    </row>
    <row r="101" spans="2:2" ht="12.75">
      <c r="B101" s="14"/>
    </row>
    <row r="102" spans="2:2" ht="12.75">
      <c r="B102" s="14"/>
    </row>
    <row r="103" spans="2:2" ht="12.75">
      <c r="B103" s="14"/>
    </row>
    <row r="104" spans="2:2" ht="12.75">
      <c r="B104" s="14"/>
    </row>
    <row r="105" spans="2:2" ht="12.75">
      <c r="B105" s="14"/>
    </row>
    <row r="106" spans="2:2" ht="12.75">
      <c r="B106" s="14"/>
    </row>
    <row r="107" spans="2:2" ht="12.75">
      <c r="B107" s="14"/>
    </row>
    <row r="108" spans="2:2" ht="12.75">
      <c r="B108" s="14"/>
    </row>
    <row r="109" spans="2:2" ht="12.75">
      <c r="B109" s="14"/>
    </row>
    <row r="110" spans="2:2" ht="12.75">
      <c r="B110" s="14"/>
    </row>
    <row r="111" spans="2:2" ht="12.75">
      <c r="B111" s="14"/>
    </row>
    <row r="112" spans="2:2" ht="12.75">
      <c r="B112" s="14"/>
    </row>
    <row r="113" spans="2:2" ht="12.75">
      <c r="B113" s="14"/>
    </row>
    <row r="114" spans="2:2" ht="12.75">
      <c r="B114" s="14"/>
    </row>
    <row r="115" spans="2:2" ht="12.75">
      <c r="B115" s="14"/>
    </row>
    <row r="116" spans="2:2" ht="12.75">
      <c r="B116" s="14"/>
    </row>
    <row r="117" spans="2:2" ht="12.75">
      <c r="B117" s="14"/>
    </row>
    <row r="118" spans="2:2" ht="12.75">
      <c r="B118" s="14"/>
    </row>
    <row r="119" spans="2:2" ht="12.75">
      <c r="B119" s="14"/>
    </row>
    <row r="120" spans="2:2" ht="12.75">
      <c r="B120" s="14"/>
    </row>
    <row r="121" spans="2:2" ht="12.75">
      <c r="B121" s="14"/>
    </row>
    <row r="122" spans="2:2" ht="12.75">
      <c r="B122" s="14"/>
    </row>
    <row r="123" spans="2:2" ht="12.75">
      <c r="B123" s="14"/>
    </row>
    <row r="124" spans="2:2" ht="12.75">
      <c r="B124" s="14"/>
    </row>
    <row r="125" spans="2:2" ht="12.75">
      <c r="B125" s="14"/>
    </row>
    <row r="126" spans="2:2" ht="12.75">
      <c r="B126" s="14"/>
    </row>
    <row r="127" spans="2:2" ht="12.75">
      <c r="B127" s="14"/>
    </row>
    <row r="128" spans="2:2" ht="12.75">
      <c r="B128" s="14"/>
    </row>
    <row r="129" spans="2:2" ht="12.75">
      <c r="B129" s="14"/>
    </row>
    <row r="130" spans="2:2" ht="12.75">
      <c r="B130" s="14"/>
    </row>
    <row r="131" spans="2:2" ht="12.75">
      <c r="B131" s="14"/>
    </row>
    <row r="132" spans="2:2" ht="12.75">
      <c r="B132" s="14"/>
    </row>
    <row r="133" spans="2:2" ht="12.75">
      <c r="B133" s="14"/>
    </row>
    <row r="134" spans="2:2" ht="12.75">
      <c r="B134" s="14"/>
    </row>
    <row r="135" spans="2:2" ht="12.75">
      <c r="B135" s="14"/>
    </row>
    <row r="136" spans="2:2" ht="12.75">
      <c r="B136" s="14"/>
    </row>
    <row r="137" spans="2:2" ht="12.75">
      <c r="B137" s="14"/>
    </row>
    <row r="138" spans="2:2" ht="12.75">
      <c r="B138" s="14"/>
    </row>
    <row r="139" spans="2:2" ht="12.75">
      <c r="B139" s="14"/>
    </row>
    <row r="140" spans="2:2" ht="12.75">
      <c r="B140" s="14"/>
    </row>
    <row r="141" spans="2:2" ht="12.75">
      <c r="B141" s="14"/>
    </row>
    <row r="142" spans="2:2" ht="12.75">
      <c r="B142" s="14"/>
    </row>
    <row r="143" spans="2:2" ht="12.75">
      <c r="B143" s="14"/>
    </row>
    <row r="144" spans="2:2" ht="12.75">
      <c r="B144" s="14"/>
    </row>
    <row r="145" spans="2:2" ht="12.75">
      <c r="B145" s="14"/>
    </row>
    <row r="146" spans="2:2" ht="12.75">
      <c r="B146" s="14"/>
    </row>
    <row r="147" spans="2:2" ht="12.75">
      <c r="B147" s="14"/>
    </row>
    <row r="148" spans="2:2" ht="12.75">
      <c r="B148" s="14"/>
    </row>
    <row r="149" spans="2:2" ht="12.75">
      <c r="B149" s="14"/>
    </row>
    <row r="150" spans="2:2" ht="12.75">
      <c r="B150" s="14"/>
    </row>
    <row r="151" spans="2:2" ht="12.75">
      <c r="B151" s="14"/>
    </row>
    <row r="152" spans="2:2" ht="12.75">
      <c r="B152" s="14"/>
    </row>
    <row r="153" spans="2:2" ht="12.75">
      <c r="B153" s="14"/>
    </row>
    <row r="154" spans="2:2" ht="12.75">
      <c r="B154" s="14"/>
    </row>
    <row r="155" spans="2:2" ht="12.75">
      <c r="B155" s="14"/>
    </row>
    <row r="156" spans="2:2" ht="12.75">
      <c r="B156" s="14"/>
    </row>
    <row r="157" spans="2:2" ht="12.75">
      <c r="B157" s="14"/>
    </row>
    <row r="158" spans="2:2" ht="12.75">
      <c r="B158" s="14"/>
    </row>
    <row r="159" spans="2:2" ht="12.75">
      <c r="B159" s="14"/>
    </row>
    <row r="160" spans="2:2" ht="12.75">
      <c r="B160" s="14"/>
    </row>
    <row r="161" spans="2:2" ht="12.75">
      <c r="B161" s="14"/>
    </row>
    <row r="162" spans="2:2" ht="12.75">
      <c r="B162" s="14"/>
    </row>
    <row r="163" spans="2:2" ht="12.75">
      <c r="B163" s="14"/>
    </row>
    <row r="164" spans="2:2" ht="12.75">
      <c r="B164" s="14"/>
    </row>
    <row r="165" spans="2:2" ht="12.75">
      <c r="B165" s="14"/>
    </row>
    <row r="166" spans="2:2" ht="12.75">
      <c r="B166" s="14"/>
    </row>
    <row r="167" spans="2:2" ht="12.75">
      <c r="B167" s="14"/>
    </row>
    <row r="168" spans="2:2" ht="12.75">
      <c r="B168" s="14"/>
    </row>
    <row r="169" spans="2:2" ht="12.75">
      <c r="B169" s="14"/>
    </row>
    <row r="170" spans="2:2" ht="12.75">
      <c r="B170" s="14"/>
    </row>
    <row r="171" spans="2:2" ht="12.75">
      <c r="B171" s="14"/>
    </row>
    <row r="172" spans="2:2" ht="12.75">
      <c r="B172" s="14"/>
    </row>
    <row r="173" spans="2:2" ht="12.75">
      <c r="B173" s="14"/>
    </row>
    <row r="174" spans="2:2" ht="12.75">
      <c r="B174" s="14"/>
    </row>
    <row r="175" spans="2:2" ht="12.75">
      <c r="B175" s="14"/>
    </row>
    <row r="176" spans="2:2" ht="12.75">
      <c r="B176" s="14"/>
    </row>
    <row r="177" spans="2:2" ht="12.75">
      <c r="B177" s="14"/>
    </row>
    <row r="178" spans="2:2" ht="12.75">
      <c r="B178" s="14"/>
    </row>
    <row r="179" spans="2:2" ht="12.75">
      <c r="B179" s="14"/>
    </row>
    <row r="180" spans="2:2" ht="12.75">
      <c r="B180" s="14"/>
    </row>
    <row r="181" spans="2:2" ht="12.75">
      <c r="B181" s="14"/>
    </row>
    <row r="182" spans="2:2" ht="12.75">
      <c r="B182" s="14"/>
    </row>
    <row r="183" spans="2:2" ht="12.75">
      <c r="B183" s="14"/>
    </row>
    <row r="184" spans="2:2" ht="12.75">
      <c r="B184" s="14"/>
    </row>
    <row r="185" spans="2:2" ht="12.75">
      <c r="B185" s="14"/>
    </row>
    <row r="186" spans="2:2" ht="12.75">
      <c r="B186" s="14"/>
    </row>
    <row r="187" spans="2:2" ht="12.75">
      <c r="B187" s="14"/>
    </row>
    <row r="188" spans="2:2" ht="12.75">
      <c r="B188" s="14"/>
    </row>
    <row r="189" spans="2:2" ht="12.75">
      <c r="B189" s="14"/>
    </row>
    <row r="190" spans="2:2" ht="12.75">
      <c r="B190" s="14"/>
    </row>
    <row r="191" spans="2:2" ht="12.75">
      <c r="B191" s="14"/>
    </row>
    <row r="192" spans="2:2" ht="12.75">
      <c r="B192" s="14"/>
    </row>
    <row r="193" spans="2:2" ht="12.75">
      <c r="B193" s="14"/>
    </row>
    <row r="194" spans="2:2" ht="12.75">
      <c r="B194" s="14"/>
    </row>
    <row r="195" spans="2:2" ht="12.75">
      <c r="B195" s="14"/>
    </row>
    <row r="196" spans="2:2" ht="12.75">
      <c r="B196" s="14"/>
    </row>
    <row r="197" spans="2:2" ht="12.75">
      <c r="B197" s="14"/>
    </row>
    <row r="198" spans="2:2" ht="12.75">
      <c r="B198" s="14"/>
    </row>
    <row r="199" spans="2:2" ht="12.75">
      <c r="B199" s="14"/>
    </row>
    <row r="200" spans="2:2" ht="12.75">
      <c r="B200" s="14"/>
    </row>
    <row r="201" spans="2:2" ht="12.75">
      <c r="B201" s="14"/>
    </row>
    <row r="202" spans="2:2" ht="12.75">
      <c r="B202" s="14"/>
    </row>
    <row r="203" spans="2:2" ht="12.75">
      <c r="B203" s="14"/>
    </row>
    <row r="204" spans="2:2" ht="12.75">
      <c r="B204" s="14"/>
    </row>
    <row r="205" spans="2:2" ht="12.75">
      <c r="B205" s="14"/>
    </row>
    <row r="206" spans="2:2" ht="12.75">
      <c r="B206" s="14"/>
    </row>
    <row r="207" spans="2:2" ht="12.75">
      <c r="B207" s="14"/>
    </row>
    <row r="208" spans="2:2" ht="12.75">
      <c r="B208" s="14"/>
    </row>
    <row r="209" spans="2:2" ht="12.75">
      <c r="B209" s="14"/>
    </row>
    <row r="210" spans="2:2" ht="12.75">
      <c r="B210" s="14"/>
    </row>
    <row r="211" spans="2:2" ht="12.75">
      <c r="B211" s="14"/>
    </row>
    <row r="212" spans="2:2" ht="12.75">
      <c r="B212" s="14"/>
    </row>
    <row r="213" spans="2:2" ht="12.75">
      <c r="B213" s="14"/>
    </row>
    <row r="214" spans="2:2" ht="12.75">
      <c r="B214" s="14"/>
    </row>
    <row r="215" spans="2:2" ht="12.75">
      <c r="B215" s="14"/>
    </row>
    <row r="216" spans="2:2" ht="12.75">
      <c r="B216" s="14"/>
    </row>
    <row r="217" spans="2:2" ht="12.75">
      <c r="B217" s="14"/>
    </row>
    <row r="218" spans="2:2" ht="12.75">
      <c r="B218" s="14"/>
    </row>
    <row r="219" spans="2:2" ht="12.75">
      <c r="B219" s="14"/>
    </row>
    <row r="220" spans="2:2" ht="12.75">
      <c r="B220" s="14"/>
    </row>
    <row r="221" spans="2:2" ht="12.75">
      <c r="B221" s="14"/>
    </row>
    <row r="222" spans="2:2" ht="12.75">
      <c r="B222" s="14"/>
    </row>
    <row r="223" spans="2:2" ht="12.75">
      <c r="B223" s="14"/>
    </row>
    <row r="224" spans="2:2" ht="12.75">
      <c r="B224" s="14"/>
    </row>
    <row r="225" spans="2:2" ht="12.75">
      <c r="B225" s="14"/>
    </row>
    <row r="226" spans="2:2" ht="12.75">
      <c r="B226" s="14"/>
    </row>
    <row r="227" spans="2:2" ht="12.75">
      <c r="B227" s="14"/>
    </row>
    <row r="228" spans="2:2" ht="12.75">
      <c r="B228" s="14"/>
    </row>
    <row r="229" spans="2:2" ht="12.75">
      <c r="B229" s="14"/>
    </row>
    <row r="230" spans="2:2" ht="12.75">
      <c r="B230" s="14"/>
    </row>
    <row r="231" spans="2:2" ht="12.75">
      <c r="B231" s="14"/>
    </row>
    <row r="232" spans="2:2" ht="12.75">
      <c r="B232" s="14"/>
    </row>
    <row r="233" spans="2:2" ht="12.75">
      <c r="B233" s="14"/>
    </row>
    <row r="234" spans="2:2" ht="12.75">
      <c r="B234" s="14"/>
    </row>
    <row r="235" spans="2:2" ht="12.75">
      <c r="B235" s="14"/>
    </row>
    <row r="236" spans="2:2" ht="12.75">
      <c r="B236" s="14"/>
    </row>
    <row r="237" spans="2:2" ht="12.75">
      <c r="B237" s="14"/>
    </row>
    <row r="238" spans="2:2" ht="12.75">
      <c r="B238" s="14"/>
    </row>
    <row r="239" spans="2:2" ht="12.75">
      <c r="B239" s="14"/>
    </row>
    <row r="240" spans="2:2" ht="12.75">
      <c r="B240" s="14"/>
    </row>
    <row r="241" spans="2:2" ht="12.75">
      <c r="B241" s="14"/>
    </row>
    <row r="242" spans="2:2" ht="12.75">
      <c r="B242" s="14"/>
    </row>
    <row r="243" spans="2:2" ht="12.75">
      <c r="B243" s="14"/>
    </row>
    <row r="244" spans="2:2" ht="12.75">
      <c r="B244" s="14"/>
    </row>
    <row r="245" spans="2:2" ht="12.75">
      <c r="B245" s="14"/>
    </row>
    <row r="246" spans="2:2" ht="12.75">
      <c r="B246" s="14"/>
    </row>
    <row r="247" spans="2:2" ht="12.75">
      <c r="B247" s="14"/>
    </row>
    <row r="248" spans="2:2" ht="12.75">
      <c r="B248" s="14"/>
    </row>
    <row r="249" spans="2:2" ht="12.75">
      <c r="B249" s="14"/>
    </row>
    <row r="250" spans="2:2" ht="12.75">
      <c r="B250" s="14"/>
    </row>
    <row r="251" spans="2:2" ht="12.75">
      <c r="B251" s="14"/>
    </row>
    <row r="252" spans="2:2" ht="12.75">
      <c r="B252" s="14"/>
    </row>
    <row r="253" spans="2:2" ht="12.75">
      <c r="B253" s="14"/>
    </row>
    <row r="254" spans="2:2" ht="12.75">
      <c r="B254" s="14"/>
    </row>
    <row r="255" spans="2:2" ht="12.75">
      <c r="B255" s="14"/>
    </row>
    <row r="256" spans="2:2" ht="12.75">
      <c r="B256" s="14"/>
    </row>
    <row r="257" spans="2:2" ht="12.75">
      <c r="B257" s="14"/>
    </row>
    <row r="258" spans="2:2" ht="12.75">
      <c r="B258" s="14"/>
    </row>
    <row r="259" spans="2:2" ht="12.75">
      <c r="B259" s="14"/>
    </row>
    <row r="260" spans="2:2" ht="12.75">
      <c r="B260" s="14"/>
    </row>
    <row r="261" spans="2:2" ht="12.75">
      <c r="B261" s="14"/>
    </row>
    <row r="262" spans="2:2" ht="12.75">
      <c r="B262" s="14"/>
    </row>
    <row r="263" spans="2:2" ht="12.75">
      <c r="B263" s="14"/>
    </row>
    <row r="264" spans="2:2" ht="12.75">
      <c r="B264" s="14"/>
    </row>
    <row r="265" spans="2:2" ht="12.75">
      <c r="B265" s="14"/>
    </row>
    <row r="266" spans="2:2" ht="12.75">
      <c r="B266" s="14"/>
    </row>
    <row r="267" spans="2:2" ht="12.75">
      <c r="B267" s="14"/>
    </row>
    <row r="268" spans="2:2" ht="12.75">
      <c r="B268" s="14"/>
    </row>
    <row r="269" spans="2:2" ht="12.75">
      <c r="B269" s="14"/>
    </row>
    <row r="270" spans="2:2" ht="12.75">
      <c r="B270" s="14"/>
    </row>
    <row r="271" spans="2:2" ht="12.75">
      <c r="B271" s="14"/>
    </row>
    <row r="272" spans="2:2" ht="12.75">
      <c r="B272" s="14"/>
    </row>
    <row r="273" spans="2:2" ht="12.75">
      <c r="B273" s="14"/>
    </row>
    <row r="274" spans="2:2" ht="12.75">
      <c r="B274" s="14"/>
    </row>
    <row r="275" spans="2:2" ht="12.75">
      <c r="B275" s="14"/>
    </row>
    <row r="276" spans="2:2" ht="12.75">
      <c r="B276" s="14"/>
    </row>
    <row r="277" spans="2:2" ht="12.75">
      <c r="B277" s="14"/>
    </row>
    <row r="278" spans="2:2" ht="12.75">
      <c r="B278" s="14"/>
    </row>
    <row r="279" spans="2:2" ht="12.75">
      <c r="B279" s="14"/>
    </row>
    <row r="280" spans="2:2" ht="12.75">
      <c r="B280" s="14"/>
    </row>
    <row r="281" spans="2:2" ht="12.75">
      <c r="B281" s="14"/>
    </row>
    <row r="282" spans="2:2" ht="12.75">
      <c r="B282" s="14"/>
    </row>
    <row r="283" spans="2:2" ht="12.75">
      <c r="B283" s="14"/>
    </row>
    <row r="284" spans="2:2" ht="12.75">
      <c r="B284" s="14"/>
    </row>
    <row r="285" spans="2:2" ht="12.75">
      <c r="B285" s="14"/>
    </row>
    <row r="286" spans="2:2" ht="12.75">
      <c r="B286" s="14"/>
    </row>
    <row r="287" spans="2:2" ht="12.75">
      <c r="B287" s="14"/>
    </row>
    <row r="288" spans="2:2" ht="12.75">
      <c r="B288" s="14"/>
    </row>
    <row r="289" spans="2:2" ht="12.75">
      <c r="B289" s="14"/>
    </row>
    <row r="290" spans="2:2" ht="12.75">
      <c r="B290" s="14"/>
    </row>
    <row r="291" spans="2:2" ht="12.75">
      <c r="B291" s="14"/>
    </row>
    <row r="292" spans="2:2" ht="12.75">
      <c r="B292" s="14"/>
    </row>
    <row r="293" spans="2:2" ht="12.75">
      <c r="B293" s="14"/>
    </row>
    <row r="294" spans="2:2" ht="12.75">
      <c r="B294" s="14"/>
    </row>
    <row r="295" spans="2:2" ht="12.75">
      <c r="B295" s="14"/>
    </row>
    <row r="296" spans="2:2" ht="12.75">
      <c r="B296" s="14"/>
    </row>
    <row r="297" spans="2:2" ht="12.75">
      <c r="B297" s="14"/>
    </row>
    <row r="298" spans="2:2" ht="12.75">
      <c r="B298" s="14"/>
    </row>
    <row r="299" spans="2:2" ht="12.75">
      <c r="B299" s="14"/>
    </row>
    <row r="300" spans="2:2" ht="12.75">
      <c r="B300" s="14"/>
    </row>
    <row r="301" spans="2:2" ht="12.75">
      <c r="B301" s="14"/>
    </row>
    <row r="302" spans="2:2" ht="12.75">
      <c r="B302" s="14"/>
    </row>
    <row r="303" spans="2:2" ht="12.75">
      <c r="B303" s="14"/>
    </row>
    <row r="304" spans="2:2" ht="12.75">
      <c r="B304" s="14"/>
    </row>
    <row r="305" spans="2:2" ht="12.75">
      <c r="B305" s="14"/>
    </row>
    <row r="306" spans="2:2" ht="12.75">
      <c r="B306" s="14"/>
    </row>
    <row r="307" spans="2:2" ht="12.75">
      <c r="B307" s="14"/>
    </row>
    <row r="308" spans="2:2" ht="12.75">
      <c r="B308" s="14"/>
    </row>
    <row r="309" spans="2:2" ht="12.75">
      <c r="B309" s="14"/>
    </row>
    <row r="310" spans="2:2" ht="12.75">
      <c r="B310" s="14"/>
    </row>
    <row r="311" spans="2:2" ht="12.75">
      <c r="B311" s="14"/>
    </row>
    <row r="312" spans="2:2" ht="12.75">
      <c r="B312" s="14"/>
    </row>
    <row r="313" spans="2:2" ht="12.75">
      <c r="B313" s="14"/>
    </row>
    <row r="314" spans="2:2" ht="12.75">
      <c r="B314" s="14"/>
    </row>
    <row r="315" spans="2:2" ht="12.75">
      <c r="B315" s="14"/>
    </row>
    <row r="316" spans="2:2" ht="12.75">
      <c r="B316" s="14"/>
    </row>
    <row r="317" spans="2:2" ht="12.75">
      <c r="B317" s="14"/>
    </row>
    <row r="318" spans="2:2" ht="12.75">
      <c r="B318" s="14"/>
    </row>
    <row r="319" spans="2:2" ht="12.75">
      <c r="B319" s="14"/>
    </row>
    <row r="320" spans="2:2" ht="12.75">
      <c r="B320" s="14"/>
    </row>
    <row r="321" spans="2:2" ht="12.75">
      <c r="B321" s="14"/>
    </row>
    <row r="322" spans="2:2" ht="12.75">
      <c r="B322" s="14"/>
    </row>
    <row r="323" spans="2:2" ht="12.75">
      <c r="B323" s="14"/>
    </row>
    <row r="324" spans="2:2" ht="12.75">
      <c r="B324" s="14"/>
    </row>
    <row r="325" spans="2:2" ht="12.75">
      <c r="B325" s="14"/>
    </row>
    <row r="326" spans="2:2" ht="12.75">
      <c r="B326" s="14"/>
    </row>
    <row r="327" spans="2:2" ht="12.75">
      <c r="B327" s="14"/>
    </row>
    <row r="328" spans="2:2" ht="12.75">
      <c r="B328" s="14"/>
    </row>
    <row r="329" spans="2:2" ht="12.75">
      <c r="B329" s="14"/>
    </row>
    <row r="330" spans="2:2" ht="12.75">
      <c r="B330" s="14"/>
    </row>
    <row r="331" spans="2:2" ht="12.75">
      <c r="B331" s="14"/>
    </row>
    <row r="332" spans="2:2" ht="12.75">
      <c r="B332" s="14"/>
    </row>
    <row r="333" spans="2:2" ht="12.75">
      <c r="B333" s="14"/>
    </row>
    <row r="334" spans="2:2" ht="12.75">
      <c r="B334" s="14"/>
    </row>
    <row r="335" spans="2:2" ht="12.75">
      <c r="B335" s="14"/>
    </row>
    <row r="336" spans="2:2" ht="12.75">
      <c r="B336" s="14"/>
    </row>
    <row r="337" spans="2:2" ht="12.75">
      <c r="B337" s="14"/>
    </row>
    <row r="338" spans="2:2" ht="12.75">
      <c r="B338" s="14"/>
    </row>
    <row r="339" spans="2:2" ht="12.75">
      <c r="B339" s="14"/>
    </row>
    <row r="340" spans="2:2" ht="12.75">
      <c r="B340" s="14"/>
    </row>
    <row r="341" spans="2:2" ht="12.75">
      <c r="B341" s="14"/>
    </row>
    <row r="342" spans="2:2" ht="12.75">
      <c r="B342" s="14"/>
    </row>
    <row r="343" spans="2:2" ht="12.75">
      <c r="B343" s="14"/>
    </row>
    <row r="344" spans="2:2" ht="12.75">
      <c r="B344" s="14"/>
    </row>
    <row r="345" spans="2:2" ht="12.75">
      <c r="B345" s="14"/>
    </row>
    <row r="346" spans="2:2" ht="12.75">
      <c r="B346" s="14"/>
    </row>
    <row r="347" spans="2:2" ht="12.75">
      <c r="B347" s="14"/>
    </row>
    <row r="348" spans="2:2" ht="12.75">
      <c r="B348" s="14"/>
    </row>
    <row r="349" spans="2:2" ht="12.75">
      <c r="B349" s="14"/>
    </row>
    <row r="350" spans="2:2" ht="12.75">
      <c r="B350" s="14"/>
    </row>
    <row r="351" spans="2:2" ht="12.75">
      <c r="B351" s="14"/>
    </row>
    <row r="352" spans="2:2" ht="12.75">
      <c r="B352" s="14"/>
    </row>
    <row r="353" spans="2:2" ht="12.75">
      <c r="B353" s="14"/>
    </row>
    <row r="354" spans="2:2" ht="12.75">
      <c r="B354" s="14"/>
    </row>
    <row r="355" spans="2:2" ht="12.75">
      <c r="B355" s="14"/>
    </row>
    <row r="356" spans="2:2" ht="12.75">
      <c r="B356" s="14"/>
    </row>
    <row r="357" spans="2:2" ht="12.75">
      <c r="B357" s="14"/>
    </row>
    <row r="358" spans="2:2" ht="12.75">
      <c r="B358" s="14"/>
    </row>
    <row r="359" spans="2:2" ht="12.75">
      <c r="B359" s="14"/>
    </row>
    <row r="360" spans="2:2" ht="12.75">
      <c r="B360" s="14"/>
    </row>
    <row r="361" spans="2:2" ht="12.75">
      <c r="B361" s="14"/>
    </row>
    <row r="362" spans="2:2" ht="12.75">
      <c r="B362" s="14"/>
    </row>
    <row r="363" spans="2:2" ht="12.75">
      <c r="B363" s="14"/>
    </row>
    <row r="364" spans="2:2" ht="12.75">
      <c r="B364" s="14"/>
    </row>
    <row r="365" spans="2:2" ht="12.75">
      <c r="B365" s="14"/>
    </row>
    <row r="366" spans="2:2" ht="12.75">
      <c r="B366" s="14"/>
    </row>
    <row r="367" spans="2:2" ht="12.75">
      <c r="B367" s="14"/>
    </row>
    <row r="368" spans="2:2" ht="12.75">
      <c r="B368" s="14"/>
    </row>
    <row r="369" spans="2:2" ht="12.75">
      <c r="B369" s="14"/>
    </row>
    <row r="370" spans="2:2" ht="12.75">
      <c r="B370" s="14"/>
    </row>
    <row r="371" spans="2:2" ht="12.75">
      <c r="B371" s="14"/>
    </row>
    <row r="372" spans="2:2" ht="12.75">
      <c r="B372" s="14"/>
    </row>
    <row r="373" spans="2:2" ht="12.75">
      <c r="B373" s="14"/>
    </row>
    <row r="374" spans="2:2" ht="12.75">
      <c r="B374" s="14"/>
    </row>
    <row r="375" spans="2:2" ht="12.75">
      <c r="B375" s="14"/>
    </row>
    <row r="376" spans="2:2" ht="12.75">
      <c r="B376" s="14"/>
    </row>
    <row r="377" spans="2:2" ht="12.75">
      <c r="B377" s="14"/>
    </row>
    <row r="378" spans="2:2" ht="12.75">
      <c r="B378" s="14"/>
    </row>
    <row r="379" spans="2:2" ht="12.75">
      <c r="B379" s="14"/>
    </row>
    <row r="380" spans="2:2" ht="12.75">
      <c r="B380" s="14"/>
    </row>
    <row r="381" spans="2:2" ht="12.75">
      <c r="B381" s="14"/>
    </row>
    <row r="382" spans="2:2" ht="12.75">
      <c r="B382" s="14"/>
    </row>
    <row r="383" spans="2:2" ht="12.75">
      <c r="B383" s="14"/>
    </row>
    <row r="384" spans="2:2" ht="12.75">
      <c r="B384" s="14"/>
    </row>
    <row r="385" spans="2:2" ht="12.75">
      <c r="B385" s="14"/>
    </row>
    <row r="386" spans="2:2" ht="12.75">
      <c r="B386" s="14"/>
    </row>
    <row r="387" spans="2:2" ht="12.75">
      <c r="B387" s="14"/>
    </row>
    <row r="388" spans="2:2" ht="12.75">
      <c r="B388" s="14"/>
    </row>
    <row r="389" spans="2:2" ht="12.75">
      <c r="B389" s="14"/>
    </row>
    <row r="390" spans="2:2" ht="12.75">
      <c r="B390" s="14"/>
    </row>
    <row r="391" spans="2:2" ht="12.75">
      <c r="B391" s="14"/>
    </row>
    <row r="392" spans="2:2" ht="12.75">
      <c r="B392" s="14"/>
    </row>
    <row r="393" spans="2:2" ht="12.75">
      <c r="B393" s="14"/>
    </row>
    <row r="394" spans="2:2" ht="12.75">
      <c r="B394" s="14"/>
    </row>
    <row r="395" spans="2:2" ht="12.75">
      <c r="B395" s="14"/>
    </row>
    <row r="396" spans="2:2" ht="12.75">
      <c r="B396" s="14"/>
    </row>
    <row r="397" spans="2:2" ht="12.75">
      <c r="B397" s="14"/>
    </row>
    <row r="398" spans="2:2" ht="12.75">
      <c r="B398" s="14"/>
    </row>
    <row r="399" spans="2:2" ht="12.75">
      <c r="B399" s="14"/>
    </row>
    <row r="400" spans="2:2" ht="12.75">
      <c r="B400" s="14"/>
    </row>
    <row r="401" spans="2:2" ht="12.75">
      <c r="B401" s="14"/>
    </row>
    <row r="402" spans="2:2" ht="12.75">
      <c r="B402" s="14"/>
    </row>
    <row r="403" spans="2:2" ht="12.75">
      <c r="B403" s="14"/>
    </row>
    <row r="404" spans="2:2" ht="12.75">
      <c r="B404" s="14"/>
    </row>
    <row r="405" spans="2:2" ht="12.75">
      <c r="B405" s="14"/>
    </row>
    <row r="406" spans="2:2" ht="12.75">
      <c r="B406" s="14"/>
    </row>
    <row r="407" spans="2:2" ht="12.75">
      <c r="B407" s="14"/>
    </row>
    <row r="408" spans="2:2" ht="12.75">
      <c r="B408" s="14"/>
    </row>
    <row r="409" spans="2:2" ht="12.75">
      <c r="B409" s="14"/>
    </row>
    <row r="410" spans="2:2" ht="12.75">
      <c r="B410" s="14"/>
    </row>
    <row r="411" spans="2:2" ht="12.75">
      <c r="B411" s="14"/>
    </row>
    <row r="412" spans="2:2" ht="12.75">
      <c r="B412" s="14"/>
    </row>
    <row r="413" spans="2:2" ht="12.75">
      <c r="B413" s="14"/>
    </row>
    <row r="414" spans="2:2" ht="12.75">
      <c r="B414" s="14"/>
    </row>
    <row r="415" spans="2:2" ht="12.75">
      <c r="B415" s="14"/>
    </row>
    <row r="416" spans="2:2" ht="12.75">
      <c r="B416" s="14"/>
    </row>
    <row r="417" spans="2:2" ht="12.75">
      <c r="B417" s="14"/>
    </row>
    <row r="418" spans="2:2" ht="12.75">
      <c r="B418" s="14"/>
    </row>
    <row r="419" spans="2:2" ht="12.75">
      <c r="B419" s="14"/>
    </row>
    <row r="420" spans="2:2" ht="12.75">
      <c r="B420" s="14"/>
    </row>
    <row r="421" spans="2:2" ht="12.75">
      <c r="B421" s="14"/>
    </row>
    <row r="422" spans="2:2" ht="12.75">
      <c r="B422" s="14"/>
    </row>
    <row r="423" spans="2:2" ht="12.75">
      <c r="B423" s="14"/>
    </row>
    <row r="424" spans="2:2" ht="12.75">
      <c r="B424" s="14"/>
    </row>
    <row r="425" spans="2:2" ht="12.75">
      <c r="B425" s="14"/>
    </row>
    <row r="426" spans="2:2" ht="12.75">
      <c r="B426" s="14"/>
    </row>
    <row r="427" spans="2:2" ht="12.75">
      <c r="B427" s="14"/>
    </row>
    <row r="428" spans="2:2" ht="12.75">
      <c r="B428" s="14"/>
    </row>
    <row r="429" spans="2:2" ht="12.75">
      <c r="B429" s="14"/>
    </row>
    <row r="430" spans="2:2" ht="12.75">
      <c r="B430" s="14"/>
    </row>
    <row r="431" spans="2:2" ht="12.75">
      <c r="B431" s="14"/>
    </row>
    <row r="432" spans="2:2" ht="12.75">
      <c r="B432" s="14"/>
    </row>
    <row r="433" spans="2:2" ht="12.75">
      <c r="B433" s="14"/>
    </row>
    <row r="434" spans="2:2" ht="12.75">
      <c r="B434" s="14"/>
    </row>
    <row r="435" spans="2:2" ht="12.75">
      <c r="B435" s="14"/>
    </row>
    <row r="436" spans="2:2" ht="12.75">
      <c r="B436" s="14"/>
    </row>
    <row r="437" spans="2:2" ht="12.75">
      <c r="B437" s="14"/>
    </row>
    <row r="438" spans="2:2" ht="12.75">
      <c r="B438" s="14"/>
    </row>
    <row r="439" spans="2:2" ht="12.75">
      <c r="B439" s="14"/>
    </row>
    <row r="440" spans="2:2" ht="12.75">
      <c r="B440" s="14"/>
    </row>
    <row r="441" spans="2:2" ht="12.75">
      <c r="B441" s="14"/>
    </row>
    <row r="442" spans="2:2" ht="12.75">
      <c r="B442" s="14"/>
    </row>
    <row r="443" spans="2:2" ht="12.75">
      <c r="B443" s="14"/>
    </row>
    <row r="444" spans="2:2" ht="12.75">
      <c r="B444" s="14"/>
    </row>
    <row r="445" spans="2:2" ht="12.75">
      <c r="B445" s="14"/>
    </row>
    <row r="446" spans="2:2" ht="12.75">
      <c r="B446" s="14"/>
    </row>
    <row r="447" spans="2:2" ht="12.75">
      <c r="B447" s="14"/>
    </row>
    <row r="448" spans="2:2" ht="12.75">
      <c r="B448" s="14"/>
    </row>
    <row r="449" spans="2:2" ht="12.75">
      <c r="B449" s="14"/>
    </row>
    <row r="450" spans="2:2" ht="12.75">
      <c r="B450" s="14"/>
    </row>
    <row r="451" spans="2:2" ht="12.75">
      <c r="B451" s="14"/>
    </row>
    <row r="452" spans="2:2" ht="12.75">
      <c r="B452" s="14"/>
    </row>
    <row r="453" spans="2:2" ht="12.75">
      <c r="B453" s="14"/>
    </row>
    <row r="454" spans="2:2" ht="12.75">
      <c r="B454" s="14"/>
    </row>
    <row r="455" spans="2:2" ht="12.75">
      <c r="B455" s="14"/>
    </row>
    <row r="456" spans="2:2" ht="12.75">
      <c r="B456" s="14"/>
    </row>
    <row r="457" spans="2:2" ht="12.75">
      <c r="B457" s="14"/>
    </row>
    <row r="458" spans="2:2" ht="12.75">
      <c r="B458" s="14"/>
    </row>
    <row r="459" spans="2:2" ht="12.75">
      <c r="B459" s="14"/>
    </row>
    <row r="460" spans="2:2" ht="12.75">
      <c r="B460" s="14"/>
    </row>
    <row r="461" spans="2:2" ht="12.75">
      <c r="B461" s="14"/>
    </row>
    <row r="462" spans="2:2" ht="12.75">
      <c r="B462" s="14"/>
    </row>
    <row r="463" spans="2:2" ht="12.75">
      <c r="B463" s="14"/>
    </row>
    <row r="464" spans="2:2" ht="12.75">
      <c r="B464" s="14"/>
    </row>
    <row r="465" spans="2:2" ht="12.75">
      <c r="B465" s="14"/>
    </row>
    <row r="466" spans="2:2" ht="12.75">
      <c r="B466" s="14"/>
    </row>
    <row r="467" spans="2:2" ht="12.75">
      <c r="B467" s="14"/>
    </row>
    <row r="468" spans="2:2" ht="12.75">
      <c r="B468" s="14"/>
    </row>
    <row r="469" spans="2:2" ht="12.75">
      <c r="B469" s="14"/>
    </row>
    <row r="470" spans="2:2" ht="12.75">
      <c r="B470" s="14"/>
    </row>
    <row r="471" spans="2:2" ht="12.75">
      <c r="B471" s="14"/>
    </row>
    <row r="472" spans="2:2" ht="12.75">
      <c r="B472" s="14"/>
    </row>
    <row r="473" spans="2:2" ht="12.75">
      <c r="B473" s="14"/>
    </row>
    <row r="474" spans="2:2" ht="12.75">
      <c r="B474" s="14"/>
    </row>
    <row r="475" spans="2:2" ht="12.75">
      <c r="B475" s="14"/>
    </row>
    <row r="476" spans="2:2" ht="12.75">
      <c r="B476" s="14"/>
    </row>
    <row r="477" spans="2:2" ht="12.75">
      <c r="B477" s="14"/>
    </row>
    <row r="478" spans="2:2" ht="12.75">
      <c r="B478" s="14"/>
    </row>
    <row r="479" spans="2:2" ht="12.75">
      <c r="B479" s="14"/>
    </row>
    <row r="480" spans="2:2" ht="12.75">
      <c r="B480" s="14"/>
    </row>
    <row r="481" spans="2:2" ht="12.75">
      <c r="B481" s="14"/>
    </row>
    <row r="482" spans="2:2" ht="12.75">
      <c r="B482" s="14"/>
    </row>
    <row r="483" spans="2:2" ht="12.75">
      <c r="B483" s="14"/>
    </row>
    <row r="484" spans="2:2" ht="12.75">
      <c r="B484" s="14"/>
    </row>
    <row r="485" spans="2:2" ht="12.75">
      <c r="B485" s="14"/>
    </row>
    <row r="486" spans="2:2" ht="12.75">
      <c r="B486" s="14"/>
    </row>
    <row r="487" spans="2:2" ht="12.75">
      <c r="B487" s="14"/>
    </row>
    <row r="488" spans="2:2" ht="12.75">
      <c r="B488" s="14"/>
    </row>
    <row r="489" spans="2:2" ht="12.75">
      <c r="B489" s="14"/>
    </row>
    <row r="490" spans="2:2" ht="12.75">
      <c r="B490" s="14"/>
    </row>
    <row r="491" spans="2:2" ht="12.75">
      <c r="B491" s="14"/>
    </row>
    <row r="492" spans="2:2" ht="12.75">
      <c r="B492" s="14"/>
    </row>
    <row r="493" spans="2:2" ht="12.75">
      <c r="B493" s="14"/>
    </row>
    <row r="494" spans="2:2" ht="12.75">
      <c r="B494" s="14"/>
    </row>
    <row r="495" spans="2:2" ht="12.75">
      <c r="B495" s="14"/>
    </row>
    <row r="496" spans="2:2" ht="12.75">
      <c r="B496" s="14"/>
    </row>
    <row r="497" spans="2:2" ht="12.75">
      <c r="B497" s="14"/>
    </row>
    <row r="498" spans="2:2" ht="12.75">
      <c r="B498" s="14"/>
    </row>
    <row r="499" spans="2:2" ht="12.75">
      <c r="B499" s="14"/>
    </row>
    <row r="500" spans="2:2" ht="12.75">
      <c r="B500" s="14"/>
    </row>
    <row r="501" spans="2:2" ht="12.75">
      <c r="B501" s="14"/>
    </row>
    <row r="502" spans="2:2" ht="12.75">
      <c r="B502" s="14"/>
    </row>
    <row r="503" spans="2:2" ht="12.75">
      <c r="B503" s="14"/>
    </row>
    <row r="504" spans="2:2" ht="12.75">
      <c r="B504" s="14"/>
    </row>
    <row r="505" spans="2:2" ht="12.75">
      <c r="B505" s="14"/>
    </row>
    <row r="506" spans="2:2" ht="12.75">
      <c r="B506" s="14"/>
    </row>
    <row r="507" spans="2:2" ht="12.75">
      <c r="B507" s="14"/>
    </row>
    <row r="508" spans="2:2" ht="12.75">
      <c r="B508" s="14"/>
    </row>
    <row r="509" spans="2:2" ht="12.75">
      <c r="B509" s="14"/>
    </row>
    <row r="510" spans="2:2" ht="12.75">
      <c r="B510" s="14"/>
    </row>
    <row r="511" spans="2:2" ht="12.75">
      <c r="B511" s="14"/>
    </row>
    <row r="512" spans="2:2" ht="12.75">
      <c r="B512" s="14"/>
    </row>
    <row r="513" spans="2:2" ht="12.75">
      <c r="B513" s="14"/>
    </row>
    <row r="514" spans="2:2" ht="12.75">
      <c r="B514" s="14"/>
    </row>
    <row r="515" spans="2:2" ht="12.75">
      <c r="B515" s="14"/>
    </row>
    <row r="516" spans="2:2" ht="12.75">
      <c r="B516" s="14"/>
    </row>
    <row r="517" spans="2:2" ht="12.75">
      <c r="B517" s="14"/>
    </row>
    <row r="518" spans="2:2" ht="12.75">
      <c r="B518" s="14"/>
    </row>
    <row r="519" spans="2:2" ht="12.75">
      <c r="B519" s="14"/>
    </row>
    <row r="520" spans="2:2" ht="12.75">
      <c r="B520" s="14"/>
    </row>
    <row r="521" spans="2:2" ht="12.75">
      <c r="B521" s="14"/>
    </row>
    <row r="522" spans="2:2" ht="12.75">
      <c r="B522" s="14"/>
    </row>
    <row r="523" spans="2:2" ht="12.75">
      <c r="B523" s="14"/>
    </row>
    <row r="524" spans="2:2" ht="12.75">
      <c r="B524" s="14"/>
    </row>
    <row r="525" spans="2:2" ht="12.75">
      <c r="B525" s="14"/>
    </row>
    <row r="526" spans="2:2" ht="12.75">
      <c r="B526" s="14"/>
    </row>
    <row r="527" spans="2:2" ht="12.75">
      <c r="B527" s="14"/>
    </row>
    <row r="528" spans="2:2" ht="12.75">
      <c r="B528" s="14"/>
    </row>
    <row r="529" spans="2:2" ht="12.75">
      <c r="B529" s="14"/>
    </row>
    <row r="530" spans="2:2" ht="12.75">
      <c r="B530" s="14"/>
    </row>
    <row r="531" spans="2:2" ht="12.75">
      <c r="B531" s="14"/>
    </row>
    <row r="532" spans="2:2" ht="12.75">
      <c r="B532" s="14"/>
    </row>
    <row r="533" spans="2:2" ht="12.75">
      <c r="B533" s="14"/>
    </row>
    <row r="534" spans="2:2" ht="12.75">
      <c r="B534" s="14"/>
    </row>
    <row r="535" spans="2:2" ht="12.75">
      <c r="B535" s="14"/>
    </row>
    <row r="536" spans="2:2" ht="12.75">
      <c r="B536" s="14"/>
    </row>
    <row r="537" spans="2:2" ht="12.75">
      <c r="B537" s="14"/>
    </row>
    <row r="538" spans="2:2" ht="12.75">
      <c r="B538" s="14"/>
    </row>
    <row r="539" spans="2:2" ht="12.75">
      <c r="B539" s="14"/>
    </row>
    <row r="540" spans="2:2" ht="12.75">
      <c r="B540" s="14"/>
    </row>
    <row r="541" spans="2:2" ht="12.75">
      <c r="B541" s="14"/>
    </row>
    <row r="542" spans="2:2" ht="12.75">
      <c r="B542" s="14"/>
    </row>
    <row r="543" spans="2:2" ht="12.75">
      <c r="B543" s="14"/>
    </row>
    <row r="544" spans="2:2" ht="12.75">
      <c r="B544" s="14"/>
    </row>
    <row r="545" spans="2:2" ht="12.75">
      <c r="B545" s="14"/>
    </row>
    <row r="546" spans="2:2" ht="12.75">
      <c r="B546" s="14"/>
    </row>
    <row r="547" spans="2:2" ht="12.75">
      <c r="B547" s="14"/>
    </row>
    <row r="548" spans="2:2" ht="12.75">
      <c r="B548" s="14"/>
    </row>
    <row r="549" spans="2:2" ht="12.75">
      <c r="B549" s="14"/>
    </row>
    <row r="550" spans="2:2" ht="12.75">
      <c r="B550" s="14"/>
    </row>
    <row r="551" spans="2:2" ht="12.75">
      <c r="B551" s="14"/>
    </row>
    <row r="552" spans="2:2" ht="12.75">
      <c r="B552" s="14"/>
    </row>
    <row r="553" spans="2:2" ht="12.75">
      <c r="B553" s="14"/>
    </row>
    <row r="554" spans="2:2" ht="12.75">
      <c r="B554" s="14"/>
    </row>
    <row r="555" spans="2:2" ht="12.75">
      <c r="B555" s="14"/>
    </row>
    <row r="556" spans="2:2" ht="12.75">
      <c r="B556" s="14"/>
    </row>
    <row r="557" spans="2:2" ht="12.75">
      <c r="B557" s="14"/>
    </row>
    <row r="558" spans="2:2" ht="12.75">
      <c r="B558" s="14"/>
    </row>
    <row r="559" spans="2:2" ht="12.75">
      <c r="B559" s="14"/>
    </row>
    <row r="560" spans="2:2" ht="12.75">
      <c r="B560" s="14"/>
    </row>
    <row r="561" spans="2:2" ht="12.75">
      <c r="B561" s="14"/>
    </row>
    <row r="562" spans="2:2" ht="12.75">
      <c r="B562" s="14"/>
    </row>
    <row r="563" spans="2:2" ht="12.75">
      <c r="B563" s="14"/>
    </row>
    <row r="564" spans="2:2" ht="12.75">
      <c r="B564" s="14"/>
    </row>
    <row r="565" spans="2:2" ht="12.75">
      <c r="B565" s="14"/>
    </row>
    <row r="566" spans="2:2" ht="12.75">
      <c r="B566" s="14"/>
    </row>
    <row r="567" spans="2:2" ht="12.75">
      <c r="B567" s="14"/>
    </row>
    <row r="568" spans="2:2" ht="12.75">
      <c r="B568" s="14"/>
    </row>
    <row r="569" spans="2:2" ht="12.75">
      <c r="B569" s="14"/>
    </row>
    <row r="570" spans="2:2" ht="12.75">
      <c r="B570" s="14"/>
    </row>
    <row r="571" spans="2:2" ht="12.75">
      <c r="B571" s="14"/>
    </row>
    <row r="572" spans="2:2" ht="12.75">
      <c r="B572" s="14"/>
    </row>
    <row r="573" spans="2:2" ht="12.75">
      <c r="B573" s="14"/>
    </row>
    <row r="574" spans="2:2" ht="12.75">
      <c r="B574" s="14"/>
    </row>
    <row r="575" spans="2:2" ht="12.75">
      <c r="B575" s="14"/>
    </row>
    <row r="576" spans="2:2" ht="12.75">
      <c r="B576" s="14"/>
    </row>
    <row r="577" spans="2:2" ht="12.75">
      <c r="B577" s="14"/>
    </row>
    <row r="578" spans="2:2" ht="12.75">
      <c r="B578" s="14"/>
    </row>
    <row r="579" spans="2:2" ht="12.75">
      <c r="B579" s="14"/>
    </row>
    <row r="580" spans="2:2" ht="12.75">
      <c r="B580" s="14"/>
    </row>
    <row r="581" spans="2:2" ht="12.75">
      <c r="B581" s="14"/>
    </row>
    <row r="582" spans="2:2" ht="12.75">
      <c r="B582" s="14"/>
    </row>
    <row r="583" spans="2:2" ht="12.75">
      <c r="B583" s="14"/>
    </row>
    <row r="584" spans="2:2" ht="12.75">
      <c r="B584" s="14"/>
    </row>
    <row r="585" spans="2:2" ht="12.75">
      <c r="B585" s="14"/>
    </row>
    <row r="586" spans="2:2" ht="12.75">
      <c r="B586" s="14"/>
    </row>
    <row r="587" spans="2:2" ht="12.75">
      <c r="B587" s="14"/>
    </row>
    <row r="588" spans="2:2" ht="12.75">
      <c r="B588" s="14"/>
    </row>
    <row r="589" spans="2:2" ht="12.75">
      <c r="B589" s="14"/>
    </row>
    <row r="590" spans="2:2" ht="12.75">
      <c r="B590" s="14"/>
    </row>
    <row r="591" spans="2:2" ht="12.75">
      <c r="B591" s="14"/>
    </row>
    <row r="592" spans="2:2" ht="12.75">
      <c r="B592" s="14"/>
    </row>
    <row r="593" spans="2:2" ht="12.75">
      <c r="B593" s="14"/>
    </row>
    <row r="594" spans="2:2" ht="12.75">
      <c r="B594" s="14"/>
    </row>
    <row r="595" spans="2:2" ht="12.75">
      <c r="B595" s="14"/>
    </row>
    <row r="596" spans="2:2" ht="12.75">
      <c r="B596" s="14"/>
    </row>
    <row r="597" spans="2:2" ht="12.75">
      <c r="B597" s="14"/>
    </row>
    <row r="598" spans="2:2" ht="12.75">
      <c r="B598" s="14"/>
    </row>
    <row r="599" spans="2:2" ht="12.75">
      <c r="B599" s="14"/>
    </row>
    <row r="600" spans="2:2" ht="12.75">
      <c r="B600" s="14"/>
    </row>
    <row r="601" spans="2:2" ht="12.75">
      <c r="B601" s="14"/>
    </row>
    <row r="602" spans="2:2" ht="12.75">
      <c r="B602" s="14"/>
    </row>
    <row r="603" spans="2:2" ht="12.75">
      <c r="B603" s="14"/>
    </row>
    <row r="604" spans="2:2" ht="12.75">
      <c r="B604" s="14"/>
    </row>
    <row r="605" spans="2:2" ht="12.75">
      <c r="B605" s="14"/>
    </row>
    <row r="606" spans="2:2" ht="12.75">
      <c r="B606" s="14"/>
    </row>
    <row r="607" spans="2:2" ht="12.75">
      <c r="B607" s="14"/>
    </row>
    <row r="608" spans="2:2" ht="12.75">
      <c r="B608" s="14"/>
    </row>
    <row r="609" spans="2:2" ht="12.75">
      <c r="B609" s="14"/>
    </row>
    <row r="610" spans="2:2" ht="12.75">
      <c r="B610" s="14"/>
    </row>
    <row r="611" spans="2:2" ht="12.75">
      <c r="B611" s="14"/>
    </row>
    <row r="612" spans="2:2" ht="12.75">
      <c r="B612" s="14"/>
    </row>
    <row r="613" spans="2:2" ht="12.75">
      <c r="B613" s="14"/>
    </row>
    <row r="614" spans="2:2" ht="12.75">
      <c r="B614" s="14"/>
    </row>
    <row r="615" spans="2:2" ht="12.75">
      <c r="B615" s="14"/>
    </row>
    <row r="616" spans="2:2" ht="12.75">
      <c r="B616" s="14"/>
    </row>
    <row r="617" spans="2:2" ht="12.75">
      <c r="B617" s="14"/>
    </row>
    <row r="618" spans="2:2" ht="12.75">
      <c r="B618" s="14"/>
    </row>
    <row r="619" spans="2:2" ht="12.75">
      <c r="B619" s="14"/>
    </row>
    <row r="620" spans="2:2" ht="12.75">
      <c r="B620" s="14"/>
    </row>
    <row r="621" spans="2:2" ht="12.75">
      <c r="B621" s="14"/>
    </row>
    <row r="622" spans="2:2" ht="12.75">
      <c r="B622" s="14"/>
    </row>
    <row r="623" spans="2:2" ht="12.75">
      <c r="B623" s="14"/>
    </row>
    <row r="624" spans="2:2" ht="12.75">
      <c r="B624" s="14"/>
    </row>
    <row r="625" spans="2:2" ht="12.75">
      <c r="B625" s="14"/>
    </row>
    <row r="626" spans="2:2" ht="12.75">
      <c r="B626" s="14"/>
    </row>
    <row r="627" spans="2:2" ht="12.75">
      <c r="B627" s="14"/>
    </row>
    <row r="628" spans="2:2" ht="12.75">
      <c r="B628" s="14"/>
    </row>
    <row r="629" spans="2:2" ht="12.75">
      <c r="B629" s="14"/>
    </row>
    <row r="630" spans="2:2" ht="12.75">
      <c r="B630" s="14"/>
    </row>
    <row r="631" spans="2:2" ht="12.75">
      <c r="B631" s="14"/>
    </row>
    <row r="632" spans="2:2" ht="12.75">
      <c r="B632" s="14"/>
    </row>
    <row r="633" spans="2:2" ht="12.75">
      <c r="B633" s="14"/>
    </row>
    <row r="634" spans="2:2" ht="12.75">
      <c r="B634" s="14"/>
    </row>
    <row r="635" spans="2:2" ht="12.75">
      <c r="B635" s="14"/>
    </row>
    <row r="636" spans="2:2" ht="12.75">
      <c r="B636" s="14"/>
    </row>
    <row r="637" spans="2:2" ht="12.75">
      <c r="B637" s="14"/>
    </row>
    <row r="638" spans="2:2" ht="12.75">
      <c r="B638" s="14"/>
    </row>
    <row r="639" spans="2:2" ht="12.75">
      <c r="B639" s="14"/>
    </row>
    <row r="640" spans="2:2" ht="12.75">
      <c r="B640" s="14"/>
    </row>
    <row r="641" spans="2:2" ht="12.75">
      <c r="B641" s="14"/>
    </row>
    <row r="642" spans="2:2" ht="12.75">
      <c r="B642" s="14"/>
    </row>
    <row r="643" spans="2:2" ht="12.75">
      <c r="B643" s="14"/>
    </row>
    <row r="644" spans="2:2" ht="12.75">
      <c r="B644" s="14"/>
    </row>
    <row r="645" spans="2:2" ht="12.75">
      <c r="B645" s="14"/>
    </row>
    <row r="646" spans="2:2" ht="12.75">
      <c r="B646" s="14"/>
    </row>
    <row r="647" spans="2:2" ht="12.75">
      <c r="B647" s="14"/>
    </row>
    <row r="648" spans="2:2" ht="12.75">
      <c r="B648" s="14"/>
    </row>
    <row r="649" spans="2:2" ht="12.75">
      <c r="B649" s="14"/>
    </row>
    <row r="650" spans="2:2" ht="12.75">
      <c r="B650" s="14"/>
    </row>
    <row r="651" spans="2:2" ht="12.75">
      <c r="B651" s="14"/>
    </row>
    <row r="652" spans="2:2" ht="12.75">
      <c r="B652" s="14"/>
    </row>
    <row r="653" spans="2:2" ht="12.75">
      <c r="B653" s="14"/>
    </row>
    <row r="654" spans="2:2" ht="12.75">
      <c r="B654" s="14"/>
    </row>
    <row r="655" spans="2:2" ht="12.75">
      <c r="B655" s="14"/>
    </row>
    <row r="656" spans="2:2" ht="12.75">
      <c r="B656" s="14"/>
    </row>
    <row r="657" spans="2:2" ht="12.75">
      <c r="B657" s="14"/>
    </row>
    <row r="658" spans="2:2" ht="12.75">
      <c r="B658" s="14"/>
    </row>
    <row r="659" spans="2:2" ht="12.75">
      <c r="B659" s="14"/>
    </row>
    <row r="660" spans="2:2" ht="12.75">
      <c r="B660" s="14"/>
    </row>
    <row r="661" spans="2:2" ht="12.75">
      <c r="B661" s="14"/>
    </row>
    <row r="662" spans="2:2" ht="12.75">
      <c r="B662" s="14"/>
    </row>
    <row r="663" spans="2:2" ht="12.75">
      <c r="B663" s="14"/>
    </row>
    <row r="664" spans="2:2" ht="12.75">
      <c r="B664" s="14"/>
    </row>
    <row r="665" spans="2:2" ht="12.75">
      <c r="B665" s="14"/>
    </row>
    <row r="666" spans="2:2" ht="12.75">
      <c r="B666" s="14"/>
    </row>
    <row r="667" spans="2:2" ht="12.75">
      <c r="B667" s="14"/>
    </row>
    <row r="668" spans="2:2" ht="12.75">
      <c r="B668" s="14"/>
    </row>
    <row r="669" spans="2:2" ht="12.75">
      <c r="B669" s="14"/>
    </row>
    <row r="670" spans="2:2" ht="12.75">
      <c r="B670" s="14"/>
    </row>
    <row r="671" spans="2:2" ht="12.75">
      <c r="B671" s="14"/>
    </row>
    <row r="672" spans="2:2" ht="12.75">
      <c r="B672" s="14"/>
    </row>
    <row r="673" spans="2:2" ht="12.75">
      <c r="B673" s="14"/>
    </row>
    <row r="674" spans="2:2" ht="12.75">
      <c r="B674" s="14"/>
    </row>
    <row r="675" spans="2:2" ht="12.75">
      <c r="B675" s="14"/>
    </row>
    <row r="676" spans="2:2" ht="12.75">
      <c r="B676" s="14"/>
    </row>
    <row r="677" spans="2:2" ht="12.75">
      <c r="B677" s="14"/>
    </row>
    <row r="678" spans="2:2" ht="12.75">
      <c r="B678" s="14"/>
    </row>
    <row r="679" spans="2:2" ht="12.75">
      <c r="B679" s="14"/>
    </row>
    <row r="680" spans="2:2" ht="12.75">
      <c r="B680" s="14"/>
    </row>
    <row r="681" spans="2:2" ht="12.75">
      <c r="B681" s="14"/>
    </row>
    <row r="682" spans="2:2" ht="12.75">
      <c r="B682" s="14"/>
    </row>
    <row r="683" spans="2:2" ht="12.75">
      <c r="B683" s="14"/>
    </row>
    <row r="684" spans="2:2" ht="12.75">
      <c r="B684" s="14"/>
    </row>
    <row r="685" spans="2:2" ht="12.75">
      <c r="B685" s="14"/>
    </row>
    <row r="686" spans="2:2" ht="12.75">
      <c r="B686" s="14"/>
    </row>
    <row r="687" spans="2:2" ht="12.75">
      <c r="B687" s="14"/>
    </row>
    <row r="688" spans="2:2" ht="12.75">
      <c r="B688" s="14"/>
    </row>
    <row r="689" spans="2:2" ht="12.75">
      <c r="B689" s="14"/>
    </row>
    <row r="690" spans="2:2" ht="12.75">
      <c r="B690" s="14"/>
    </row>
    <row r="691" spans="2:2" ht="12.75">
      <c r="B691" s="14"/>
    </row>
    <row r="692" spans="2:2" ht="12.75">
      <c r="B692" s="14"/>
    </row>
    <row r="693" spans="2:2" ht="12.75">
      <c r="B693" s="14"/>
    </row>
    <row r="694" spans="2:2" ht="12.75">
      <c r="B694" s="14"/>
    </row>
    <row r="695" spans="2:2" ht="12.75">
      <c r="B695" s="14"/>
    </row>
    <row r="696" spans="2:2" ht="12.75">
      <c r="B696" s="14"/>
    </row>
    <row r="697" spans="2:2" ht="12.75">
      <c r="B697" s="14"/>
    </row>
    <row r="698" spans="2:2" ht="12.75">
      <c r="B698" s="14"/>
    </row>
    <row r="699" spans="2:2" ht="12.75">
      <c r="B699" s="14"/>
    </row>
    <row r="700" spans="2:2" ht="12.75">
      <c r="B700" s="14"/>
    </row>
    <row r="701" spans="2:2" ht="12.75">
      <c r="B701" s="14"/>
    </row>
    <row r="702" spans="2:2" ht="12.75">
      <c r="B702" s="14"/>
    </row>
    <row r="703" spans="2:2" ht="12.75">
      <c r="B703" s="14"/>
    </row>
    <row r="704" spans="2:2" ht="12.75">
      <c r="B704" s="14"/>
    </row>
    <row r="705" spans="2:2" ht="12.75">
      <c r="B705" s="14"/>
    </row>
    <row r="706" spans="2:2" ht="12.75">
      <c r="B706" s="14"/>
    </row>
    <row r="707" spans="2:2" ht="12.75">
      <c r="B707" s="14"/>
    </row>
    <row r="708" spans="2:2" ht="12.75">
      <c r="B708" s="14"/>
    </row>
    <row r="709" spans="2:2" ht="12.75">
      <c r="B709" s="14"/>
    </row>
    <row r="710" spans="2:2" ht="12.75">
      <c r="B710" s="14"/>
    </row>
    <row r="711" spans="2:2" ht="12.75">
      <c r="B711" s="14"/>
    </row>
    <row r="712" spans="2:2" ht="12.75">
      <c r="B712" s="14"/>
    </row>
    <row r="713" spans="2:2" ht="12.75">
      <c r="B713" s="14"/>
    </row>
    <row r="714" spans="2:2" ht="12.75">
      <c r="B714" s="14"/>
    </row>
    <row r="715" spans="2:2" ht="12.75">
      <c r="B715" s="14"/>
    </row>
    <row r="716" spans="2:2" ht="12.75">
      <c r="B716" s="14"/>
    </row>
    <row r="717" spans="2:2" ht="12.75">
      <c r="B717" s="14"/>
    </row>
    <row r="718" spans="2:2" ht="12.75">
      <c r="B718" s="14"/>
    </row>
    <row r="719" spans="2:2" ht="12.75">
      <c r="B719" s="14"/>
    </row>
    <row r="720" spans="2:2" ht="12.75">
      <c r="B720" s="14"/>
    </row>
    <row r="721" spans="2:2" ht="12.75">
      <c r="B721" s="14"/>
    </row>
    <row r="722" spans="2:2" ht="12.75">
      <c r="B722" s="14"/>
    </row>
    <row r="723" spans="2:2" ht="12.75">
      <c r="B723" s="14"/>
    </row>
    <row r="724" spans="2:2" ht="12.75">
      <c r="B724" s="14"/>
    </row>
    <row r="725" spans="2:2" ht="12.75">
      <c r="B725" s="14"/>
    </row>
    <row r="726" spans="2:2" ht="12.75">
      <c r="B726" s="14"/>
    </row>
    <row r="727" spans="2:2" ht="12.75">
      <c r="B727" s="14"/>
    </row>
    <row r="728" spans="2:2" ht="12.75">
      <c r="B728" s="14"/>
    </row>
    <row r="729" spans="2:2" ht="12.75">
      <c r="B729" s="14"/>
    </row>
    <row r="730" spans="2:2" ht="12.75">
      <c r="B730" s="14"/>
    </row>
    <row r="731" spans="2:2" ht="12.75">
      <c r="B731" s="14"/>
    </row>
    <row r="732" spans="2:2" ht="12.75">
      <c r="B732" s="14"/>
    </row>
    <row r="733" spans="2:2" ht="12.75">
      <c r="B733" s="14"/>
    </row>
    <row r="734" spans="2:2" ht="12.75">
      <c r="B734" s="14"/>
    </row>
    <row r="735" spans="2:2" ht="12.75">
      <c r="B735" s="14"/>
    </row>
    <row r="736" spans="2:2" ht="12.75">
      <c r="B736" s="14"/>
    </row>
    <row r="737" spans="2:2" ht="12.75">
      <c r="B737" s="14"/>
    </row>
    <row r="738" spans="2:2" ht="12.75">
      <c r="B738" s="14"/>
    </row>
    <row r="739" spans="2:2" ht="12.75">
      <c r="B739" s="14"/>
    </row>
    <row r="740" spans="2:2" ht="12.75">
      <c r="B740" s="14"/>
    </row>
    <row r="741" spans="2:2" ht="12.75">
      <c r="B741" s="14"/>
    </row>
    <row r="742" spans="2:2" ht="12.75">
      <c r="B742" s="14"/>
    </row>
    <row r="743" spans="2:2" ht="12.75">
      <c r="B743" s="14"/>
    </row>
    <row r="744" spans="2:2" ht="12.75">
      <c r="B744" s="14"/>
    </row>
    <row r="745" spans="2:2" ht="12.75">
      <c r="B745" s="14"/>
    </row>
    <row r="746" spans="2:2" ht="12.75">
      <c r="B746" s="14"/>
    </row>
    <row r="747" spans="2:2" ht="12.75">
      <c r="B747" s="14"/>
    </row>
    <row r="748" spans="2:2" ht="12.75">
      <c r="B748" s="14"/>
    </row>
    <row r="749" spans="2:2" ht="12.75">
      <c r="B749" s="14"/>
    </row>
    <row r="750" spans="2:2" ht="12.75">
      <c r="B750" s="14"/>
    </row>
    <row r="751" spans="2:2" ht="12.75">
      <c r="B751" s="14"/>
    </row>
    <row r="752" spans="2:2" ht="12.75">
      <c r="B752" s="14"/>
    </row>
    <row r="753" spans="2:2" ht="12.75">
      <c r="B753" s="14"/>
    </row>
    <row r="754" spans="2:2" ht="12.75">
      <c r="B754" s="14"/>
    </row>
    <row r="755" spans="2:2" ht="12.75">
      <c r="B755" s="14"/>
    </row>
    <row r="756" spans="2:2" ht="12.75">
      <c r="B756" s="14"/>
    </row>
    <row r="757" spans="2:2" ht="12.75">
      <c r="B757" s="14"/>
    </row>
    <row r="758" spans="2:2" ht="12.75">
      <c r="B758" s="14"/>
    </row>
    <row r="759" spans="2:2" ht="12.75">
      <c r="B759" s="14"/>
    </row>
    <row r="760" spans="2:2" ht="12.75">
      <c r="B760" s="14"/>
    </row>
    <row r="761" spans="2:2" ht="12.75">
      <c r="B761" s="14"/>
    </row>
    <row r="762" spans="2:2" ht="12.75">
      <c r="B762" s="14"/>
    </row>
    <row r="763" spans="2:2" ht="12.75">
      <c r="B763" s="14"/>
    </row>
    <row r="764" spans="2:2" ht="12.75">
      <c r="B764" s="14"/>
    </row>
    <row r="765" spans="2:2" ht="12.75">
      <c r="B765" s="14"/>
    </row>
    <row r="766" spans="2:2" ht="12.75">
      <c r="B766" s="14"/>
    </row>
    <row r="767" spans="2:2" ht="12.75">
      <c r="B767" s="14"/>
    </row>
    <row r="768" spans="2:2" ht="12.75">
      <c r="B768" s="14"/>
    </row>
    <row r="769" spans="2:2" ht="12.75">
      <c r="B769" s="14"/>
    </row>
    <row r="770" spans="2:2" ht="12.75">
      <c r="B770" s="14"/>
    </row>
    <row r="771" spans="2:2" ht="12.75">
      <c r="B771" s="14"/>
    </row>
    <row r="772" spans="2:2" ht="12.75">
      <c r="B772" s="14"/>
    </row>
    <row r="773" spans="2:2" ht="12.75">
      <c r="B773" s="14"/>
    </row>
    <row r="774" spans="2:2" ht="12.75">
      <c r="B774" s="14"/>
    </row>
    <row r="775" spans="2:2" ht="12.75">
      <c r="B775" s="14"/>
    </row>
    <row r="776" spans="2:2" ht="12.75">
      <c r="B776" s="14"/>
    </row>
    <row r="777" spans="2:2" ht="12.75">
      <c r="B777" s="14"/>
    </row>
    <row r="778" spans="2:2" ht="12.75">
      <c r="B778" s="14"/>
    </row>
    <row r="779" spans="2:2" ht="12.75">
      <c r="B779" s="14"/>
    </row>
    <row r="780" spans="2:2" ht="12.75">
      <c r="B780" s="14"/>
    </row>
    <row r="781" spans="2:2" ht="12.75">
      <c r="B781" s="14"/>
    </row>
    <row r="782" spans="2:2" ht="12.75">
      <c r="B782" s="14"/>
    </row>
    <row r="783" spans="2:2" ht="12.75">
      <c r="B783" s="14"/>
    </row>
    <row r="784" spans="2:2" ht="12.75">
      <c r="B784" s="14"/>
    </row>
    <row r="785" spans="2:2" ht="12.75">
      <c r="B785" s="14"/>
    </row>
    <row r="786" spans="2:2" ht="12.75">
      <c r="B786" s="14"/>
    </row>
    <row r="787" spans="2:2" ht="12.75">
      <c r="B787" s="14"/>
    </row>
    <row r="788" spans="2:2" ht="12.75">
      <c r="B788" s="14"/>
    </row>
    <row r="789" spans="2:2" ht="12.75">
      <c r="B789" s="14"/>
    </row>
    <row r="790" spans="2:2" ht="12.75">
      <c r="B790" s="14"/>
    </row>
    <row r="791" spans="2:2" ht="12.75">
      <c r="B791" s="14"/>
    </row>
    <row r="792" spans="2:2" ht="12.75">
      <c r="B792" s="14"/>
    </row>
    <row r="793" spans="2:2" ht="12.75">
      <c r="B793" s="14"/>
    </row>
    <row r="794" spans="2:2" ht="12.75">
      <c r="B794" s="14"/>
    </row>
    <row r="795" spans="2:2" ht="12.75">
      <c r="B795" s="14"/>
    </row>
    <row r="796" spans="2:2" ht="12.75">
      <c r="B796" s="14"/>
    </row>
    <row r="797" spans="2:2" ht="12.75">
      <c r="B797" s="14"/>
    </row>
    <row r="798" spans="2:2" ht="12.75">
      <c r="B798" s="14"/>
    </row>
    <row r="799" spans="2:2" ht="12.75">
      <c r="B799" s="14"/>
    </row>
    <row r="800" spans="2:2" ht="12.75">
      <c r="B800" s="14"/>
    </row>
    <row r="801" spans="2:2" ht="12.75">
      <c r="B801" s="14"/>
    </row>
    <row r="802" spans="2:2" ht="12.75">
      <c r="B802" s="14"/>
    </row>
    <row r="803" spans="2:2" ht="12.75">
      <c r="B803" s="14"/>
    </row>
    <row r="804" spans="2:2" ht="12.75">
      <c r="B804" s="14"/>
    </row>
    <row r="805" spans="2:2" ht="12.75">
      <c r="B805" s="14"/>
    </row>
    <row r="806" spans="2:2" ht="12.75">
      <c r="B806" s="14"/>
    </row>
    <row r="807" spans="2:2" ht="12.75">
      <c r="B807" s="14"/>
    </row>
    <row r="808" spans="2:2" ht="12.75">
      <c r="B808" s="14"/>
    </row>
    <row r="809" spans="2:2" ht="12.75">
      <c r="B809" s="14"/>
    </row>
    <row r="810" spans="2:2" ht="12.75">
      <c r="B810" s="14"/>
    </row>
    <row r="811" spans="2:2" ht="12.75">
      <c r="B811" s="14"/>
    </row>
    <row r="812" spans="2:2" ht="12.75">
      <c r="B812" s="14"/>
    </row>
    <row r="813" spans="2:2" ht="12.75">
      <c r="B813" s="14"/>
    </row>
    <row r="814" spans="2:2" ht="12.75">
      <c r="B814" s="14"/>
    </row>
    <row r="815" spans="2:2" ht="12.75">
      <c r="B815" s="14"/>
    </row>
    <row r="816" spans="2:2" ht="12.75">
      <c r="B816" s="14"/>
    </row>
    <row r="817" spans="2:2" ht="12.75">
      <c r="B817" s="14"/>
    </row>
    <row r="818" spans="2:2" ht="12.75">
      <c r="B818" s="14"/>
    </row>
    <row r="819" spans="2:2" ht="12.75">
      <c r="B819" s="14"/>
    </row>
    <row r="820" spans="2:2" ht="12.75">
      <c r="B820" s="14"/>
    </row>
    <row r="821" spans="2:2" ht="12.75">
      <c r="B821" s="14"/>
    </row>
    <row r="822" spans="2:2" ht="12.75">
      <c r="B822" s="14"/>
    </row>
    <row r="823" spans="2:2" ht="12.75">
      <c r="B823" s="14"/>
    </row>
    <row r="824" spans="2:2" ht="12.75">
      <c r="B824" s="14"/>
    </row>
    <row r="825" spans="2:2" ht="12.75">
      <c r="B825" s="14"/>
    </row>
    <row r="826" spans="2:2" ht="12.75">
      <c r="B826" s="14"/>
    </row>
    <row r="827" spans="2:2" ht="12.75">
      <c r="B827" s="14"/>
    </row>
    <row r="828" spans="2:2" ht="12.75">
      <c r="B828" s="14"/>
    </row>
    <row r="829" spans="2:2" ht="12.75">
      <c r="B829" s="14"/>
    </row>
    <row r="830" spans="2:2" ht="12.75">
      <c r="B830" s="14"/>
    </row>
    <row r="831" spans="2:2" ht="12.75">
      <c r="B831" s="14"/>
    </row>
    <row r="832" spans="2:2" ht="12.75">
      <c r="B832" s="14"/>
    </row>
    <row r="833" spans="2:2" ht="12.75">
      <c r="B833" s="14"/>
    </row>
    <row r="834" spans="2:2" ht="12.75">
      <c r="B834" s="14"/>
    </row>
    <row r="835" spans="2:2" ht="12.75">
      <c r="B835" s="14"/>
    </row>
    <row r="836" spans="2:2" ht="12.75">
      <c r="B836" s="14"/>
    </row>
    <row r="837" spans="2:2" ht="12.75">
      <c r="B837" s="14"/>
    </row>
    <row r="838" spans="2:2" ht="12.75">
      <c r="B838" s="14"/>
    </row>
    <row r="839" spans="2:2" ht="12.75">
      <c r="B839" s="14"/>
    </row>
    <row r="840" spans="2:2" ht="12.75">
      <c r="B840" s="14"/>
    </row>
    <row r="841" spans="2:2" ht="12.75">
      <c r="B841" s="14"/>
    </row>
    <row r="842" spans="2:2" ht="12.75">
      <c r="B842" s="14"/>
    </row>
    <row r="843" spans="2:2" ht="12.75">
      <c r="B843" s="14"/>
    </row>
    <row r="844" spans="2:2" ht="12.75">
      <c r="B844" s="14"/>
    </row>
    <row r="845" spans="2:2" ht="12.75">
      <c r="B845" s="14"/>
    </row>
    <row r="846" spans="2:2" ht="12.75">
      <c r="B846" s="14"/>
    </row>
    <row r="847" spans="2:2" ht="12.75">
      <c r="B847" s="14"/>
    </row>
    <row r="848" spans="2:2" ht="12.75">
      <c r="B848" s="14"/>
    </row>
    <row r="849" spans="2:2" ht="12.75">
      <c r="B849" s="14"/>
    </row>
    <row r="850" spans="2:2" ht="12.75">
      <c r="B850" s="14"/>
    </row>
    <row r="851" spans="2:2" ht="12.75">
      <c r="B851" s="14"/>
    </row>
    <row r="852" spans="2:2" ht="12.75">
      <c r="B852" s="14"/>
    </row>
    <row r="853" spans="2:2" ht="12.75">
      <c r="B853" s="14"/>
    </row>
    <row r="854" spans="2:2" ht="12.75">
      <c r="B854" s="14"/>
    </row>
    <row r="855" spans="2:2" ht="12.75">
      <c r="B855" s="14"/>
    </row>
    <row r="856" spans="2:2" ht="12.75">
      <c r="B856" s="14"/>
    </row>
    <row r="857" spans="2:2" ht="12.75">
      <c r="B857" s="14"/>
    </row>
    <row r="858" spans="2:2" ht="12.75">
      <c r="B858" s="14"/>
    </row>
    <row r="859" spans="2:2" ht="12.75">
      <c r="B859" s="14"/>
    </row>
    <row r="860" spans="2:2" ht="12.75">
      <c r="B860" s="14"/>
    </row>
    <row r="861" spans="2:2" ht="12.75">
      <c r="B861" s="14"/>
    </row>
    <row r="862" spans="2:2" ht="12.75">
      <c r="B862" s="14"/>
    </row>
    <row r="863" spans="2:2" ht="12.75">
      <c r="B863" s="14"/>
    </row>
    <row r="864" spans="2:2" ht="12.75">
      <c r="B864" s="14"/>
    </row>
    <row r="865" spans="2:2" ht="12.75">
      <c r="B865" s="14"/>
    </row>
    <row r="866" spans="2:2" ht="12.75">
      <c r="B866" s="14"/>
    </row>
    <row r="867" spans="2:2" ht="12.75">
      <c r="B867" s="14"/>
    </row>
    <row r="868" spans="2:2" ht="12.75">
      <c r="B868" s="14"/>
    </row>
    <row r="869" spans="2:2" ht="12.75">
      <c r="B869" s="14"/>
    </row>
    <row r="870" spans="2:2" ht="12.75">
      <c r="B870" s="14"/>
    </row>
    <row r="871" spans="2:2" ht="12.75">
      <c r="B871" s="14"/>
    </row>
    <row r="872" spans="2:2" ht="12.75">
      <c r="B872" s="14"/>
    </row>
    <row r="873" spans="2:2" ht="12.75">
      <c r="B873" s="14"/>
    </row>
    <row r="874" spans="2:2" ht="12.75">
      <c r="B874" s="14"/>
    </row>
    <row r="875" spans="2:2" ht="12.75">
      <c r="B875" s="14"/>
    </row>
    <row r="876" spans="2:2" ht="12.75">
      <c r="B876" s="14"/>
    </row>
    <row r="877" spans="2:2" ht="12.75">
      <c r="B877" s="14"/>
    </row>
    <row r="878" spans="2:2" ht="12.75">
      <c r="B878" s="14"/>
    </row>
    <row r="879" spans="2:2" ht="12.75">
      <c r="B879" s="14"/>
    </row>
    <row r="880" spans="2:2" ht="12.75">
      <c r="B880" s="14"/>
    </row>
    <row r="881" spans="2:2" ht="12.75">
      <c r="B881" s="14"/>
    </row>
    <row r="882" spans="2:2" ht="12.75">
      <c r="B882" s="14"/>
    </row>
    <row r="883" spans="2:2" ht="12.75">
      <c r="B883" s="14"/>
    </row>
    <row r="884" spans="2:2" ht="12.75">
      <c r="B884" s="14"/>
    </row>
    <row r="885" spans="2:2" ht="12.75">
      <c r="B885" s="14"/>
    </row>
    <row r="886" spans="2:2" ht="12.75">
      <c r="B886" s="14"/>
    </row>
    <row r="887" spans="2:2" ht="12.75">
      <c r="B887" s="14"/>
    </row>
    <row r="888" spans="2:2" ht="12.75">
      <c r="B888" s="14"/>
    </row>
    <row r="889" spans="2:2" ht="12.75">
      <c r="B889" s="14"/>
    </row>
    <row r="890" spans="2:2" ht="12.75">
      <c r="B890" s="14"/>
    </row>
    <row r="891" spans="2:2" ht="12.75">
      <c r="B891" s="14"/>
    </row>
    <row r="892" spans="2:2" ht="12.75">
      <c r="B892" s="14"/>
    </row>
    <row r="893" spans="2:2" ht="12.75">
      <c r="B893" s="14"/>
    </row>
    <row r="894" spans="2:2" ht="12.75">
      <c r="B894" s="14"/>
    </row>
    <row r="895" spans="2:2" ht="12.75">
      <c r="B895" s="14"/>
    </row>
    <row r="896" spans="2:2" ht="12.75">
      <c r="B896" s="14"/>
    </row>
    <row r="897" spans="2:2" ht="12.75">
      <c r="B897" s="14"/>
    </row>
    <row r="898" spans="2:2" ht="12.75">
      <c r="B898" s="14"/>
    </row>
    <row r="899" spans="2:2" ht="12.75">
      <c r="B899" s="14"/>
    </row>
    <row r="900" spans="2:2" ht="12.75">
      <c r="B900" s="14"/>
    </row>
    <row r="901" spans="2:2" ht="12.75">
      <c r="B901" s="14"/>
    </row>
    <row r="902" spans="2:2" ht="12.75">
      <c r="B902" s="14"/>
    </row>
    <row r="903" spans="2:2" ht="12.75">
      <c r="B903" s="14"/>
    </row>
    <row r="904" spans="2:2" ht="12.75">
      <c r="B904" s="14"/>
    </row>
    <row r="905" spans="2:2" ht="12.75">
      <c r="B905" s="14"/>
    </row>
    <row r="906" spans="2:2" ht="12.75">
      <c r="B906" s="14"/>
    </row>
    <row r="907" spans="2:2" ht="12.75">
      <c r="B907" s="14"/>
    </row>
    <row r="908" spans="2:2" ht="12.75">
      <c r="B908" s="14"/>
    </row>
    <row r="909" spans="2:2" ht="12.75">
      <c r="B909" s="14"/>
    </row>
    <row r="910" spans="2:2" ht="12.75">
      <c r="B910" s="14"/>
    </row>
    <row r="911" spans="2:2" ht="12.75">
      <c r="B911" s="14"/>
    </row>
    <row r="912" spans="2:2" ht="12.75">
      <c r="B912" s="14"/>
    </row>
    <row r="913" spans="2:2" ht="12.75">
      <c r="B913" s="14"/>
    </row>
    <row r="914" spans="2:2" ht="12.75">
      <c r="B914" s="14"/>
    </row>
    <row r="915" spans="2:2" ht="12.75">
      <c r="B915" s="14"/>
    </row>
    <row r="916" spans="2:2" ht="12.75">
      <c r="B916" s="14"/>
    </row>
    <row r="917" spans="2:2" ht="12.75">
      <c r="B917" s="14"/>
    </row>
    <row r="918" spans="2:2" ht="12.75">
      <c r="B918" s="14"/>
    </row>
    <row r="919" spans="2:2" ht="12.75">
      <c r="B919" s="14"/>
    </row>
    <row r="920" spans="2:2" ht="12.75">
      <c r="B920" s="14"/>
    </row>
    <row r="921" spans="2:2" ht="12.75">
      <c r="B921" s="14"/>
    </row>
    <row r="922" spans="2:2" ht="12.75">
      <c r="B922" s="14"/>
    </row>
    <row r="923" spans="2:2" ht="12.75">
      <c r="B923" s="14"/>
    </row>
    <row r="924" spans="2:2" ht="12.75">
      <c r="B924" s="14"/>
    </row>
    <row r="925" spans="2:2" ht="12.75">
      <c r="B925" s="14"/>
    </row>
    <row r="926" spans="2:2" ht="12.75">
      <c r="B926" s="14"/>
    </row>
    <row r="927" spans="2:2" ht="12.75">
      <c r="B927" s="14"/>
    </row>
    <row r="928" spans="2:2" ht="12.75">
      <c r="B928" s="14"/>
    </row>
    <row r="929" spans="2:2" ht="12.75">
      <c r="B929" s="14"/>
    </row>
    <row r="930" spans="2:2" ht="12.75">
      <c r="B930" s="14"/>
    </row>
    <row r="931" spans="2:2" ht="12.75">
      <c r="B931" s="14"/>
    </row>
    <row r="932" spans="2:2" ht="12.75">
      <c r="B932" s="14"/>
    </row>
    <row r="933" spans="2:2" ht="12.75">
      <c r="B933" s="14"/>
    </row>
    <row r="934" spans="2:2" ht="12.75">
      <c r="B934" s="14"/>
    </row>
    <row r="935" spans="2:2" ht="12.75">
      <c r="B935" s="14"/>
    </row>
    <row r="936" spans="2:2" ht="12.75">
      <c r="B936" s="14"/>
    </row>
    <row r="937" spans="2:2" ht="12.75">
      <c r="B937" s="14"/>
    </row>
    <row r="938" spans="2:2" ht="12.75">
      <c r="B938" s="14"/>
    </row>
    <row r="939" spans="2:2" ht="12.75">
      <c r="B939" s="14"/>
    </row>
    <row r="940" spans="2:2" ht="12.75">
      <c r="B940" s="14"/>
    </row>
    <row r="941" spans="2:2" ht="12.75">
      <c r="B941" s="14"/>
    </row>
    <row r="942" spans="2:2" ht="12.75">
      <c r="B942" s="14"/>
    </row>
    <row r="943" spans="2:2" ht="12.75">
      <c r="B943" s="14"/>
    </row>
    <row r="944" spans="2:2" ht="12.75">
      <c r="B944" s="14"/>
    </row>
    <row r="945" spans="2:2" ht="12.75">
      <c r="B945" s="14"/>
    </row>
    <row r="946" spans="2:2" ht="12.75">
      <c r="B946" s="14"/>
    </row>
    <row r="947" spans="2:2" ht="12.75">
      <c r="B947" s="14"/>
    </row>
    <row r="948" spans="2:2" ht="12.75">
      <c r="B948" s="14"/>
    </row>
    <row r="949" spans="2:2" ht="12.75">
      <c r="B949" s="14"/>
    </row>
    <row r="950" spans="2:2" ht="12.75">
      <c r="B950" s="14"/>
    </row>
    <row r="951" spans="2:2" ht="12.75">
      <c r="B951" s="14"/>
    </row>
    <row r="952" spans="2:2" ht="12.75">
      <c r="B952" s="14"/>
    </row>
    <row r="953" spans="2:2" ht="12.75">
      <c r="B953" s="14"/>
    </row>
    <row r="954" spans="2:2" ht="12.75">
      <c r="B954" s="14"/>
    </row>
    <row r="955" spans="2:2" ht="12.75">
      <c r="B955" s="14"/>
    </row>
    <row r="956" spans="2:2" ht="12.75">
      <c r="B956" s="14"/>
    </row>
    <row r="957" spans="2:2" ht="12.75">
      <c r="B957" s="14"/>
    </row>
    <row r="958" spans="2:2" ht="12.75">
      <c r="B958" s="14"/>
    </row>
    <row r="959" spans="2:2" ht="12.75">
      <c r="B959" s="14"/>
    </row>
    <row r="960" spans="2:2" ht="12.75">
      <c r="B960" s="14"/>
    </row>
    <row r="961" spans="2:2" ht="12.75">
      <c r="B961" s="14"/>
    </row>
    <row r="962" spans="2:2" ht="12.75">
      <c r="B962" s="14"/>
    </row>
    <row r="963" spans="2:2" ht="12.75">
      <c r="B963" s="14"/>
    </row>
    <row r="964" spans="2:2" ht="12.75">
      <c r="B964" s="14"/>
    </row>
    <row r="965" spans="2:2" ht="12.75">
      <c r="B965" s="14"/>
    </row>
    <row r="966" spans="2:2" ht="12.75">
      <c r="B966" s="14"/>
    </row>
    <row r="967" spans="2:2" ht="12.75">
      <c r="B967" s="14"/>
    </row>
    <row r="968" spans="2:2" ht="12.75">
      <c r="B968" s="14"/>
    </row>
    <row r="969" spans="2:2" ht="12.75">
      <c r="B969" s="14"/>
    </row>
    <row r="970" spans="2:2" ht="12.75">
      <c r="B970" s="14"/>
    </row>
    <row r="971" spans="2:2" ht="12.75">
      <c r="B971" s="14"/>
    </row>
    <row r="972" spans="2:2" ht="12.75">
      <c r="B972" s="14"/>
    </row>
    <row r="973" spans="2:2" ht="12.75">
      <c r="B973" s="14"/>
    </row>
    <row r="974" spans="2:2" ht="12.75">
      <c r="B974" s="14"/>
    </row>
    <row r="975" spans="2:2" ht="12.75">
      <c r="B975" s="14"/>
    </row>
    <row r="976" spans="2:2" ht="12.75">
      <c r="B976" s="14"/>
    </row>
    <row r="977" spans="2:2" ht="12.75">
      <c r="B977" s="14"/>
    </row>
    <row r="978" spans="2:2" ht="12.75">
      <c r="B978" s="14"/>
    </row>
    <row r="979" spans="2:2" ht="12.75">
      <c r="B979" s="14"/>
    </row>
    <row r="980" spans="2:2" ht="12.75">
      <c r="B980" s="14"/>
    </row>
    <row r="981" spans="2:2" ht="12.75">
      <c r="B981" s="14"/>
    </row>
    <row r="982" spans="2:2" ht="12.75">
      <c r="B982" s="14"/>
    </row>
    <row r="983" spans="2:2" ht="12.75">
      <c r="B983" s="14"/>
    </row>
    <row r="984" spans="2:2" ht="12.75">
      <c r="B984" s="14"/>
    </row>
    <row r="985" spans="2:2" ht="12.75">
      <c r="B985" s="14"/>
    </row>
    <row r="986" spans="2:2" ht="12.75">
      <c r="B986" s="14"/>
    </row>
    <row r="987" spans="2:2" ht="12.75">
      <c r="B987" s="14"/>
    </row>
    <row r="988" spans="2:2" ht="12.75">
      <c r="B988" s="14"/>
    </row>
    <row r="989" spans="2:2" ht="12.75">
      <c r="B989" s="14"/>
    </row>
    <row r="990" spans="2:2" ht="12.75">
      <c r="B990" s="14"/>
    </row>
    <row r="991" spans="2:2" ht="12.75">
      <c r="B991" s="14"/>
    </row>
    <row r="992" spans="2:2" ht="12.75">
      <c r="B992" s="14"/>
    </row>
    <row r="993" spans="2:2" ht="12.75">
      <c r="B993" s="14"/>
    </row>
    <row r="994" spans="2:2" ht="12.75">
      <c r="B994" s="14"/>
    </row>
    <row r="995" spans="2:2" ht="12.75">
      <c r="B995" s="14"/>
    </row>
    <row r="996" spans="2:2" ht="12.75">
      <c r="B996" s="14"/>
    </row>
    <row r="997" spans="2:2" ht="12.75">
      <c r="B997" s="14"/>
    </row>
    <row r="998" spans="2:2" ht="12.75">
      <c r="B998" s="14"/>
    </row>
    <row r="999" spans="2:2" ht="12.75">
      <c r="B999" s="14"/>
    </row>
    <row r="1000" spans="2:2" ht="12.75">
      <c r="B1000" s="14"/>
    </row>
    <row r="1001" spans="2:2" ht="12.75">
      <c r="B1001" s="14"/>
    </row>
    <row r="1002" spans="2:2" ht="12.75">
      <c r="B1002" s="14"/>
    </row>
    <row r="1003" spans="2:2" ht="12.75">
      <c r="B1003" s="14"/>
    </row>
    <row r="1004" spans="2:2" ht="12.75">
      <c r="B1004" s="14"/>
    </row>
    <row r="1005" spans="2:2" ht="12.75">
      <c r="B1005" s="14"/>
    </row>
    <row r="1006" spans="2:2" ht="12.75">
      <c r="B1006" s="14"/>
    </row>
  </sheetData>
  <mergeCells count="5">
    <mergeCell ref="A1:C1"/>
    <mergeCell ref="A2:C2"/>
    <mergeCell ref="A3:C3"/>
    <mergeCell ref="A4:C4"/>
    <mergeCell ref="A5:C5"/>
  </mergeCells>
  <printOptions horizontalCentered="1" gridLines="1"/>
  <pageMargins left="0.7" right="0.7" top="0.75" bottom="0.75" header="0" footer="0"/>
  <pageSetup fitToHeight="0" pageOrder="overThenDown" orientation="landscape" cellComments="atEnd"/>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AG1006"/>
  <sheetViews>
    <sheetView topLeftCell="I1" workbookViewId="0">
      <selection activeCell="Q15" sqref="Q15"/>
    </sheetView>
  </sheetViews>
  <sheetFormatPr defaultColWidth="12.5703125" defaultRowHeight="15.75" customHeight="1"/>
  <cols>
    <col min="2" max="2" width="91.85546875" customWidth="1"/>
    <col min="3" max="3" width="19.85546875" customWidth="1"/>
  </cols>
  <sheetData>
    <row r="1" spans="1:33" ht="15.75" customHeight="1">
      <c r="A1" s="30" t="s">
        <v>0</v>
      </c>
      <c r="B1" s="31"/>
      <c r="C1" s="32"/>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75" customHeight="1">
      <c r="A2" s="33" t="s">
        <v>1</v>
      </c>
      <c r="B2" s="31"/>
      <c r="C2" s="32"/>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5.75" customHeight="1">
      <c r="A3" s="33" t="s">
        <v>2</v>
      </c>
      <c r="B3" s="31"/>
      <c r="C3" s="32"/>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75" customHeight="1">
      <c r="A4" s="33" t="s">
        <v>3</v>
      </c>
      <c r="B4" s="31"/>
      <c r="C4" s="32"/>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4.25">
      <c r="A5" s="34" t="s">
        <v>4</v>
      </c>
      <c r="B5" s="31"/>
      <c r="C5" s="32"/>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5.75" customHeight="1">
      <c r="A6" s="15"/>
      <c r="B6" s="16"/>
      <c r="C6" s="17"/>
      <c r="D6" s="2" t="s">
        <v>5</v>
      </c>
      <c r="E6" s="3"/>
      <c r="F6" s="3"/>
      <c r="G6" s="3"/>
      <c r="H6" s="3"/>
      <c r="I6" s="3"/>
      <c r="J6" s="3"/>
      <c r="K6" s="3"/>
      <c r="L6" s="3"/>
      <c r="M6" s="3"/>
      <c r="N6" s="3"/>
      <c r="O6" s="3"/>
      <c r="P6" s="3"/>
      <c r="Q6" s="3"/>
      <c r="R6" s="3"/>
      <c r="S6" s="3"/>
      <c r="T6" s="3"/>
      <c r="U6" s="3"/>
      <c r="V6" s="3"/>
      <c r="W6" s="3"/>
      <c r="X6" s="3"/>
      <c r="Y6" s="3"/>
      <c r="Z6" s="3"/>
      <c r="AA6" s="3"/>
      <c r="AB6" s="3"/>
      <c r="AC6" s="3"/>
      <c r="AD6" s="3"/>
      <c r="AE6" s="3"/>
      <c r="AF6" s="3"/>
      <c r="AG6" s="4"/>
    </row>
    <row r="7" spans="1:33" ht="15.75" customHeight="1">
      <c r="A7" s="5" t="s">
        <v>6</v>
      </c>
      <c r="B7" s="6" t="s">
        <v>7</v>
      </c>
      <c r="C7" s="25" t="s">
        <v>8</v>
      </c>
      <c r="D7" s="8" t="s">
        <v>9</v>
      </c>
      <c r="E7" s="9" t="s">
        <v>10</v>
      </c>
      <c r="F7" s="9" t="s">
        <v>11</v>
      </c>
      <c r="G7" s="9" t="s">
        <v>12</v>
      </c>
      <c r="H7" s="9" t="s">
        <v>13</v>
      </c>
      <c r="I7" s="9" t="s">
        <v>14</v>
      </c>
      <c r="J7" s="9" t="s">
        <v>15</v>
      </c>
      <c r="K7" s="9" t="s">
        <v>16</v>
      </c>
      <c r="L7" s="9" t="s">
        <v>17</v>
      </c>
      <c r="M7" s="9" t="s">
        <v>18</v>
      </c>
      <c r="N7" s="9" t="s">
        <v>19</v>
      </c>
      <c r="O7" s="9" t="s">
        <v>20</v>
      </c>
      <c r="P7" s="9" t="s">
        <v>21</v>
      </c>
      <c r="Q7" s="9" t="s">
        <v>22</v>
      </c>
      <c r="R7" s="9" t="s">
        <v>23</v>
      </c>
      <c r="S7" s="9" t="s">
        <v>24</v>
      </c>
      <c r="T7" s="9" t="s">
        <v>25</v>
      </c>
      <c r="U7" s="9" t="s">
        <v>26</v>
      </c>
      <c r="V7" s="9" t="s">
        <v>27</v>
      </c>
      <c r="W7" s="9" t="s">
        <v>28</v>
      </c>
      <c r="X7" s="9" t="s">
        <v>29</v>
      </c>
      <c r="Y7" s="9" t="s">
        <v>30</v>
      </c>
      <c r="Z7" s="9" t="s">
        <v>31</v>
      </c>
      <c r="AA7" s="9" t="s">
        <v>32</v>
      </c>
      <c r="AB7" s="9" t="s">
        <v>33</v>
      </c>
      <c r="AC7" s="9" t="s">
        <v>34</v>
      </c>
      <c r="AD7" s="9" t="s">
        <v>35</v>
      </c>
      <c r="AE7" s="9" t="s">
        <v>36</v>
      </c>
      <c r="AF7" s="9" t="s">
        <v>37</v>
      </c>
      <c r="AG7" s="9" t="s">
        <v>38</v>
      </c>
    </row>
    <row r="8" spans="1:33" ht="15.75" customHeight="1">
      <c r="A8" s="19" t="s">
        <v>2581</v>
      </c>
      <c r="B8" s="11" t="s">
        <v>2582</v>
      </c>
      <c r="C8" s="12">
        <v>381</v>
      </c>
      <c r="D8" s="13">
        <f t="shared" ref="D8:D80" si="0">SUM(C8*0.01+C8)</f>
        <v>384.81</v>
      </c>
      <c r="E8" s="13">
        <f t="shared" ref="E8:E80" si="1">SUM(C8*0.02+C8)</f>
        <v>388.62</v>
      </c>
      <c r="F8" s="13">
        <f t="shared" ref="F8:F80" si="2">SUM(C8*0.03+C8)</f>
        <v>392.43</v>
      </c>
      <c r="G8" s="13">
        <f t="shared" ref="G8:G80" si="3">SUM(C8*0.04+C8)</f>
        <v>396.24</v>
      </c>
      <c r="H8" s="13">
        <f t="shared" ref="H8:H80" si="4">SUM(C8*0.05+C8)</f>
        <v>400.05</v>
      </c>
      <c r="I8" s="13">
        <f t="shared" ref="I8:I80" si="5">SUM(C8*0.06+C8)</f>
        <v>403.86</v>
      </c>
      <c r="J8" s="13">
        <f t="shared" ref="J8:J80" si="6">SUM(C8*0.07+C8)</f>
        <v>407.67</v>
      </c>
      <c r="K8" s="13">
        <f t="shared" ref="K8:K80" si="7">SUM(C8*0.08+C8)</f>
        <v>411.48</v>
      </c>
      <c r="L8" s="13">
        <f t="shared" ref="L8:L80" si="8">SUM(C8*0.09+C8)</f>
        <v>415.29</v>
      </c>
      <c r="M8" s="13">
        <f t="shared" ref="M8:M80" si="9">SUM(C8*0.1+C8)</f>
        <v>419.1</v>
      </c>
      <c r="N8" s="13">
        <f t="shared" ref="N8:N80" si="10">SUM(C8*0.11+C8)</f>
        <v>422.91</v>
      </c>
      <c r="O8" s="13">
        <f t="shared" ref="O8:O80" si="11">SUM(C8*0.12+C8)</f>
        <v>426.72</v>
      </c>
      <c r="P8" s="13">
        <f t="shared" ref="P8:P80" si="12">SUM(C8*0.13+C8)</f>
        <v>430.53</v>
      </c>
      <c r="Q8" s="13">
        <f>SUM(C8*0.14+C8)</f>
        <v>434.34000000000003</v>
      </c>
      <c r="R8" s="13">
        <f t="shared" ref="R8:R80" si="13">SUM(C8*0.15+C8)</f>
        <v>438.15</v>
      </c>
      <c r="S8" s="13">
        <f t="shared" ref="S8:S80" si="14">SUM(C8*0.16+C8)</f>
        <v>441.96</v>
      </c>
      <c r="T8" s="13">
        <f t="shared" ref="T8:T80" si="15">SUM(C8*0.17+C8)</f>
        <v>445.77</v>
      </c>
      <c r="U8" s="13">
        <f t="shared" ref="U8:U80" si="16">SUM(C8*0.18+C8)</f>
        <v>449.58</v>
      </c>
      <c r="V8" s="13">
        <f t="shared" ref="V8:V80" si="17">SUM(C8*0.19+C8)</f>
        <v>453.39</v>
      </c>
      <c r="W8" s="13">
        <f t="shared" ref="W8:W80" si="18">SUM(C8*0.2+C8)</f>
        <v>457.2</v>
      </c>
      <c r="X8" s="13">
        <f t="shared" ref="X8:X80" si="19">SUM(C8*0.21+C8)</f>
        <v>461.01</v>
      </c>
      <c r="Y8" s="13">
        <f t="shared" ref="Y8:Y80" si="20">SUM(C8*0.22+C8)</f>
        <v>464.82</v>
      </c>
      <c r="Z8" s="13">
        <f t="shared" ref="Z8:Z80" si="21">SUM(C8*0.23+C8)</f>
        <v>468.63</v>
      </c>
      <c r="AA8" s="13">
        <f t="shared" ref="AA8:AA80" si="22">SUM(C8*0.24+C8)</f>
        <v>472.44</v>
      </c>
      <c r="AB8" s="13">
        <f t="shared" ref="AB8:AB80" si="23">SUM(C8*0.25+C8)</f>
        <v>476.25</v>
      </c>
      <c r="AC8" s="13">
        <f t="shared" ref="AC8:AC80" si="24">SUM(C8*0.26+C8)</f>
        <v>480.06</v>
      </c>
      <c r="AD8" s="13">
        <f t="shared" ref="AD8:AD80" si="25">SUM(C8*0.27+C8)</f>
        <v>483.87</v>
      </c>
      <c r="AE8" s="13">
        <f t="shared" ref="AE8:AE80" si="26">SUM(C8*0.28+C8)</f>
        <v>487.68</v>
      </c>
      <c r="AF8" s="13">
        <f t="shared" ref="AF8:AF80" si="27">SUM(C8*0.29+C8)</f>
        <v>491.49</v>
      </c>
      <c r="AG8" s="13">
        <f t="shared" ref="AG8:AG80" si="28">SUM(C8*0.3+C8)</f>
        <v>495.3</v>
      </c>
    </row>
    <row r="9" spans="1:33" ht="15.75" customHeight="1">
      <c r="A9" s="19" t="s">
        <v>2583</v>
      </c>
      <c r="B9" s="11" t="s">
        <v>2584</v>
      </c>
      <c r="C9" s="12">
        <v>43.1</v>
      </c>
      <c r="D9" s="13">
        <f t="shared" si="0"/>
        <v>43.530999999999999</v>
      </c>
      <c r="E9" s="13">
        <f t="shared" si="1"/>
        <v>43.962000000000003</v>
      </c>
      <c r="F9" s="13">
        <f t="shared" si="2"/>
        <v>44.393000000000001</v>
      </c>
      <c r="G9" s="13">
        <f t="shared" si="3"/>
        <v>44.823999999999998</v>
      </c>
      <c r="H9" s="13">
        <f t="shared" si="4"/>
        <v>45.255000000000003</v>
      </c>
      <c r="I9" s="13">
        <f t="shared" si="5"/>
        <v>45.686</v>
      </c>
      <c r="J9" s="13">
        <f t="shared" si="6"/>
        <v>46.117000000000004</v>
      </c>
      <c r="K9" s="13">
        <f t="shared" si="7"/>
        <v>46.548000000000002</v>
      </c>
      <c r="L9" s="13">
        <f t="shared" si="8"/>
        <v>46.978999999999999</v>
      </c>
      <c r="M9" s="13">
        <f t="shared" si="9"/>
        <v>47.410000000000004</v>
      </c>
      <c r="N9" s="13">
        <f t="shared" si="10"/>
        <v>47.841000000000001</v>
      </c>
      <c r="O9" s="13">
        <f t="shared" si="11"/>
        <v>48.271999999999998</v>
      </c>
      <c r="P9" s="13">
        <f t="shared" si="12"/>
        <v>48.703000000000003</v>
      </c>
      <c r="Q9" s="13">
        <f t="shared" ref="Q9:Q72" si="29">SUM(C9*0.14+C9)</f>
        <v>49.134</v>
      </c>
      <c r="R9" s="13">
        <f t="shared" si="13"/>
        <v>49.564999999999998</v>
      </c>
      <c r="S9" s="13">
        <f t="shared" si="14"/>
        <v>49.996000000000002</v>
      </c>
      <c r="T9" s="13">
        <f t="shared" si="15"/>
        <v>50.427</v>
      </c>
      <c r="U9" s="13">
        <f t="shared" si="16"/>
        <v>50.858000000000004</v>
      </c>
      <c r="V9" s="13">
        <f t="shared" si="17"/>
        <v>51.289000000000001</v>
      </c>
      <c r="W9" s="13">
        <f t="shared" si="18"/>
        <v>51.72</v>
      </c>
      <c r="X9" s="13">
        <f t="shared" si="19"/>
        <v>52.151000000000003</v>
      </c>
      <c r="Y9" s="13">
        <f t="shared" si="20"/>
        <v>52.582000000000001</v>
      </c>
      <c r="Z9" s="13">
        <f t="shared" si="21"/>
        <v>53.013000000000005</v>
      </c>
      <c r="AA9" s="13">
        <f t="shared" si="22"/>
        <v>53.444000000000003</v>
      </c>
      <c r="AB9" s="13">
        <f t="shared" si="23"/>
        <v>53.875</v>
      </c>
      <c r="AC9" s="13">
        <f t="shared" si="24"/>
        <v>54.306000000000004</v>
      </c>
      <c r="AD9" s="13">
        <f t="shared" si="25"/>
        <v>54.737000000000002</v>
      </c>
      <c r="AE9" s="13">
        <f t="shared" si="26"/>
        <v>55.168000000000006</v>
      </c>
      <c r="AF9" s="13">
        <f t="shared" si="27"/>
        <v>55.599000000000004</v>
      </c>
      <c r="AG9" s="13">
        <f t="shared" si="28"/>
        <v>56.03</v>
      </c>
    </row>
    <row r="10" spans="1:33" ht="15.75" customHeight="1">
      <c r="A10" s="19" t="s">
        <v>2585</v>
      </c>
      <c r="B10" s="11" t="s">
        <v>2586</v>
      </c>
      <c r="C10" s="12">
        <v>712.73</v>
      </c>
      <c r="D10" s="13">
        <f t="shared" si="0"/>
        <v>719.85730000000001</v>
      </c>
      <c r="E10" s="13">
        <f t="shared" si="1"/>
        <v>726.9846</v>
      </c>
      <c r="F10" s="13">
        <f t="shared" si="2"/>
        <v>734.11189999999999</v>
      </c>
      <c r="G10" s="13">
        <f t="shared" si="3"/>
        <v>741.23919999999998</v>
      </c>
      <c r="H10" s="13">
        <f t="shared" si="4"/>
        <v>748.36649999999997</v>
      </c>
      <c r="I10" s="13">
        <f t="shared" si="5"/>
        <v>755.49379999999996</v>
      </c>
      <c r="J10" s="13">
        <f t="shared" si="6"/>
        <v>762.62110000000007</v>
      </c>
      <c r="K10" s="13">
        <f t="shared" si="7"/>
        <v>769.74840000000006</v>
      </c>
      <c r="L10" s="13">
        <f t="shared" si="8"/>
        <v>776.87570000000005</v>
      </c>
      <c r="M10" s="13">
        <f t="shared" si="9"/>
        <v>784.00300000000004</v>
      </c>
      <c r="N10" s="13">
        <f t="shared" si="10"/>
        <v>791.13030000000003</v>
      </c>
      <c r="O10" s="13">
        <f t="shared" si="11"/>
        <v>798.25760000000002</v>
      </c>
      <c r="P10" s="13">
        <f t="shared" si="12"/>
        <v>805.38490000000002</v>
      </c>
      <c r="Q10" s="13">
        <f t="shared" si="29"/>
        <v>812.51220000000001</v>
      </c>
      <c r="R10" s="13">
        <f t="shared" si="13"/>
        <v>819.6395</v>
      </c>
      <c r="S10" s="13">
        <f t="shared" si="14"/>
        <v>826.76679999999999</v>
      </c>
      <c r="T10" s="13">
        <f t="shared" si="15"/>
        <v>833.89409999999998</v>
      </c>
      <c r="U10" s="13">
        <f t="shared" si="16"/>
        <v>841.02140000000009</v>
      </c>
      <c r="V10" s="13">
        <f t="shared" si="17"/>
        <v>848.14869999999996</v>
      </c>
      <c r="W10" s="13">
        <f t="shared" si="18"/>
        <v>855.27600000000007</v>
      </c>
      <c r="X10" s="13">
        <f t="shared" si="19"/>
        <v>862.40330000000006</v>
      </c>
      <c r="Y10" s="13">
        <f t="shared" si="20"/>
        <v>869.53060000000005</v>
      </c>
      <c r="Z10" s="13">
        <f t="shared" si="21"/>
        <v>876.65790000000004</v>
      </c>
      <c r="AA10" s="13">
        <f t="shared" si="22"/>
        <v>883.78520000000003</v>
      </c>
      <c r="AB10" s="13">
        <f t="shared" si="23"/>
        <v>890.91250000000002</v>
      </c>
      <c r="AC10" s="13">
        <f t="shared" si="24"/>
        <v>898.03980000000001</v>
      </c>
      <c r="AD10" s="13">
        <f t="shared" si="25"/>
        <v>905.1671</v>
      </c>
      <c r="AE10" s="13">
        <f t="shared" si="26"/>
        <v>912.2944</v>
      </c>
      <c r="AF10" s="13">
        <f t="shared" si="27"/>
        <v>919.42169999999999</v>
      </c>
      <c r="AG10" s="13">
        <f t="shared" si="28"/>
        <v>926.54899999999998</v>
      </c>
    </row>
    <row r="11" spans="1:33" ht="15.75" customHeight="1">
      <c r="A11" s="19" t="s">
        <v>2587</v>
      </c>
      <c r="B11" s="11" t="s">
        <v>2588</v>
      </c>
      <c r="C11" s="12">
        <v>548.01</v>
      </c>
      <c r="D11" s="13">
        <f t="shared" si="0"/>
        <v>553.49009999999998</v>
      </c>
      <c r="E11" s="13">
        <f t="shared" si="1"/>
        <v>558.97019999999998</v>
      </c>
      <c r="F11" s="13">
        <f t="shared" si="2"/>
        <v>564.45029999999997</v>
      </c>
      <c r="G11" s="13">
        <f t="shared" si="3"/>
        <v>569.93039999999996</v>
      </c>
      <c r="H11" s="13">
        <f t="shared" si="4"/>
        <v>575.41049999999996</v>
      </c>
      <c r="I11" s="13">
        <f t="shared" si="5"/>
        <v>580.89059999999995</v>
      </c>
      <c r="J11" s="13">
        <f t="shared" si="6"/>
        <v>586.37069999999994</v>
      </c>
      <c r="K11" s="13">
        <f t="shared" si="7"/>
        <v>591.85079999999994</v>
      </c>
      <c r="L11" s="13">
        <f t="shared" si="8"/>
        <v>597.33089999999993</v>
      </c>
      <c r="M11" s="13">
        <f t="shared" si="9"/>
        <v>602.81100000000004</v>
      </c>
      <c r="N11" s="13">
        <f t="shared" si="10"/>
        <v>608.29110000000003</v>
      </c>
      <c r="O11" s="13">
        <f t="shared" si="11"/>
        <v>613.77120000000002</v>
      </c>
      <c r="P11" s="13">
        <f t="shared" si="12"/>
        <v>619.25130000000001</v>
      </c>
      <c r="Q11" s="13">
        <f t="shared" si="29"/>
        <v>624.73140000000001</v>
      </c>
      <c r="R11" s="13">
        <f t="shared" si="13"/>
        <v>630.2115</v>
      </c>
      <c r="S11" s="13">
        <f t="shared" si="14"/>
        <v>635.69159999999999</v>
      </c>
      <c r="T11" s="13">
        <f t="shared" si="15"/>
        <v>641.17169999999999</v>
      </c>
      <c r="U11" s="13">
        <f t="shared" si="16"/>
        <v>646.65179999999998</v>
      </c>
      <c r="V11" s="13">
        <f t="shared" si="17"/>
        <v>652.13189999999997</v>
      </c>
      <c r="W11" s="13">
        <f t="shared" si="18"/>
        <v>657.61199999999997</v>
      </c>
      <c r="X11" s="13">
        <f t="shared" si="19"/>
        <v>663.09209999999996</v>
      </c>
      <c r="Y11" s="13">
        <f t="shared" si="20"/>
        <v>668.57219999999995</v>
      </c>
      <c r="Z11" s="13">
        <f t="shared" si="21"/>
        <v>674.05229999999995</v>
      </c>
      <c r="AA11" s="13">
        <f t="shared" si="22"/>
        <v>679.53240000000005</v>
      </c>
      <c r="AB11" s="13">
        <f t="shared" si="23"/>
        <v>685.01250000000005</v>
      </c>
      <c r="AC11" s="13">
        <f t="shared" si="24"/>
        <v>690.49260000000004</v>
      </c>
      <c r="AD11" s="13">
        <f t="shared" si="25"/>
        <v>695.97270000000003</v>
      </c>
      <c r="AE11" s="13">
        <f t="shared" si="26"/>
        <v>701.45280000000002</v>
      </c>
      <c r="AF11" s="13">
        <f t="shared" si="27"/>
        <v>706.93290000000002</v>
      </c>
      <c r="AG11" s="13">
        <f t="shared" si="28"/>
        <v>712.41300000000001</v>
      </c>
    </row>
    <row r="12" spans="1:33" ht="15.75" customHeight="1">
      <c r="A12" s="19" t="s">
        <v>2589</v>
      </c>
      <c r="B12" s="11" t="s">
        <v>2588</v>
      </c>
      <c r="C12" s="12">
        <v>378.7</v>
      </c>
      <c r="D12" s="13">
        <f t="shared" si="0"/>
        <v>382.48699999999997</v>
      </c>
      <c r="E12" s="13">
        <f t="shared" si="1"/>
        <v>386.274</v>
      </c>
      <c r="F12" s="13">
        <f t="shared" si="2"/>
        <v>390.06099999999998</v>
      </c>
      <c r="G12" s="13">
        <f t="shared" si="3"/>
        <v>393.84800000000001</v>
      </c>
      <c r="H12" s="13">
        <f t="shared" si="4"/>
        <v>397.63499999999999</v>
      </c>
      <c r="I12" s="13">
        <f t="shared" si="5"/>
        <v>401.42199999999997</v>
      </c>
      <c r="J12" s="13">
        <f t="shared" si="6"/>
        <v>405.209</v>
      </c>
      <c r="K12" s="13">
        <f t="shared" si="7"/>
        <v>408.99599999999998</v>
      </c>
      <c r="L12" s="13">
        <f t="shared" si="8"/>
        <v>412.78300000000002</v>
      </c>
      <c r="M12" s="13">
        <f t="shared" si="9"/>
        <v>416.57</v>
      </c>
      <c r="N12" s="13">
        <f t="shared" si="10"/>
        <v>420.35699999999997</v>
      </c>
      <c r="O12" s="13">
        <f t="shared" si="11"/>
        <v>424.14400000000001</v>
      </c>
      <c r="P12" s="13">
        <f t="shared" si="12"/>
        <v>427.93099999999998</v>
      </c>
      <c r="Q12" s="13">
        <f t="shared" si="29"/>
        <v>431.71799999999996</v>
      </c>
      <c r="R12" s="13">
        <f t="shared" si="13"/>
        <v>435.505</v>
      </c>
      <c r="S12" s="13">
        <f t="shared" si="14"/>
        <v>439.29199999999997</v>
      </c>
      <c r="T12" s="13">
        <f t="shared" si="15"/>
        <v>443.07900000000001</v>
      </c>
      <c r="U12" s="13">
        <f t="shared" si="16"/>
        <v>446.86599999999999</v>
      </c>
      <c r="V12" s="13">
        <f t="shared" si="17"/>
        <v>450.65300000000002</v>
      </c>
      <c r="W12" s="13">
        <f t="shared" si="18"/>
        <v>454.44</v>
      </c>
      <c r="X12" s="13">
        <f t="shared" si="19"/>
        <v>458.22699999999998</v>
      </c>
      <c r="Y12" s="13">
        <f t="shared" si="20"/>
        <v>462.01400000000001</v>
      </c>
      <c r="Z12" s="13">
        <f t="shared" si="21"/>
        <v>465.80099999999999</v>
      </c>
      <c r="AA12" s="13">
        <f t="shared" si="22"/>
        <v>469.58799999999997</v>
      </c>
      <c r="AB12" s="13">
        <f t="shared" si="23"/>
        <v>473.375</v>
      </c>
      <c r="AC12" s="13">
        <f t="shared" si="24"/>
        <v>477.16199999999998</v>
      </c>
      <c r="AD12" s="13">
        <f t="shared" si="25"/>
        <v>480.94900000000001</v>
      </c>
      <c r="AE12" s="13">
        <f t="shared" si="26"/>
        <v>484.73599999999999</v>
      </c>
      <c r="AF12" s="13">
        <f t="shared" si="27"/>
        <v>488.52299999999997</v>
      </c>
      <c r="AG12" s="13">
        <f t="shared" si="28"/>
        <v>492.31</v>
      </c>
    </row>
    <row r="13" spans="1:33" ht="15.75" customHeight="1">
      <c r="A13" s="19" t="s">
        <v>2590</v>
      </c>
      <c r="B13" s="11" t="s">
        <v>2591</v>
      </c>
      <c r="C13" s="12">
        <v>50.03</v>
      </c>
      <c r="D13" s="13">
        <f t="shared" si="0"/>
        <v>50.530300000000004</v>
      </c>
      <c r="E13" s="13">
        <f t="shared" si="1"/>
        <v>51.0306</v>
      </c>
      <c r="F13" s="13">
        <f t="shared" si="2"/>
        <v>51.530900000000003</v>
      </c>
      <c r="G13" s="13">
        <f t="shared" si="3"/>
        <v>52.031199999999998</v>
      </c>
      <c r="H13" s="13">
        <f t="shared" si="4"/>
        <v>52.531500000000001</v>
      </c>
      <c r="I13" s="13">
        <f t="shared" si="5"/>
        <v>53.031800000000004</v>
      </c>
      <c r="J13" s="13">
        <f t="shared" si="6"/>
        <v>53.5321</v>
      </c>
      <c r="K13" s="13">
        <f t="shared" si="7"/>
        <v>54.032400000000003</v>
      </c>
      <c r="L13" s="13">
        <f t="shared" si="8"/>
        <v>54.532699999999998</v>
      </c>
      <c r="M13" s="13">
        <f t="shared" si="9"/>
        <v>55.033000000000001</v>
      </c>
      <c r="N13" s="13">
        <f t="shared" si="10"/>
        <v>55.533300000000004</v>
      </c>
      <c r="O13" s="13">
        <f t="shared" si="11"/>
        <v>56.0336</v>
      </c>
      <c r="P13" s="13">
        <f t="shared" si="12"/>
        <v>56.533900000000003</v>
      </c>
      <c r="Q13" s="13">
        <f t="shared" si="29"/>
        <v>57.034199999999998</v>
      </c>
      <c r="R13" s="13">
        <f t="shared" si="13"/>
        <v>57.534500000000001</v>
      </c>
      <c r="S13" s="13">
        <f t="shared" si="14"/>
        <v>58.034800000000004</v>
      </c>
      <c r="T13" s="13">
        <f t="shared" si="15"/>
        <v>58.5351</v>
      </c>
      <c r="U13" s="13">
        <f t="shared" si="16"/>
        <v>59.035400000000003</v>
      </c>
      <c r="V13" s="13">
        <f t="shared" si="17"/>
        <v>59.535700000000006</v>
      </c>
      <c r="W13" s="13">
        <f t="shared" si="18"/>
        <v>60.036000000000001</v>
      </c>
      <c r="X13" s="13">
        <f t="shared" si="19"/>
        <v>60.536299999999997</v>
      </c>
      <c r="Y13" s="13">
        <f t="shared" si="20"/>
        <v>61.0366</v>
      </c>
      <c r="Z13" s="13">
        <f t="shared" si="21"/>
        <v>61.536900000000003</v>
      </c>
      <c r="AA13" s="13">
        <f t="shared" si="22"/>
        <v>62.037199999999999</v>
      </c>
      <c r="AB13" s="13">
        <f t="shared" si="23"/>
        <v>62.537500000000001</v>
      </c>
      <c r="AC13" s="13">
        <f t="shared" si="24"/>
        <v>63.037800000000004</v>
      </c>
      <c r="AD13" s="13">
        <f t="shared" si="25"/>
        <v>63.5381</v>
      </c>
      <c r="AE13" s="13">
        <f t="shared" si="26"/>
        <v>64.038399999999996</v>
      </c>
      <c r="AF13" s="13">
        <f t="shared" si="27"/>
        <v>64.538700000000006</v>
      </c>
      <c r="AG13" s="13">
        <f t="shared" si="28"/>
        <v>65.039000000000001</v>
      </c>
    </row>
    <row r="14" spans="1:33" ht="15.75" customHeight="1">
      <c r="A14" s="19" t="s">
        <v>2592</v>
      </c>
      <c r="B14" s="11" t="s">
        <v>2593</v>
      </c>
      <c r="C14" s="12">
        <v>814.34</v>
      </c>
      <c r="D14" s="13">
        <f t="shared" si="0"/>
        <v>822.48340000000007</v>
      </c>
      <c r="E14" s="13">
        <f t="shared" si="1"/>
        <v>830.6268</v>
      </c>
      <c r="F14" s="13">
        <f t="shared" si="2"/>
        <v>838.77020000000005</v>
      </c>
      <c r="G14" s="13">
        <f t="shared" si="3"/>
        <v>846.91360000000009</v>
      </c>
      <c r="H14" s="13">
        <f t="shared" si="4"/>
        <v>855.05700000000002</v>
      </c>
      <c r="I14" s="13">
        <f t="shared" si="5"/>
        <v>863.20040000000006</v>
      </c>
      <c r="J14" s="13">
        <f t="shared" si="6"/>
        <v>871.34379999999999</v>
      </c>
      <c r="K14" s="13">
        <f t="shared" si="7"/>
        <v>879.48720000000003</v>
      </c>
      <c r="L14" s="13">
        <f t="shared" si="8"/>
        <v>887.63060000000007</v>
      </c>
      <c r="M14" s="13">
        <f t="shared" si="9"/>
        <v>895.774</v>
      </c>
      <c r="N14" s="13">
        <f t="shared" si="10"/>
        <v>903.91740000000004</v>
      </c>
      <c r="O14" s="13">
        <f t="shared" si="11"/>
        <v>912.06079999999997</v>
      </c>
      <c r="P14" s="13">
        <f t="shared" si="12"/>
        <v>920.20420000000001</v>
      </c>
      <c r="Q14" s="13">
        <f t="shared" si="29"/>
        <v>928.34760000000006</v>
      </c>
      <c r="R14" s="13">
        <f t="shared" si="13"/>
        <v>936.49099999999999</v>
      </c>
      <c r="S14" s="13">
        <f t="shared" si="14"/>
        <v>944.63440000000003</v>
      </c>
      <c r="T14" s="13">
        <f t="shared" si="15"/>
        <v>952.77780000000007</v>
      </c>
      <c r="U14" s="13">
        <f t="shared" si="16"/>
        <v>960.9212</v>
      </c>
      <c r="V14" s="13">
        <f t="shared" si="17"/>
        <v>969.06460000000004</v>
      </c>
      <c r="W14" s="13">
        <f t="shared" si="18"/>
        <v>977.20800000000008</v>
      </c>
      <c r="X14" s="13">
        <f t="shared" si="19"/>
        <v>985.35140000000001</v>
      </c>
      <c r="Y14" s="13">
        <f t="shared" si="20"/>
        <v>993.49480000000005</v>
      </c>
      <c r="Z14" s="13">
        <f t="shared" si="21"/>
        <v>1001.6382000000001</v>
      </c>
      <c r="AA14" s="13">
        <f t="shared" si="22"/>
        <v>1009.7816</v>
      </c>
      <c r="AB14" s="13">
        <f t="shared" si="23"/>
        <v>1017.9250000000001</v>
      </c>
      <c r="AC14" s="13">
        <f t="shared" si="24"/>
        <v>1026.0684000000001</v>
      </c>
      <c r="AD14" s="13">
        <f t="shared" si="25"/>
        <v>1034.2118</v>
      </c>
      <c r="AE14" s="13">
        <f t="shared" si="26"/>
        <v>1042.3552</v>
      </c>
      <c r="AF14" s="13">
        <f t="shared" si="27"/>
        <v>1050.4986000000001</v>
      </c>
      <c r="AG14" s="13">
        <f t="shared" si="28"/>
        <v>1058.6420000000001</v>
      </c>
    </row>
    <row r="15" spans="1:33" ht="15.75" customHeight="1">
      <c r="A15" s="19" t="s">
        <v>2594</v>
      </c>
      <c r="B15" s="11" t="s">
        <v>2593</v>
      </c>
      <c r="C15" s="12">
        <v>505.68</v>
      </c>
      <c r="D15" s="13">
        <f t="shared" si="0"/>
        <v>510.73680000000002</v>
      </c>
      <c r="E15" s="13">
        <f t="shared" si="1"/>
        <v>515.79359999999997</v>
      </c>
      <c r="F15" s="13">
        <f t="shared" si="2"/>
        <v>520.85040000000004</v>
      </c>
      <c r="G15" s="13">
        <f t="shared" si="3"/>
        <v>525.90719999999999</v>
      </c>
      <c r="H15" s="13">
        <f t="shared" si="4"/>
        <v>530.96400000000006</v>
      </c>
      <c r="I15" s="13">
        <f t="shared" si="5"/>
        <v>536.02080000000001</v>
      </c>
      <c r="J15" s="13">
        <f t="shared" si="6"/>
        <v>541.07759999999996</v>
      </c>
      <c r="K15" s="13">
        <f t="shared" si="7"/>
        <v>546.13440000000003</v>
      </c>
      <c r="L15" s="13">
        <f t="shared" si="8"/>
        <v>551.19119999999998</v>
      </c>
      <c r="M15" s="13">
        <f t="shared" si="9"/>
        <v>556.24800000000005</v>
      </c>
      <c r="N15" s="13">
        <f t="shared" si="10"/>
        <v>561.3048</v>
      </c>
      <c r="O15" s="13">
        <f t="shared" si="11"/>
        <v>566.36159999999995</v>
      </c>
      <c r="P15" s="13">
        <f t="shared" si="12"/>
        <v>571.41840000000002</v>
      </c>
      <c r="Q15" s="13">
        <f t="shared" si="29"/>
        <v>576.47519999999997</v>
      </c>
      <c r="R15" s="13">
        <f t="shared" si="13"/>
        <v>581.53200000000004</v>
      </c>
      <c r="S15" s="13">
        <f t="shared" si="14"/>
        <v>586.58879999999999</v>
      </c>
      <c r="T15" s="13">
        <f t="shared" si="15"/>
        <v>591.64560000000006</v>
      </c>
      <c r="U15" s="13">
        <f t="shared" si="16"/>
        <v>596.70240000000001</v>
      </c>
      <c r="V15" s="13">
        <f t="shared" si="17"/>
        <v>601.75919999999996</v>
      </c>
      <c r="W15" s="13">
        <f t="shared" si="18"/>
        <v>606.81600000000003</v>
      </c>
      <c r="X15" s="13">
        <f t="shared" si="19"/>
        <v>611.87279999999998</v>
      </c>
      <c r="Y15" s="13">
        <f t="shared" si="20"/>
        <v>616.92960000000005</v>
      </c>
      <c r="Z15" s="13">
        <f t="shared" si="21"/>
        <v>621.9864</v>
      </c>
      <c r="AA15" s="13">
        <f t="shared" si="22"/>
        <v>627.04319999999996</v>
      </c>
      <c r="AB15" s="13">
        <f t="shared" si="23"/>
        <v>632.1</v>
      </c>
      <c r="AC15" s="13">
        <f t="shared" si="24"/>
        <v>637.15679999999998</v>
      </c>
      <c r="AD15" s="13">
        <f t="shared" si="25"/>
        <v>642.21360000000004</v>
      </c>
      <c r="AE15" s="13">
        <f t="shared" si="26"/>
        <v>647.2704</v>
      </c>
      <c r="AF15" s="13">
        <f t="shared" si="27"/>
        <v>652.32719999999995</v>
      </c>
      <c r="AG15" s="13">
        <f t="shared" si="28"/>
        <v>657.38400000000001</v>
      </c>
    </row>
    <row r="16" spans="1:33" ht="15.75" customHeight="1">
      <c r="A16" s="19" t="s">
        <v>2595</v>
      </c>
      <c r="B16" s="11" t="s">
        <v>2596</v>
      </c>
      <c r="C16" s="12">
        <v>378.7</v>
      </c>
      <c r="D16" s="13">
        <f t="shared" si="0"/>
        <v>382.48699999999997</v>
      </c>
      <c r="E16" s="13">
        <f t="shared" si="1"/>
        <v>386.274</v>
      </c>
      <c r="F16" s="13">
        <f t="shared" si="2"/>
        <v>390.06099999999998</v>
      </c>
      <c r="G16" s="13">
        <f t="shared" si="3"/>
        <v>393.84800000000001</v>
      </c>
      <c r="H16" s="13">
        <f t="shared" si="4"/>
        <v>397.63499999999999</v>
      </c>
      <c r="I16" s="13">
        <f t="shared" si="5"/>
        <v>401.42199999999997</v>
      </c>
      <c r="J16" s="13">
        <f t="shared" si="6"/>
        <v>405.209</v>
      </c>
      <c r="K16" s="13">
        <f t="shared" si="7"/>
        <v>408.99599999999998</v>
      </c>
      <c r="L16" s="13">
        <f t="shared" si="8"/>
        <v>412.78300000000002</v>
      </c>
      <c r="M16" s="13">
        <f t="shared" si="9"/>
        <v>416.57</v>
      </c>
      <c r="N16" s="13">
        <f t="shared" si="10"/>
        <v>420.35699999999997</v>
      </c>
      <c r="O16" s="13">
        <f t="shared" si="11"/>
        <v>424.14400000000001</v>
      </c>
      <c r="P16" s="13">
        <f t="shared" si="12"/>
        <v>427.93099999999998</v>
      </c>
      <c r="Q16" s="13">
        <f t="shared" si="29"/>
        <v>431.71799999999996</v>
      </c>
      <c r="R16" s="13">
        <f t="shared" si="13"/>
        <v>435.505</v>
      </c>
      <c r="S16" s="13">
        <f t="shared" si="14"/>
        <v>439.29199999999997</v>
      </c>
      <c r="T16" s="13">
        <f t="shared" si="15"/>
        <v>443.07900000000001</v>
      </c>
      <c r="U16" s="13">
        <f t="shared" si="16"/>
        <v>446.86599999999999</v>
      </c>
      <c r="V16" s="13">
        <f t="shared" si="17"/>
        <v>450.65300000000002</v>
      </c>
      <c r="W16" s="13">
        <f t="shared" si="18"/>
        <v>454.44</v>
      </c>
      <c r="X16" s="13">
        <f t="shared" si="19"/>
        <v>458.22699999999998</v>
      </c>
      <c r="Y16" s="13">
        <f t="shared" si="20"/>
        <v>462.01400000000001</v>
      </c>
      <c r="Z16" s="13">
        <f t="shared" si="21"/>
        <v>465.80099999999999</v>
      </c>
      <c r="AA16" s="13">
        <f t="shared" si="22"/>
        <v>469.58799999999997</v>
      </c>
      <c r="AB16" s="13">
        <f t="shared" si="23"/>
        <v>473.375</v>
      </c>
      <c r="AC16" s="13">
        <f t="shared" si="24"/>
        <v>477.16199999999998</v>
      </c>
      <c r="AD16" s="13">
        <f t="shared" si="25"/>
        <v>480.94900000000001</v>
      </c>
      <c r="AE16" s="13">
        <f t="shared" si="26"/>
        <v>484.73599999999999</v>
      </c>
      <c r="AF16" s="13">
        <f t="shared" si="27"/>
        <v>488.52299999999997</v>
      </c>
      <c r="AG16" s="13">
        <f t="shared" si="28"/>
        <v>492.31</v>
      </c>
    </row>
    <row r="17" spans="1:33" ht="15.75" customHeight="1">
      <c r="A17" s="19" t="s">
        <v>2597</v>
      </c>
      <c r="B17" s="11" t="s">
        <v>2598</v>
      </c>
      <c r="C17" s="12">
        <v>43.1</v>
      </c>
      <c r="D17" s="13">
        <f t="shared" si="0"/>
        <v>43.530999999999999</v>
      </c>
      <c r="E17" s="13">
        <f t="shared" si="1"/>
        <v>43.962000000000003</v>
      </c>
      <c r="F17" s="13">
        <f t="shared" si="2"/>
        <v>44.393000000000001</v>
      </c>
      <c r="G17" s="13">
        <f t="shared" si="3"/>
        <v>44.823999999999998</v>
      </c>
      <c r="H17" s="13">
        <f t="shared" si="4"/>
        <v>45.255000000000003</v>
      </c>
      <c r="I17" s="13">
        <f t="shared" si="5"/>
        <v>45.686</v>
      </c>
      <c r="J17" s="13">
        <f t="shared" si="6"/>
        <v>46.117000000000004</v>
      </c>
      <c r="K17" s="13">
        <f t="shared" si="7"/>
        <v>46.548000000000002</v>
      </c>
      <c r="L17" s="13">
        <f t="shared" si="8"/>
        <v>46.978999999999999</v>
      </c>
      <c r="M17" s="13">
        <f t="shared" si="9"/>
        <v>47.410000000000004</v>
      </c>
      <c r="N17" s="13">
        <f t="shared" si="10"/>
        <v>47.841000000000001</v>
      </c>
      <c r="O17" s="13">
        <f t="shared" si="11"/>
        <v>48.271999999999998</v>
      </c>
      <c r="P17" s="13">
        <f t="shared" si="12"/>
        <v>48.703000000000003</v>
      </c>
      <c r="Q17" s="13">
        <f t="shared" si="29"/>
        <v>49.134</v>
      </c>
      <c r="R17" s="13">
        <f t="shared" si="13"/>
        <v>49.564999999999998</v>
      </c>
      <c r="S17" s="13">
        <f t="shared" si="14"/>
        <v>49.996000000000002</v>
      </c>
      <c r="T17" s="13">
        <f t="shared" si="15"/>
        <v>50.427</v>
      </c>
      <c r="U17" s="13">
        <f t="shared" si="16"/>
        <v>50.858000000000004</v>
      </c>
      <c r="V17" s="13">
        <f t="shared" si="17"/>
        <v>51.289000000000001</v>
      </c>
      <c r="W17" s="13">
        <f t="shared" si="18"/>
        <v>51.72</v>
      </c>
      <c r="X17" s="13">
        <f t="shared" si="19"/>
        <v>52.151000000000003</v>
      </c>
      <c r="Y17" s="13">
        <f t="shared" si="20"/>
        <v>52.582000000000001</v>
      </c>
      <c r="Z17" s="13">
        <f t="shared" si="21"/>
        <v>53.013000000000005</v>
      </c>
      <c r="AA17" s="13">
        <f t="shared" si="22"/>
        <v>53.444000000000003</v>
      </c>
      <c r="AB17" s="13">
        <f t="shared" si="23"/>
        <v>53.875</v>
      </c>
      <c r="AC17" s="13">
        <f t="shared" si="24"/>
        <v>54.306000000000004</v>
      </c>
      <c r="AD17" s="13">
        <f t="shared" si="25"/>
        <v>54.737000000000002</v>
      </c>
      <c r="AE17" s="13">
        <f t="shared" si="26"/>
        <v>55.168000000000006</v>
      </c>
      <c r="AF17" s="13">
        <f t="shared" si="27"/>
        <v>55.599000000000004</v>
      </c>
      <c r="AG17" s="13">
        <f t="shared" si="28"/>
        <v>56.03</v>
      </c>
    </row>
    <row r="18" spans="1:33" ht="15.75" customHeight="1">
      <c r="A18" s="19" t="s">
        <v>2599</v>
      </c>
      <c r="B18" s="11" t="s">
        <v>2600</v>
      </c>
      <c r="C18" s="12">
        <v>712.73</v>
      </c>
      <c r="D18" s="13">
        <f t="shared" si="0"/>
        <v>719.85730000000001</v>
      </c>
      <c r="E18" s="13">
        <f t="shared" si="1"/>
        <v>726.9846</v>
      </c>
      <c r="F18" s="13">
        <f t="shared" si="2"/>
        <v>734.11189999999999</v>
      </c>
      <c r="G18" s="13">
        <f t="shared" si="3"/>
        <v>741.23919999999998</v>
      </c>
      <c r="H18" s="13">
        <f t="shared" si="4"/>
        <v>748.36649999999997</v>
      </c>
      <c r="I18" s="13">
        <f t="shared" si="5"/>
        <v>755.49379999999996</v>
      </c>
      <c r="J18" s="13">
        <f t="shared" si="6"/>
        <v>762.62110000000007</v>
      </c>
      <c r="K18" s="13">
        <f t="shared" si="7"/>
        <v>769.74840000000006</v>
      </c>
      <c r="L18" s="13">
        <f t="shared" si="8"/>
        <v>776.87570000000005</v>
      </c>
      <c r="M18" s="13">
        <f t="shared" si="9"/>
        <v>784.00300000000004</v>
      </c>
      <c r="N18" s="13">
        <f t="shared" si="10"/>
        <v>791.13030000000003</v>
      </c>
      <c r="O18" s="13">
        <f t="shared" si="11"/>
        <v>798.25760000000002</v>
      </c>
      <c r="P18" s="13">
        <f t="shared" si="12"/>
        <v>805.38490000000002</v>
      </c>
      <c r="Q18" s="13">
        <f t="shared" si="29"/>
        <v>812.51220000000001</v>
      </c>
      <c r="R18" s="13">
        <f t="shared" si="13"/>
        <v>819.6395</v>
      </c>
      <c r="S18" s="13">
        <f t="shared" si="14"/>
        <v>826.76679999999999</v>
      </c>
      <c r="T18" s="13">
        <f t="shared" si="15"/>
        <v>833.89409999999998</v>
      </c>
      <c r="U18" s="13">
        <f t="shared" si="16"/>
        <v>841.02140000000009</v>
      </c>
      <c r="V18" s="13">
        <f t="shared" si="17"/>
        <v>848.14869999999996</v>
      </c>
      <c r="W18" s="13">
        <f t="shared" si="18"/>
        <v>855.27600000000007</v>
      </c>
      <c r="X18" s="13">
        <f t="shared" si="19"/>
        <v>862.40330000000006</v>
      </c>
      <c r="Y18" s="13">
        <f t="shared" si="20"/>
        <v>869.53060000000005</v>
      </c>
      <c r="Z18" s="13">
        <f t="shared" si="21"/>
        <v>876.65790000000004</v>
      </c>
      <c r="AA18" s="13">
        <f t="shared" si="22"/>
        <v>883.78520000000003</v>
      </c>
      <c r="AB18" s="13">
        <f t="shared" si="23"/>
        <v>890.91250000000002</v>
      </c>
      <c r="AC18" s="13">
        <f t="shared" si="24"/>
        <v>898.03980000000001</v>
      </c>
      <c r="AD18" s="13">
        <f t="shared" si="25"/>
        <v>905.1671</v>
      </c>
      <c r="AE18" s="13">
        <f t="shared" si="26"/>
        <v>912.2944</v>
      </c>
      <c r="AF18" s="13">
        <f t="shared" si="27"/>
        <v>919.42169999999999</v>
      </c>
      <c r="AG18" s="13">
        <f t="shared" si="28"/>
        <v>926.54899999999998</v>
      </c>
    </row>
    <row r="19" spans="1:33" ht="15.75" customHeight="1">
      <c r="A19" s="19" t="s">
        <v>2601</v>
      </c>
      <c r="B19" s="11" t="s">
        <v>2600</v>
      </c>
      <c r="C19" s="12">
        <v>467.2</v>
      </c>
      <c r="D19" s="13">
        <f t="shared" si="0"/>
        <v>471.87200000000001</v>
      </c>
      <c r="E19" s="13">
        <f t="shared" si="1"/>
        <v>476.54399999999998</v>
      </c>
      <c r="F19" s="13">
        <f t="shared" si="2"/>
        <v>481.21600000000001</v>
      </c>
      <c r="G19" s="13">
        <f t="shared" si="3"/>
        <v>485.88799999999998</v>
      </c>
      <c r="H19" s="13">
        <f t="shared" si="4"/>
        <v>490.56</v>
      </c>
      <c r="I19" s="13">
        <f t="shared" si="5"/>
        <v>495.23199999999997</v>
      </c>
      <c r="J19" s="13">
        <f t="shared" si="6"/>
        <v>499.904</v>
      </c>
      <c r="K19" s="13">
        <f t="shared" si="7"/>
        <v>504.57599999999996</v>
      </c>
      <c r="L19" s="13">
        <f t="shared" si="8"/>
        <v>509.24799999999999</v>
      </c>
      <c r="M19" s="13">
        <f t="shared" si="9"/>
        <v>513.91999999999996</v>
      </c>
      <c r="N19" s="13">
        <f t="shared" si="10"/>
        <v>518.59199999999998</v>
      </c>
      <c r="O19" s="13">
        <f t="shared" si="11"/>
        <v>523.26400000000001</v>
      </c>
      <c r="P19" s="13">
        <f t="shared" si="12"/>
        <v>527.93600000000004</v>
      </c>
      <c r="Q19" s="13">
        <f t="shared" si="29"/>
        <v>532.60799999999995</v>
      </c>
      <c r="R19" s="13">
        <f t="shared" si="13"/>
        <v>537.28</v>
      </c>
      <c r="S19" s="13">
        <f t="shared" si="14"/>
        <v>541.952</v>
      </c>
      <c r="T19" s="13">
        <f t="shared" si="15"/>
        <v>546.62400000000002</v>
      </c>
      <c r="U19" s="13">
        <f t="shared" si="16"/>
        <v>551.29599999999994</v>
      </c>
      <c r="V19" s="13">
        <f t="shared" si="17"/>
        <v>555.96799999999996</v>
      </c>
      <c r="W19" s="13">
        <f t="shared" si="18"/>
        <v>560.64</v>
      </c>
      <c r="X19" s="13">
        <f t="shared" si="19"/>
        <v>565.31200000000001</v>
      </c>
      <c r="Y19" s="13">
        <f t="shared" si="20"/>
        <v>569.98399999999992</v>
      </c>
      <c r="Z19" s="13">
        <f t="shared" si="21"/>
        <v>574.65599999999995</v>
      </c>
      <c r="AA19" s="13">
        <f t="shared" si="22"/>
        <v>579.32799999999997</v>
      </c>
      <c r="AB19" s="13">
        <f t="shared" si="23"/>
        <v>584</v>
      </c>
      <c r="AC19" s="13">
        <f t="shared" si="24"/>
        <v>588.67200000000003</v>
      </c>
      <c r="AD19" s="13">
        <f t="shared" si="25"/>
        <v>593.34400000000005</v>
      </c>
      <c r="AE19" s="13">
        <f t="shared" si="26"/>
        <v>598.01599999999996</v>
      </c>
      <c r="AF19" s="13">
        <f t="shared" si="27"/>
        <v>602.68799999999999</v>
      </c>
      <c r="AG19" s="13">
        <f t="shared" si="28"/>
        <v>607.36</v>
      </c>
    </row>
    <row r="20" spans="1:33" ht="15.75" customHeight="1">
      <c r="A20" s="19" t="s">
        <v>2602</v>
      </c>
      <c r="B20" s="11" t="s">
        <v>2603</v>
      </c>
      <c r="C20" s="12">
        <v>39.25</v>
      </c>
      <c r="D20" s="13">
        <f t="shared" si="0"/>
        <v>39.642499999999998</v>
      </c>
      <c r="E20" s="13">
        <f t="shared" si="1"/>
        <v>40.034999999999997</v>
      </c>
      <c r="F20" s="13">
        <f t="shared" si="2"/>
        <v>40.427500000000002</v>
      </c>
      <c r="G20" s="13">
        <f t="shared" si="3"/>
        <v>40.82</v>
      </c>
      <c r="H20" s="13">
        <f t="shared" si="4"/>
        <v>41.212499999999999</v>
      </c>
      <c r="I20" s="13">
        <f t="shared" si="5"/>
        <v>41.604999999999997</v>
      </c>
      <c r="J20" s="13">
        <f t="shared" si="6"/>
        <v>41.997500000000002</v>
      </c>
      <c r="K20" s="13">
        <f t="shared" si="7"/>
        <v>42.39</v>
      </c>
      <c r="L20" s="13">
        <f t="shared" si="8"/>
        <v>42.782499999999999</v>
      </c>
      <c r="M20" s="13">
        <f t="shared" si="9"/>
        <v>43.174999999999997</v>
      </c>
      <c r="N20" s="13">
        <f t="shared" si="10"/>
        <v>43.567500000000003</v>
      </c>
      <c r="O20" s="13">
        <f t="shared" si="11"/>
        <v>43.96</v>
      </c>
      <c r="P20" s="13">
        <f t="shared" si="12"/>
        <v>44.352499999999999</v>
      </c>
      <c r="Q20" s="13">
        <f t="shared" si="29"/>
        <v>44.744999999999997</v>
      </c>
      <c r="R20" s="13">
        <f t="shared" si="13"/>
        <v>45.137500000000003</v>
      </c>
      <c r="S20" s="13">
        <f t="shared" si="14"/>
        <v>45.53</v>
      </c>
      <c r="T20" s="13">
        <f t="shared" si="15"/>
        <v>45.922499999999999</v>
      </c>
      <c r="U20" s="13">
        <f t="shared" si="16"/>
        <v>46.314999999999998</v>
      </c>
      <c r="V20" s="13">
        <f t="shared" si="17"/>
        <v>46.707500000000003</v>
      </c>
      <c r="W20" s="13">
        <f t="shared" si="18"/>
        <v>47.1</v>
      </c>
      <c r="X20" s="13">
        <f t="shared" si="19"/>
        <v>47.4925</v>
      </c>
      <c r="Y20" s="13">
        <f t="shared" si="20"/>
        <v>47.884999999999998</v>
      </c>
      <c r="Z20" s="13">
        <f t="shared" si="21"/>
        <v>48.277500000000003</v>
      </c>
      <c r="AA20" s="13">
        <f t="shared" si="22"/>
        <v>48.67</v>
      </c>
      <c r="AB20" s="13">
        <f t="shared" si="23"/>
        <v>49.0625</v>
      </c>
      <c r="AC20" s="13">
        <f t="shared" si="24"/>
        <v>49.454999999999998</v>
      </c>
      <c r="AD20" s="13">
        <f t="shared" si="25"/>
        <v>49.847499999999997</v>
      </c>
      <c r="AE20" s="13">
        <f t="shared" si="26"/>
        <v>50.24</v>
      </c>
      <c r="AF20" s="13">
        <f t="shared" si="27"/>
        <v>50.6325</v>
      </c>
      <c r="AG20" s="13">
        <f t="shared" si="28"/>
        <v>51.024999999999999</v>
      </c>
    </row>
    <row r="21" spans="1:33" ht="15.75" customHeight="1">
      <c r="A21" s="19" t="s">
        <v>2604</v>
      </c>
      <c r="B21" s="11" t="s">
        <v>2605</v>
      </c>
      <c r="C21" s="12">
        <v>712.73</v>
      </c>
      <c r="D21" s="13">
        <f t="shared" si="0"/>
        <v>719.85730000000001</v>
      </c>
      <c r="E21" s="13">
        <f t="shared" si="1"/>
        <v>726.9846</v>
      </c>
      <c r="F21" s="13">
        <f t="shared" si="2"/>
        <v>734.11189999999999</v>
      </c>
      <c r="G21" s="13">
        <f t="shared" si="3"/>
        <v>741.23919999999998</v>
      </c>
      <c r="H21" s="13">
        <f t="shared" si="4"/>
        <v>748.36649999999997</v>
      </c>
      <c r="I21" s="13">
        <f t="shared" si="5"/>
        <v>755.49379999999996</v>
      </c>
      <c r="J21" s="13">
        <f t="shared" si="6"/>
        <v>762.62110000000007</v>
      </c>
      <c r="K21" s="13">
        <f t="shared" si="7"/>
        <v>769.74840000000006</v>
      </c>
      <c r="L21" s="13">
        <f t="shared" si="8"/>
        <v>776.87570000000005</v>
      </c>
      <c r="M21" s="13">
        <f t="shared" si="9"/>
        <v>784.00300000000004</v>
      </c>
      <c r="N21" s="13">
        <f t="shared" si="10"/>
        <v>791.13030000000003</v>
      </c>
      <c r="O21" s="13">
        <f t="shared" si="11"/>
        <v>798.25760000000002</v>
      </c>
      <c r="P21" s="13">
        <f t="shared" si="12"/>
        <v>805.38490000000002</v>
      </c>
      <c r="Q21" s="13">
        <f t="shared" si="29"/>
        <v>812.51220000000001</v>
      </c>
      <c r="R21" s="13">
        <f t="shared" si="13"/>
        <v>819.6395</v>
      </c>
      <c r="S21" s="13">
        <f t="shared" si="14"/>
        <v>826.76679999999999</v>
      </c>
      <c r="T21" s="13">
        <f t="shared" si="15"/>
        <v>833.89409999999998</v>
      </c>
      <c r="U21" s="13">
        <f t="shared" si="16"/>
        <v>841.02140000000009</v>
      </c>
      <c r="V21" s="13">
        <f t="shared" si="17"/>
        <v>848.14869999999996</v>
      </c>
      <c r="W21" s="13">
        <f t="shared" si="18"/>
        <v>855.27600000000007</v>
      </c>
      <c r="X21" s="13">
        <f t="shared" si="19"/>
        <v>862.40330000000006</v>
      </c>
      <c r="Y21" s="13">
        <f t="shared" si="20"/>
        <v>869.53060000000005</v>
      </c>
      <c r="Z21" s="13">
        <f t="shared" si="21"/>
        <v>876.65790000000004</v>
      </c>
      <c r="AA21" s="13">
        <f t="shared" si="22"/>
        <v>883.78520000000003</v>
      </c>
      <c r="AB21" s="13">
        <f t="shared" si="23"/>
        <v>890.91250000000002</v>
      </c>
      <c r="AC21" s="13">
        <f t="shared" si="24"/>
        <v>898.03980000000001</v>
      </c>
      <c r="AD21" s="13">
        <f t="shared" si="25"/>
        <v>905.1671</v>
      </c>
      <c r="AE21" s="13">
        <f t="shared" si="26"/>
        <v>912.2944</v>
      </c>
      <c r="AF21" s="13">
        <f t="shared" si="27"/>
        <v>919.42169999999999</v>
      </c>
      <c r="AG21" s="13">
        <f t="shared" si="28"/>
        <v>926.54899999999998</v>
      </c>
    </row>
    <row r="22" spans="1:33" ht="15.75" customHeight="1">
      <c r="A22" s="19" t="s">
        <v>2606</v>
      </c>
      <c r="B22" s="11" t="s">
        <v>2605</v>
      </c>
      <c r="C22" s="12">
        <v>351.76</v>
      </c>
      <c r="D22" s="13">
        <f t="shared" si="0"/>
        <v>355.27760000000001</v>
      </c>
      <c r="E22" s="13">
        <f t="shared" si="1"/>
        <v>358.79519999999997</v>
      </c>
      <c r="F22" s="13">
        <f t="shared" si="2"/>
        <v>362.31279999999998</v>
      </c>
      <c r="G22" s="13">
        <f t="shared" si="3"/>
        <v>365.8304</v>
      </c>
      <c r="H22" s="13">
        <f t="shared" si="4"/>
        <v>369.34800000000001</v>
      </c>
      <c r="I22" s="13">
        <f t="shared" si="5"/>
        <v>372.86559999999997</v>
      </c>
      <c r="J22" s="13">
        <f t="shared" si="6"/>
        <v>376.38319999999999</v>
      </c>
      <c r="K22" s="13">
        <f t="shared" si="7"/>
        <v>379.9008</v>
      </c>
      <c r="L22" s="13">
        <f t="shared" si="8"/>
        <v>383.41839999999996</v>
      </c>
      <c r="M22" s="13">
        <f t="shared" si="9"/>
        <v>386.93599999999998</v>
      </c>
      <c r="N22" s="13">
        <f t="shared" si="10"/>
        <v>390.45359999999999</v>
      </c>
      <c r="O22" s="13">
        <f t="shared" si="11"/>
        <v>393.97120000000001</v>
      </c>
      <c r="P22" s="13">
        <f t="shared" si="12"/>
        <v>397.48879999999997</v>
      </c>
      <c r="Q22" s="13">
        <f t="shared" si="29"/>
        <v>401.00639999999999</v>
      </c>
      <c r="R22" s="13">
        <f t="shared" si="13"/>
        <v>404.524</v>
      </c>
      <c r="S22" s="13">
        <f t="shared" si="14"/>
        <v>408.04160000000002</v>
      </c>
      <c r="T22" s="13">
        <f t="shared" si="15"/>
        <v>411.55919999999998</v>
      </c>
      <c r="U22" s="13">
        <f t="shared" si="16"/>
        <v>415.07679999999999</v>
      </c>
      <c r="V22" s="13">
        <f t="shared" si="17"/>
        <v>418.59440000000001</v>
      </c>
      <c r="W22" s="13">
        <f t="shared" si="18"/>
        <v>422.11199999999997</v>
      </c>
      <c r="X22" s="13">
        <f t="shared" si="19"/>
        <v>425.62959999999998</v>
      </c>
      <c r="Y22" s="13">
        <f t="shared" si="20"/>
        <v>429.1472</v>
      </c>
      <c r="Z22" s="13">
        <f t="shared" si="21"/>
        <v>432.66480000000001</v>
      </c>
      <c r="AA22" s="13">
        <f t="shared" si="22"/>
        <v>436.18239999999997</v>
      </c>
      <c r="AB22" s="13">
        <f t="shared" si="23"/>
        <v>439.7</v>
      </c>
      <c r="AC22" s="13">
        <f t="shared" si="24"/>
        <v>443.2176</v>
      </c>
      <c r="AD22" s="13">
        <f t="shared" si="25"/>
        <v>446.73519999999996</v>
      </c>
      <c r="AE22" s="13">
        <f t="shared" si="26"/>
        <v>450.25279999999998</v>
      </c>
      <c r="AF22" s="13">
        <f t="shared" si="27"/>
        <v>453.7704</v>
      </c>
      <c r="AG22" s="13">
        <f t="shared" si="28"/>
        <v>457.28800000000001</v>
      </c>
    </row>
    <row r="23" spans="1:33" ht="15.75" customHeight="1">
      <c r="A23" s="19" t="s">
        <v>2607</v>
      </c>
      <c r="B23" s="11" t="s">
        <v>2608</v>
      </c>
      <c r="C23" s="12">
        <v>6.16</v>
      </c>
      <c r="D23" s="13">
        <f t="shared" si="0"/>
        <v>6.2216000000000005</v>
      </c>
      <c r="E23" s="13">
        <f t="shared" si="1"/>
        <v>6.2831999999999999</v>
      </c>
      <c r="F23" s="13">
        <f t="shared" si="2"/>
        <v>6.3448000000000002</v>
      </c>
      <c r="G23" s="13">
        <f t="shared" si="3"/>
        <v>6.4064000000000005</v>
      </c>
      <c r="H23" s="13">
        <f t="shared" si="4"/>
        <v>6.468</v>
      </c>
      <c r="I23" s="13">
        <f t="shared" si="5"/>
        <v>6.5296000000000003</v>
      </c>
      <c r="J23" s="13">
        <f t="shared" si="6"/>
        <v>6.5912000000000006</v>
      </c>
      <c r="K23" s="13">
        <f t="shared" si="7"/>
        <v>6.6528</v>
      </c>
      <c r="L23" s="13">
        <f t="shared" si="8"/>
        <v>6.7144000000000004</v>
      </c>
      <c r="M23" s="13">
        <f t="shared" si="9"/>
        <v>6.7759999999999998</v>
      </c>
      <c r="N23" s="13">
        <f t="shared" si="10"/>
        <v>6.8376000000000001</v>
      </c>
      <c r="O23" s="13">
        <f t="shared" si="11"/>
        <v>6.8992000000000004</v>
      </c>
      <c r="P23" s="13">
        <f t="shared" si="12"/>
        <v>6.9607999999999999</v>
      </c>
      <c r="Q23" s="13">
        <f t="shared" si="29"/>
        <v>7.0224000000000002</v>
      </c>
      <c r="R23" s="13">
        <f t="shared" si="13"/>
        <v>7.0839999999999996</v>
      </c>
      <c r="S23" s="13">
        <f t="shared" si="14"/>
        <v>7.1456</v>
      </c>
      <c r="T23" s="13">
        <f t="shared" si="15"/>
        <v>7.2072000000000003</v>
      </c>
      <c r="U23" s="13">
        <f t="shared" si="16"/>
        <v>7.2688000000000006</v>
      </c>
      <c r="V23" s="13">
        <f t="shared" si="17"/>
        <v>7.3304</v>
      </c>
      <c r="W23" s="13">
        <f t="shared" si="18"/>
        <v>7.3920000000000003</v>
      </c>
      <c r="X23" s="13">
        <f t="shared" si="19"/>
        <v>7.4535999999999998</v>
      </c>
      <c r="Y23" s="13">
        <f t="shared" si="20"/>
        <v>7.5152000000000001</v>
      </c>
      <c r="Z23" s="13">
        <f t="shared" si="21"/>
        <v>7.5768000000000004</v>
      </c>
      <c r="AA23" s="13">
        <f t="shared" si="22"/>
        <v>7.6383999999999999</v>
      </c>
      <c r="AB23" s="13">
        <f t="shared" si="23"/>
        <v>7.7</v>
      </c>
      <c r="AC23" s="13">
        <f t="shared" si="24"/>
        <v>7.7616000000000005</v>
      </c>
      <c r="AD23" s="13">
        <f t="shared" si="25"/>
        <v>7.8231999999999999</v>
      </c>
      <c r="AE23" s="13">
        <f t="shared" si="26"/>
        <v>7.8848000000000003</v>
      </c>
      <c r="AF23" s="13">
        <f t="shared" si="27"/>
        <v>7.9464000000000006</v>
      </c>
      <c r="AG23" s="13">
        <f t="shared" si="28"/>
        <v>8.0079999999999991</v>
      </c>
    </row>
    <row r="24" spans="1:33" ht="15.75" customHeight="1">
      <c r="A24" s="19" t="s">
        <v>2609</v>
      </c>
      <c r="B24" s="11" t="s">
        <v>2610</v>
      </c>
      <c r="C24" s="12">
        <v>43.1</v>
      </c>
      <c r="D24" s="13">
        <f t="shared" si="0"/>
        <v>43.530999999999999</v>
      </c>
      <c r="E24" s="13">
        <f t="shared" si="1"/>
        <v>43.962000000000003</v>
      </c>
      <c r="F24" s="13">
        <f t="shared" si="2"/>
        <v>44.393000000000001</v>
      </c>
      <c r="G24" s="13">
        <f t="shared" si="3"/>
        <v>44.823999999999998</v>
      </c>
      <c r="H24" s="13">
        <f t="shared" si="4"/>
        <v>45.255000000000003</v>
      </c>
      <c r="I24" s="13">
        <f t="shared" si="5"/>
        <v>45.686</v>
      </c>
      <c r="J24" s="13">
        <f t="shared" si="6"/>
        <v>46.117000000000004</v>
      </c>
      <c r="K24" s="13">
        <f t="shared" si="7"/>
        <v>46.548000000000002</v>
      </c>
      <c r="L24" s="13">
        <f t="shared" si="8"/>
        <v>46.978999999999999</v>
      </c>
      <c r="M24" s="13">
        <f t="shared" si="9"/>
        <v>47.410000000000004</v>
      </c>
      <c r="N24" s="13">
        <f t="shared" si="10"/>
        <v>47.841000000000001</v>
      </c>
      <c r="O24" s="13">
        <f t="shared" si="11"/>
        <v>48.271999999999998</v>
      </c>
      <c r="P24" s="13">
        <f t="shared" si="12"/>
        <v>48.703000000000003</v>
      </c>
      <c r="Q24" s="13">
        <f t="shared" si="29"/>
        <v>49.134</v>
      </c>
      <c r="R24" s="13">
        <f t="shared" si="13"/>
        <v>49.564999999999998</v>
      </c>
      <c r="S24" s="13">
        <f t="shared" si="14"/>
        <v>49.996000000000002</v>
      </c>
      <c r="T24" s="13">
        <f t="shared" si="15"/>
        <v>50.427</v>
      </c>
      <c r="U24" s="13">
        <f t="shared" si="16"/>
        <v>50.858000000000004</v>
      </c>
      <c r="V24" s="13">
        <f t="shared" si="17"/>
        <v>51.289000000000001</v>
      </c>
      <c r="W24" s="13">
        <f t="shared" si="18"/>
        <v>51.72</v>
      </c>
      <c r="X24" s="13">
        <f t="shared" si="19"/>
        <v>52.151000000000003</v>
      </c>
      <c r="Y24" s="13">
        <f t="shared" si="20"/>
        <v>52.582000000000001</v>
      </c>
      <c r="Z24" s="13">
        <f t="shared" si="21"/>
        <v>53.013000000000005</v>
      </c>
      <c r="AA24" s="13">
        <f t="shared" si="22"/>
        <v>53.444000000000003</v>
      </c>
      <c r="AB24" s="13">
        <f t="shared" si="23"/>
        <v>53.875</v>
      </c>
      <c r="AC24" s="13">
        <f t="shared" si="24"/>
        <v>54.306000000000004</v>
      </c>
      <c r="AD24" s="13">
        <f t="shared" si="25"/>
        <v>54.737000000000002</v>
      </c>
      <c r="AE24" s="13">
        <f t="shared" si="26"/>
        <v>55.168000000000006</v>
      </c>
      <c r="AF24" s="13">
        <f t="shared" si="27"/>
        <v>55.599000000000004</v>
      </c>
      <c r="AG24" s="13">
        <f t="shared" si="28"/>
        <v>56.03</v>
      </c>
    </row>
    <row r="25" spans="1:33" ht="15.75" customHeight="1">
      <c r="A25" s="19" t="s">
        <v>2611</v>
      </c>
      <c r="B25" s="11" t="s">
        <v>2612</v>
      </c>
      <c r="C25" s="12">
        <v>39.25</v>
      </c>
      <c r="D25" s="13">
        <f t="shared" si="0"/>
        <v>39.642499999999998</v>
      </c>
      <c r="E25" s="13">
        <f t="shared" si="1"/>
        <v>40.034999999999997</v>
      </c>
      <c r="F25" s="13">
        <f t="shared" si="2"/>
        <v>40.427500000000002</v>
      </c>
      <c r="G25" s="13">
        <f t="shared" si="3"/>
        <v>40.82</v>
      </c>
      <c r="H25" s="13">
        <f t="shared" si="4"/>
        <v>41.212499999999999</v>
      </c>
      <c r="I25" s="13">
        <f t="shared" si="5"/>
        <v>41.604999999999997</v>
      </c>
      <c r="J25" s="13">
        <f t="shared" si="6"/>
        <v>41.997500000000002</v>
      </c>
      <c r="K25" s="13">
        <f t="shared" si="7"/>
        <v>42.39</v>
      </c>
      <c r="L25" s="13">
        <f t="shared" si="8"/>
        <v>42.782499999999999</v>
      </c>
      <c r="M25" s="13">
        <f t="shared" si="9"/>
        <v>43.174999999999997</v>
      </c>
      <c r="N25" s="13">
        <f t="shared" si="10"/>
        <v>43.567500000000003</v>
      </c>
      <c r="O25" s="13">
        <f t="shared" si="11"/>
        <v>43.96</v>
      </c>
      <c r="P25" s="13">
        <f t="shared" si="12"/>
        <v>44.352499999999999</v>
      </c>
      <c r="Q25" s="13">
        <f t="shared" si="29"/>
        <v>44.744999999999997</v>
      </c>
      <c r="R25" s="13">
        <f t="shared" si="13"/>
        <v>45.137500000000003</v>
      </c>
      <c r="S25" s="13">
        <f t="shared" si="14"/>
        <v>45.53</v>
      </c>
      <c r="T25" s="13">
        <f t="shared" si="15"/>
        <v>45.922499999999999</v>
      </c>
      <c r="U25" s="13">
        <f t="shared" si="16"/>
        <v>46.314999999999998</v>
      </c>
      <c r="V25" s="13">
        <f t="shared" si="17"/>
        <v>46.707500000000003</v>
      </c>
      <c r="W25" s="13">
        <f t="shared" si="18"/>
        <v>47.1</v>
      </c>
      <c r="X25" s="13">
        <f t="shared" si="19"/>
        <v>47.4925</v>
      </c>
      <c r="Y25" s="13">
        <f t="shared" si="20"/>
        <v>47.884999999999998</v>
      </c>
      <c r="Z25" s="13">
        <f t="shared" si="21"/>
        <v>48.277500000000003</v>
      </c>
      <c r="AA25" s="13">
        <f t="shared" si="22"/>
        <v>48.67</v>
      </c>
      <c r="AB25" s="13">
        <f t="shared" si="23"/>
        <v>49.0625</v>
      </c>
      <c r="AC25" s="13">
        <f t="shared" si="24"/>
        <v>49.454999999999998</v>
      </c>
      <c r="AD25" s="13">
        <f t="shared" si="25"/>
        <v>49.847499999999997</v>
      </c>
      <c r="AE25" s="13">
        <f t="shared" si="26"/>
        <v>50.24</v>
      </c>
      <c r="AF25" s="13">
        <f t="shared" si="27"/>
        <v>50.6325</v>
      </c>
      <c r="AG25" s="13">
        <f t="shared" si="28"/>
        <v>51.024999999999999</v>
      </c>
    </row>
    <row r="26" spans="1:33" ht="15.75" customHeight="1">
      <c r="A26" s="19" t="s">
        <v>2613</v>
      </c>
      <c r="B26" s="11" t="s">
        <v>2614</v>
      </c>
      <c r="C26" s="12">
        <v>39.25</v>
      </c>
      <c r="D26" s="13">
        <f t="shared" si="0"/>
        <v>39.642499999999998</v>
      </c>
      <c r="E26" s="13">
        <f t="shared" si="1"/>
        <v>40.034999999999997</v>
      </c>
      <c r="F26" s="13">
        <f t="shared" si="2"/>
        <v>40.427500000000002</v>
      </c>
      <c r="G26" s="13">
        <f t="shared" si="3"/>
        <v>40.82</v>
      </c>
      <c r="H26" s="13">
        <f t="shared" si="4"/>
        <v>41.212499999999999</v>
      </c>
      <c r="I26" s="13">
        <f t="shared" si="5"/>
        <v>41.604999999999997</v>
      </c>
      <c r="J26" s="13">
        <f t="shared" si="6"/>
        <v>41.997500000000002</v>
      </c>
      <c r="K26" s="13">
        <f t="shared" si="7"/>
        <v>42.39</v>
      </c>
      <c r="L26" s="13">
        <f t="shared" si="8"/>
        <v>42.782499999999999</v>
      </c>
      <c r="M26" s="13">
        <f t="shared" si="9"/>
        <v>43.174999999999997</v>
      </c>
      <c r="N26" s="13">
        <f t="shared" si="10"/>
        <v>43.567500000000003</v>
      </c>
      <c r="O26" s="13">
        <f t="shared" si="11"/>
        <v>43.96</v>
      </c>
      <c r="P26" s="13">
        <f t="shared" si="12"/>
        <v>44.352499999999999</v>
      </c>
      <c r="Q26" s="13">
        <f t="shared" si="29"/>
        <v>44.744999999999997</v>
      </c>
      <c r="R26" s="13">
        <f t="shared" si="13"/>
        <v>45.137500000000003</v>
      </c>
      <c r="S26" s="13">
        <f t="shared" si="14"/>
        <v>45.53</v>
      </c>
      <c r="T26" s="13">
        <f t="shared" si="15"/>
        <v>45.922499999999999</v>
      </c>
      <c r="U26" s="13">
        <f t="shared" si="16"/>
        <v>46.314999999999998</v>
      </c>
      <c r="V26" s="13">
        <f t="shared" si="17"/>
        <v>46.707500000000003</v>
      </c>
      <c r="W26" s="13">
        <f t="shared" si="18"/>
        <v>47.1</v>
      </c>
      <c r="X26" s="13">
        <f t="shared" si="19"/>
        <v>47.4925</v>
      </c>
      <c r="Y26" s="13">
        <f t="shared" si="20"/>
        <v>47.884999999999998</v>
      </c>
      <c r="Z26" s="13">
        <f t="shared" si="21"/>
        <v>48.277500000000003</v>
      </c>
      <c r="AA26" s="13">
        <f t="shared" si="22"/>
        <v>48.67</v>
      </c>
      <c r="AB26" s="13">
        <f t="shared" si="23"/>
        <v>49.0625</v>
      </c>
      <c r="AC26" s="13">
        <f t="shared" si="24"/>
        <v>49.454999999999998</v>
      </c>
      <c r="AD26" s="13">
        <f t="shared" si="25"/>
        <v>49.847499999999997</v>
      </c>
      <c r="AE26" s="13">
        <f t="shared" si="26"/>
        <v>50.24</v>
      </c>
      <c r="AF26" s="13">
        <f t="shared" si="27"/>
        <v>50.6325</v>
      </c>
      <c r="AG26" s="13">
        <f t="shared" si="28"/>
        <v>51.024999999999999</v>
      </c>
    </row>
    <row r="27" spans="1:33" ht="15.75" customHeight="1">
      <c r="A27" s="19" t="s">
        <v>2615</v>
      </c>
      <c r="B27" s="11" t="s">
        <v>2616</v>
      </c>
      <c r="C27" s="12">
        <v>39.25</v>
      </c>
      <c r="D27" s="13">
        <f t="shared" si="0"/>
        <v>39.642499999999998</v>
      </c>
      <c r="E27" s="13">
        <f t="shared" si="1"/>
        <v>40.034999999999997</v>
      </c>
      <c r="F27" s="13">
        <f t="shared" si="2"/>
        <v>40.427500000000002</v>
      </c>
      <c r="G27" s="13">
        <f t="shared" si="3"/>
        <v>40.82</v>
      </c>
      <c r="H27" s="13">
        <f t="shared" si="4"/>
        <v>41.212499999999999</v>
      </c>
      <c r="I27" s="13">
        <f t="shared" si="5"/>
        <v>41.604999999999997</v>
      </c>
      <c r="J27" s="13">
        <f t="shared" si="6"/>
        <v>41.997500000000002</v>
      </c>
      <c r="K27" s="13">
        <f t="shared" si="7"/>
        <v>42.39</v>
      </c>
      <c r="L27" s="13">
        <f t="shared" si="8"/>
        <v>42.782499999999999</v>
      </c>
      <c r="M27" s="13">
        <f t="shared" si="9"/>
        <v>43.174999999999997</v>
      </c>
      <c r="N27" s="13">
        <f t="shared" si="10"/>
        <v>43.567500000000003</v>
      </c>
      <c r="O27" s="13">
        <f t="shared" si="11"/>
        <v>43.96</v>
      </c>
      <c r="P27" s="13">
        <f t="shared" si="12"/>
        <v>44.352499999999999</v>
      </c>
      <c r="Q27" s="13">
        <f t="shared" si="29"/>
        <v>44.744999999999997</v>
      </c>
      <c r="R27" s="13">
        <f t="shared" si="13"/>
        <v>45.137500000000003</v>
      </c>
      <c r="S27" s="13">
        <f t="shared" si="14"/>
        <v>45.53</v>
      </c>
      <c r="T27" s="13">
        <f t="shared" si="15"/>
        <v>45.922499999999999</v>
      </c>
      <c r="U27" s="13">
        <f t="shared" si="16"/>
        <v>46.314999999999998</v>
      </c>
      <c r="V27" s="13">
        <f t="shared" si="17"/>
        <v>46.707500000000003</v>
      </c>
      <c r="W27" s="13">
        <f t="shared" si="18"/>
        <v>47.1</v>
      </c>
      <c r="X27" s="13">
        <f t="shared" si="19"/>
        <v>47.4925</v>
      </c>
      <c r="Y27" s="13">
        <f t="shared" si="20"/>
        <v>47.884999999999998</v>
      </c>
      <c r="Z27" s="13">
        <f t="shared" si="21"/>
        <v>48.277500000000003</v>
      </c>
      <c r="AA27" s="13">
        <f t="shared" si="22"/>
        <v>48.67</v>
      </c>
      <c r="AB27" s="13">
        <f t="shared" si="23"/>
        <v>49.0625</v>
      </c>
      <c r="AC27" s="13">
        <f t="shared" si="24"/>
        <v>49.454999999999998</v>
      </c>
      <c r="AD27" s="13">
        <f t="shared" si="25"/>
        <v>49.847499999999997</v>
      </c>
      <c r="AE27" s="13">
        <f t="shared" si="26"/>
        <v>50.24</v>
      </c>
      <c r="AF27" s="13">
        <f t="shared" si="27"/>
        <v>50.6325</v>
      </c>
      <c r="AG27" s="13">
        <f t="shared" si="28"/>
        <v>51.024999999999999</v>
      </c>
    </row>
    <row r="28" spans="1:33" ht="15.75" customHeight="1">
      <c r="A28" s="19" t="s">
        <v>2617</v>
      </c>
      <c r="B28" s="11" t="s">
        <v>2618</v>
      </c>
      <c r="C28" s="12">
        <v>43.1</v>
      </c>
      <c r="D28" s="13">
        <f t="shared" si="0"/>
        <v>43.530999999999999</v>
      </c>
      <c r="E28" s="13">
        <f t="shared" si="1"/>
        <v>43.962000000000003</v>
      </c>
      <c r="F28" s="13">
        <f t="shared" si="2"/>
        <v>44.393000000000001</v>
      </c>
      <c r="G28" s="13">
        <f t="shared" si="3"/>
        <v>44.823999999999998</v>
      </c>
      <c r="H28" s="13">
        <f t="shared" si="4"/>
        <v>45.255000000000003</v>
      </c>
      <c r="I28" s="13">
        <f t="shared" si="5"/>
        <v>45.686</v>
      </c>
      <c r="J28" s="13">
        <f t="shared" si="6"/>
        <v>46.117000000000004</v>
      </c>
      <c r="K28" s="13">
        <f t="shared" si="7"/>
        <v>46.548000000000002</v>
      </c>
      <c r="L28" s="13">
        <f t="shared" si="8"/>
        <v>46.978999999999999</v>
      </c>
      <c r="M28" s="13">
        <f t="shared" si="9"/>
        <v>47.410000000000004</v>
      </c>
      <c r="N28" s="13">
        <f t="shared" si="10"/>
        <v>47.841000000000001</v>
      </c>
      <c r="O28" s="13">
        <f t="shared" si="11"/>
        <v>48.271999999999998</v>
      </c>
      <c r="P28" s="13">
        <f t="shared" si="12"/>
        <v>48.703000000000003</v>
      </c>
      <c r="Q28" s="13">
        <f t="shared" si="29"/>
        <v>49.134</v>
      </c>
      <c r="R28" s="13">
        <f t="shared" si="13"/>
        <v>49.564999999999998</v>
      </c>
      <c r="S28" s="13">
        <f t="shared" si="14"/>
        <v>49.996000000000002</v>
      </c>
      <c r="T28" s="13">
        <f t="shared" si="15"/>
        <v>50.427</v>
      </c>
      <c r="U28" s="13">
        <f t="shared" si="16"/>
        <v>50.858000000000004</v>
      </c>
      <c r="V28" s="13">
        <f t="shared" si="17"/>
        <v>51.289000000000001</v>
      </c>
      <c r="W28" s="13">
        <f t="shared" si="18"/>
        <v>51.72</v>
      </c>
      <c r="X28" s="13">
        <f t="shared" si="19"/>
        <v>52.151000000000003</v>
      </c>
      <c r="Y28" s="13">
        <f t="shared" si="20"/>
        <v>52.582000000000001</v>
      </c>
      <c r="Z28" s="13">
        <f t="shared" si="21"/>
        <v>53.013000000000005</v>
      </c>
      <c r="AA28" s="13">
        <f t="shared" si="22"/>
        <v>53.444000000000003</v>
      </c>
      <c r="AB28" s="13">
        <f t="shared" si="23"/>
        <v>53.875</v>
      </c>
      <c r="AC28" s="13">
        <f t="shared" si="24"/>
        <v>54.306000000000004</v>
      </c>
      <c r="AD28" s="13">
        <f t="shared" si="25"/>
        <v>54.737000000000002</v>
      </c>
      <c r="AE28" s="13">
        <f t="shared" si="26"/>
        <v>55.168000000000006</v>
      </c>
      <c r="AF28" s="13">
        <f t="shared" si="27"/>
        <v>55.599000000000004</v>
      </c>
      <c r="AG28" s="13">
        <f t="shared" si="28"/>
        <v>56.03</v>
      </c>
    </row>
    <row r="29" spans="1:33" ht="15.75" customHeight="1">
      <c r="A29" s="19" t="s">
        <v>2619</v>
      </c>
      <c r="B29" s="11" t="s">
        <v>2620</v>
      </c>
      <c r="C29" s="12">
        <v>39.25</v>
      </c>
      <c r="D29" s="13">
        <f t="shared" si="0"/>
        <v>39.642499999999998</v>
      </c>
      <c r="E29" s="13">
        <f t="shared" si="1"/>
        <v>40.034999999999997</v>
      </c>
      <c r="F29" s="13">
        <f t="shared" si="2"/>
        <v>40.427500000000002</v>
      </c>
      <c r="G29" s="13">
        <f t="shared" si="3"/>
        <v>40.82</v>
      </c>
      <c r="H29" s="13">
        <f t="shared" si="4"/>
        <v>41.212499999999999</v>
      </c>
      <c r="I29" s="13">
        <f t="shared" si="5"/>
        <v>41.604999999999997</v>
      </c>
      <c r="J29" s="13">
        <f t="shared" si="6"/>
        <v>41.997500000000002</v>
      </c>
      <c r="K29" s="13">
        <f t="shared" si="7"/>
        <v>42.39</v>
      </c>
      <c r="L29" s="13">
        <f t="shared" si="8"/>
        <v>42.782499999999999</v>
      </c>
      <c r="M29" s="13">
        <f t="shared" si="9"/>
        <v>43.174999999999997</v>
      </c>
      <c r="N29" s="13">
        <f t="shared" si="10"/>
        <v>43.567500000000003</v>
      </c>
      <c r="O29" s="13">
        <f t="shared" si="11"/>
        <v>43.96</v>
      </c>
      <c r="P29" s="13">
        <f t="shared" si="12"/>
        <v>44.352499999999999</v>
      </c>
      <c r="Q29" s="13">
        <f t="shared" si="29"/>
        <v>44.744999999999997</v>
      </c>
      <c r="R29" s="13">
        <f t="shared" si="13"/>
        <v>45.137500000000003</v>
      </c>
      <c r="S29" s="13">
        <f t="shared" si="14"/>
        <v>45.53</v>
      </c>
      <c r="T29" s="13">
        <f t="shared" si="15"/>
        <v>45.922499999999999</v>
      </c>
      <c r="U29" s="13">
        <f t="shared" si="16"/>
        <v>46.314999999999998</v>
      </c>
      <c r="V29" s="13">
        <f t="shared" si="17"/>
        <v>46.707500000000003</v>
      </c>
      <c r="W29" s="13">
        <f t="shared" si="18"/>
        <v>47.1</v>
      </c>
      <c r="X29" s="13">
        <f t="shared" si="19"/>
        <v>47.4925</v>
      </c>
      <c r="Y29" s="13">
        <f t="shared" si="20"/>
        <v>47.884999999999998</v>
      </c>
      <c r="Z29" s="13">
        <f t="shared" si="21"/>
        <v>48.277500000000003</v>
      </c>
      <c r="AA29" s="13">
        <f t="shared" si="22"/>
        <v>48.67</v>
      </c>
      <c r="AB29" s="13">
        <f t="shared" si="23"/>
        <v>49.0625</v>
      </c>
      <c r="AC29" s="13">
        <f t="shared" si="24"/>
        <v>49.454999999999998</v>
      </c>
      <c r="AD29" s="13">
        <f t="shared" si="25"/>
        <v>49.847499999999997</v>
      </c>
      <c r="AE29" s="13">
        <f t="shared" si="26"/>
        <v>50.24</v>
      </c>
      <c r="AF29" s="13">
        <f t="shared" si="27"/>
        <v>50.6325</v>
      </c>
      <c r="AG29" s="13">
        <f t="shared" si="28"/>
        <v>51.024999999999999</v>
      </c>
    </row>
    <row r="30" spans="1:33" ht="15.75" customHeight="1">
      <c r="A30" s="19" t="s">
        <v>2621</v>
      </c>
      <c r="B30" s="11" t="s">
        <v>2622</v>
      </c>
      <c r="C30" s="12">
        <v>43.1</v>
      </c>
      <c r="D30" s="13">
        <f t="shared" si="0"/>
        <v>43.530999999999999</v>
      </c>
      <c r="E30" s="13">
        <f t="shared" si="1"/>
        <v>43.962000000000003</v>
      </c>
      <c r="F30" s="13">
        <f t="shared" si="2"/>
        <v>44.393000000000001</v>
      </c>
      <c r="G30" s="13">
        <f t="shared" si="3"/>
        <v>44.823999999999998</v>
      </c>
      <c r="H30" s="13">
        <f t="shared" si="4"/>
        <v>45.255000000000003</v>
      </c>
      <c r="I30" s="13">
        <f t="shared" si="5"/>
        <v>45.686</v>
      </c>
      <c r="J30" s="13">
        <f t="shared" si="6"/>
        <v>46.117000000000004</v>
      </c>
      <c r="K30" s="13">
        <f t="shared" si="7"/>
        <v>46.548000000000002</v>
      </c>
      <c r="L30" s="13">
        <f t="shared" si="8"/>
        <v>46.978999999999999</v>
      </c>
      <c r="M30" s="13">
        <f t="shared" si="9"/>
        <v>47.410000000000004</v>
      </c>
      <c r="N30" s="13">
        <f t="shared" si="10"/>
        <v>47.841000000000001</v>
      </c>
      <c r="O30" s="13">
        <f t="shared" si="11"/>
        <v>48.271999999999998</v>
      </c>
      <c r="P30" s="13">
        <f t="shared" si="12"/>
        <v>48.703000000000003</v>
      </c>
      <c r="Q30" s="13">
        <f t="shared" si="29"/>
        <v>49.134</v>
      </c>
      <c r="R30" s="13">
        <f t="shared" si="13"/>
        <v>49.564999999999998</v>
      </c>
      <c r="S30" s="13">
        <f t="shared" si="14"/>
        <v>49.996000000000002</v>
      </c>
      <c r="T30" s="13">
        <f t="shared" si="15"/>
        <v>50.427</v>
      </c>
      <c r="U30" s="13">
        <f t="shared" si="16"/>
        <v>50.858000000000004</v>
      </c>
      <c r="V30" s="13">
        <f t="shared" si="17"/>
        <v>51.289000000000001</v>
      </c>
      <c r="W30" s="13">
        <f t="shared" si="18"/>
        <v>51.72</v>
      </c>
      <c r="X30" s="13">
        <f t="shared" si="19"/>
        <v>52.151000000000003</v>
      </c>
      <c r="Y30" s="13">
        <f t="shared" si="20"/>
        <v>52.582000000000001</v>
      </c>
      <c r="Z30" s="13">
        <f t="shared" si="21"/>
        <v>53.013000000000005</v>
      </c>
      <c r="AA30" s="13">
        <f t="shared" si="22"/>
        <v>53.444000000000003</v>
      </c>
      <c r="AB30" s="13">
        <f t="shared" si="23"/>
        <v>53.875</v>
      </c>
      <c r="AC30" s="13">
        <f t="shared" si="24"/>
        <v>54.306000000000004</v>
      </c>
      <c r="AD30" s="13">
        <f t="shared" si="25"/>
        <v>54.737000000000002</v>
      </c>
      <c r="AE30" s="13">
        <f t="shared" si="26"/>
        <v>55.168000000000006</v>
      </c>
      <c r="AF30" s="13">
        <f t="shared" si="27"/>
        <v>55.599000000000004</v>
      </c>
      <c r="AG30" s="13">
        <f t="shared" si="28"/>
        <v>56.03</v>
      </c>
    </row>
    <row r="31" spans="1:33" ht="15.75" customHeight="1">
      <c r="A31" s="19" t="s">
        <v>2623</v>
      </c>
      <c r="B31" s="11" t="s">
        <v>2624</v>
      </c>
      <c r="C31" s="12">
        <v>43.1</v>
      </c>
      <c r="D31" s="13">
        <f t="shared" si="0"/>
        <v>43.530999999999999</v>
      </c>
      <c r="E31" s="13">
        <f t="shared" si="1"/>
        <v>43.962000000000003</v>
      </c>
      <c r="F31" s="13">
        <f t="shared" si="2"/>
        <v>44.393000000000001</v>
      </c>
      <c r="G31" s="13">
        <f t="shared" si="3"/>
        <v>44.823999999999998</v>
      </c>
      <c r="H31" s="13">
        <f t="shared" si="4"/>
        <v>45.255000000000003</v>
      </c>
      <c r="I31" s="13">
        <f t="shared" si="5"/>
        <v>45.686</v>
      </c>
      <c r="J31" s="13">
        <f t="shared" si="6"/>
        <v>46.117000000000004</v>
      </c>
      <c r="K31" s="13">
        <f t="shared" si="7"/>
        <v>46.548000000000002</v>
      </c>
      <c r="L31" s="13">
        <f t="shared" si="8"/>
        <v>46.978999999999999</v>
      </c>
      <c r="M31" s="13">
        <f t="shared" si="9"/>
        <v>47.410000000000004</v>
      </c>
      <c r="N31" s="13">
        <f t="shared" si="10"/>
        <v>47.841000000000001</v>
      </c>
      <c r="O31" s="13">
        <f t="shared" si="11"/>
        <v>48.271999999999998</v>
      </c>
      <c r="P31" s="13">
        <f t="shared" si="12"/>
        <v>48.703000000000003</v>
      </c>
      <c r="Q31" s="13">
        <f t="shared" si="29"/>
        <v>49.134</v>
      </c>
      <c r="R31" s="13">
        <f t="shared" si="13"/>
        <v>49.564999999999998</v>
      </c>
      <c r="S31" s="13">
        <f t="shared" si="14"/>
        <v>49.996000000000002</v>
      </c>
      <c r="T31" s="13">
        <f t="shared" si="15"/>
        <v>50.427</v>
      </c>
      <c r="U31" s="13">
        <f t="shared" si="16"/>
        <v>50.858000000000004</v>
      </c>
      <c r="V31" s="13">
        <f t="shared" si="17"/>
        <v>51.289000000000001</v>
      </c>
      <c r="W31" s="13">
        <f t="shared" si="18"/>
        <v>51.72</v>
      </c>
      <c r="X31" s="13">
        <f t="shared" si="19"/>
        <v>52.151000000000003</v>
      </c>
      <c r="Y31" s="13">
        <f t="shared" si="20"/>
        <v>52.582000000000001</v>
      </c>
      <c r="Z31" s="13">
        <f t="shared" si="21"/>
        <v>53.013000000000005</v>
      </c>
      <c r="AA31" s="13">
        <f t="shared" si="22"/>
        <v>53.444000000000003</v>
      </c>
      <c r="AB31" s="13">
        <f t="shared" si="23"/>
        <v>53.875</v>
      </c>
      <c r="AC31" s="13">
        <f t="shared" si="24"/>
        <v>54.306000000000004</v>
      </c>
      <c r="AD31" s="13">
        <f t="shared" si="25"/>
        <v>54.737000000000002</v>
      </c>
      <c r="AE31" s="13">
        <f t="shared" si="26"/>
        <v>55.168000000000006</v>
      </c>
      <c r="AF31" s="13">
        <f t="shared" si="27"/>
        <v>55.599000000000004</v>
      </c>
      <c r="AG31" s="13">
        <f t="shared" si="28"/>
        <v>56.03</v>
      </c>
    </row>
    <row r="32" spans="1:33" ht="15.75" customHeight="1">
      <c r="A32" s="19" t="s">
        <v>2625</v>
      </c>
      <c r="B32" s="11" t="s">
        <v>2626</v>
      </c>
      <c r="C32" s="12">
        <v>43.1</v>
      </c>
      <c r="D32" s="13">
        <f t="shared" si="0"/>
        <v>43.530999999999999</v>
      </c>
      <c r="E32" s="13">
        <f t="shared" si="1"/>
        <v>43.962000000000003</v>
      </c>
      <c r="F32" s="13">
        <f t="shared" si="2"/>
        <v>44.393000000000001</v>
      </c>
      <c r="G32" s="13">
        <f t="shared" si="3"/>
        <v>44.823999999999998</v>
      </c>
      <c r="H32" s="13">
        <f t="shared" si="4"/>
        <v>45.255000000000003</v>
      </c>
      <c r="I32" s="13">
        <f t="shared" si="5"/>
        <v>45.686</v>
      </c>
      <c r="J32" s="13">
        <f t="shared" si="6"/>
        <v>46.117000000000004</v>
      </c>
      <c r="K32" s="13">
        <f t="shared" si="7"/>
        <v>46.548000000000002</v>
      </c>
      <c r="L32" s="13">
        <f t="shared" si="8"/>
        <v>46.978999999999999</v>
      </c>
      <c r="M32" s="13">
        <f t="shared" si="9"/>
        <v>47.410000000000004</v>
      </c>
      <c r="N32" s="13">
        <f t="shared" si="10"/>
        <v>47.841000000000001</v>
      </c>
      <c r="O32" s="13">
        <f t="shared" si="11"/>
        <v>48.271999999999998</v>
      </c>
      <c r="P32" s="13">
        <f t="shared" si="12"/>
        <v>48.703000000000003</v>
      </c>
      <c r="Q32" s="13">
        <f t="shared" si="29"/>
        <v>49.134</v>
      </c>
      <c r="R32" s="13">
        <f t="shared" si="13"/>
        <v>49.564999999999998</v>
      </c>
      <c r="S32" s="13">
        <f t="shared" si="14"/>
        <v>49.996000000000002</v>
      </c>
      <c r="T32" s="13">
        <f t="shared" si="15"/>
        <v>50.427</v>
      </c>
      <c r="U32" s="13">
        <f t="shared" si="16"/>
        <v>50.858000000000004</v>
      </c>
      <c r="V32" s="13">
        <f t="shared" si="17"/>
        <v>51.289000000000001</v>
      </c>
      <c r="W32" s="13">
        <f t="shared" si="18"/>
        <v>51.72</v>
      </c>
      <c r="X32" s="13">
        <f t="shared" si="19"/>
        <v>52.151000000000003</v>
      </c>
      <c r="Y32" s="13">
        <f t="shared" si="20"/>
        <v>52.582000000000001</v>
      </c>
      <c r="Z32" s="13">
        <f t="shared" si="21"/>
        <v>53.013000000000005</v>
      </c>
      <c r="AA32" s="13">
        <f t="shared" si="22"/>
        <v>53.444000000000003</v>
      </c>
      <c r="AB32" s="13">
        <f t="shared" si="23"/>
        <v>53.875</v>
      </c>
      <c r="AC32" s="13">
        <f t="shared" si="24"/>
        <v>54.306000000000004</v>
      </c>
      <c r="AD32" s="13">
        <f t="shared" si="25"/>
        <v>54.737000000000002</v>
      </c>
      <c r="AE32" s="13">
        <f t="shared" si="26"/>
        <v>55.168000000000006</v>
      </c>
      <c r="AF32" s="13">
        <f t="shared" si="27"/>
        <v>55.599000000000004</v>
      </c>
      <c r="AG32" s="13">
        <f t="shared" si="28"/>
        <v>56.03</v>
      </c>
    </row>
    <row r="33" spans="1:33" ht="15.75" customHeight="1">
      <c r="A33" s="19" t="s">
        <v>2627</v>
      </c>
      <c r="B33" s="11" t="s">
        <v>2628</v>
      </c>
      <c r="C33" s="12">
        <v>43.1</v>
      </c>
      <c r="D33" s="13">
        <f t="shared" si="0"/>
        <v>43.530999999999999</v>
      </c>
      <c r="E33" s="13">
        <f t="shared" si="1"/>
        <v>43.962000000000003</v>
      </c>
      <c r="F33" s="13">
        <f t="shared" si="2"/>
        <v>44.393000000000001</v>
      </c>
      <c r="G33" s="13">
        <f t="shared" si="3"/>
        <v>44.823999999999998</v>
      </c>
      <c r="H33" s="13">
        <f t="shared" si="4"/>
        <v>45.255000000000003</v>
      </c>
      <c r="I33" s="13">
        <f t="shared" si="5"/>
        <v>45.686</v>
      </c>
      <c r="J33" s="13">
        <f t="shared" si="6"/>
        <v>46.117000000000004</v>
      </c>
      <c r="K33" s="13">
        <f t="shared" si="7"/>
        <v>46.548000000000002</v>
      </c>
      <c r="L33" s="13">
        <f t="shared" si="8"/>
        <v>46.978999999999999</v>
      </c>
      <c r="M33" s="13">
        <f t="shared" si="9"/>
        <v>47.410000000000004</v>
      </c>
      <c r="N33" s="13">
        <f t="shared" si="10"/>
        <v>47.841000000000001</v>
      </c>
      <c r="O33" s="13">
        <f t="shared" si="11"/>
        <v>48.271999999999998</v>
      </c>
      <c r="P33" s="13">
        <f t="shared" si="12"/>
        <v>48.703000000000003</v>
      </c>
      <c r="Q33" s="13">
        <f t="shared" si="29"/>
        <v>49.134</v>
      </c>
      <c r="R33" s="13">
        <f t="shared" si="13"/>
        <v>49.564999999999998</v>
      </c>
      <c r="S33" s="13">
        <f t="shared" si="14"/>
        <v>49.996000000000002</v>
      </c>
      <c r="T33" s="13">
        <f t="shared" si="15"/>
        <v>50.427</v>
      </c>
      <c r="U33" s="13">
        <f t="shared" si="16"/>
        <v>50.858000000000004</v>
      </c>
      <c r="V33" s="13">
        <f t="shared" si="17"/>
        <v>51.289000000000001</v>
      </c>
      <c r="W33" s="13">
        <f t="shared" si="18"/>
        <v>51.72</v>
      </c>
      <c r="X33" s="13">
        <f t="shared" si="19"/>
        <v>52.151000000000003</v>
      </c>
      <c r="Y33" s="13">
        <f t="shared" si="20"/>
        <v>52.582000000000001</v>
      </c>
      <c r="Z33" s="13">
        <f t="shared" si="21"/>
        <v>53.013000000000005</v>
      </c>
      <c r="AA33" s="13">
        <f t="shared" si="22"/>
        <v>53.444000000000003</v>
      </c>
      <c r="AB33" s="13">
        <f t="shared" si="23"/>
        <v>53.875</v>
      </c>
      <c r="AC33" s="13">
        <f t="shared" si="24"/>
        <v>54.306000000000004</v>
      </c>
      <c r="AD33" s="13">
        <f t="shared" si="25"/>
        <v>54.737000000000002</v>
      </c>
      <c r="AE33" s="13">
        <f t="shared" si="26"/>
        <v>55.168000000000006</v>
      </c>
      <c r="AF33" s="13">
        <f t="shared" si="27"/>
        <v>55.599000000000004</v>
      </c>
      <c r="AG33" s="13">
        <f t="shared" si="28"/>
        <v>56.03</v>
      </c>
    </row>
    <row r="34" spans="1:33" ht="15.75" customHeight="1">
      <c r="A34" s="19" t="s">
        <v>2629</v>
      </c>
      <c r="B34" s="11" t="s">
        <v>2630</v>
      </c>
      <c r="C34" s="12">
        <v>43.1</v>
      </c>
      <c r="D34" s="13">
        <f t="shared" si="0"/>
        <v>43.530999999999999</v>
      </c>
      <c r="E34" s="13">
        <f t="shared" si="1"/>
        <v>43.962000000000003</v>
      </c>
      <c r="F34" s="13">
        <f t="shared" si="2"/>
        <v>44.393000000000001</v>
      </c>
      <c r="G34" s="13">
        <f t="shared" si="3"/>
        <v>44.823999999999998</v>
      </c>
      <c r="H34" s="13">
        <f t="shared" si="4"/>
        <v>45.255000000000003</v>
      </c>
      <c r="I34" s="13">
        <f t="shared" si="5"/>
        <v>45.686</v>
      </c>
      <c r="J34" s="13">
        <f t="shared" si="6"/>
        <v>46.117000000000004</v>
      </c>
      <c r="K34" s="13">
        <f t="shared" si="7"/>
        <v>46.548000000000002</v>
      </c>
      <c r="L34" s="13">
        <f t="shared" si="8"/>
        <v>46.978999999999999</v>
      </c>
      <c r="M34" s="13">
        <f t="shared" si="9"/>
        <v>47.410000000000004</v>
      </c>
      <c r="N34" s="13">
        <f t="shared" si="10"/>
        <v>47.841000000000001</v>
      </c>
      <c r="O34" s="13">
        <f t="shared" si="11"/>
        <v>48.271999999999998</v>
      </c>
      <c r="P34" s="13">
        <f t="shared" si="12"/>
        <v>48.703000000000003</v>
      </c>
      <c r="Q34" s="13">
        <f t="shared" si="29"/>
        <v>49.134</v>
      </c>
      <c r="R34" s="13">
        <f t="shared" si="13"/>
        <v>49.564999999999998</v>
      </c>
      <c r="S34" s="13">
        <f t="shared" si="14"/>
        <v>49.996000000000002</v>
      </c>
      <c r="T34" s="13">
        <f t="shared" si="15"/>
        <v>50.427</v>
      </c>
      <c r="U34" s="13">
        <f t="shared" si="16"/>
        <v>50.858000000000004</v>
      </c>
      <c r="V34" s="13">
        <f t="shared" si="17"/>
        <v>51.289000000000001</v>
      </c>
      <c r="W34" s="13">
        <f t="shared" si="18"/>
        <v>51.72</v>
      </c>
      <c r="X34" s="13">
        <f t="shared" si="19"/>
        <v>52.151000000000003</v>
      </c>
      <c r="Y34" s="13">
        <f t="shared" si="20"/>
        <v>52.582000000000001</v>
      </c>
      <c r="Z34" s="13">
        <f t="shared" si="21"/>
        <v>53.013000000000005</v>
      </c>
      <c r="AA34" s="13">
        <f t="shared" si="22"/>
        <v>53.444000000000003</v>
      </c>
      <c r="AB34" s="13">
        <f t="shared" si="23"/>
        <v>53.875</v>
      </c>
      <c r="AC34" s="13">
        <f t="shared" si="24"/>
        <v>54.306000000000004</v>
      </c>
      <c r="AD34" s="13">
        <f t="shared" si="25"/>
        <v>54.737000000000002</v>
      </c>
      <c r="AE34" s="13">
        <f t="shared" si="26"/>
        <v>55.168000000000006</v>
      </c>
      <c r="AF34" s="13">
        <f t="shared" si="27"/>
        <v>55.599000000000004</v>
      </c>
      <c r="AG34" s="13">
        <f t="shared" si="28"/>
        <v>56.03</v>
      </c>
    </row>
    <row r="35" spans="1:33" ht="15.75" customHeight="1">
      <c r="A35" s="19" t="s">
        <v>2631</v>
      </c>
      <c r="B35" s="11" t="s">
        <v>2632</v>
      </c>
      <c r="C35" s="12">
        <v>43.1</v>
      </c>
      <c r="D35" s="13">
        <f t="shared" si="0"/>
        <v>43.530999999999999</v>
      </c>
      <c r="E35" s="13">
        <f t="shared" si="1"/>
        <v>43.962000000000003</v>
      </c>
      <c r="F35" s="13">
        <f t="shared" si="2"/>
        <v>44.393000000000001</v>
      </c>
      <c r="G35" s="13">
        <f t="shared" si="3"/>
        <v>44.823999999999998</v>
      </c>
      <c r="H35" s="13">
        <f t="shared" si="4"/>
        <v>45.255000000000003</v>
      </c>
      <c r="I35" s="13">
        <f t="shared" si="5"/>
        <v>45.686</v>
      </c>
      <c r="J35" s="13">
        <f t="shared" si="6"/>
        <v>46.117000000000004</v>
      </c>
      <c r="K35" s="13">
        <f t="shared" si="7"/>
        <v>46.548000000000002</v>
      </c>
      <c r="L35" s="13">
        <f t="shared" si="8"/>
        <v>46.978999999999999</v>
      </c>
      <c r="M35" s="13">
        <f t="shared" si="9"/>
        <v>47.410000000000004</v>
      </c>
      <c r="N35" s="13">
        <f t="shared" si="10"/>
        <v>47.841000000000001</v>
      </c>
      <c r="O35" s="13">
        <f t="shared" si="11"/>
        <v>48.271999999999998</v>
      </c>
      <c r="P35" s="13">
        <f t="shared" si="12"/>
        <v>48.703000000000003</v>
      </c>
      <c r="Q35" s="13">
        <f t="shared" si="29"/>
        <v>49.134</v>
      </c>
      <c r="R35" s="13">
        <f t="shared" si="13"/>
        <v>49.564999999999998</v>
      </c>
      <c r="S35" s="13">
        <f t="shared" si="14"/>
        <v>49.996000000000002</v>
      </c>
      <c r="T35" s="13">
        <f t="shared" si="15"/>
        <v>50.427</v>
      </c>
      <c r="U35" s="13">
        <f t="shared" si="16"/>
        <v>50.858000000000004</v>
      </c>
      <c r="V35" s="13">
        <f t="shared" si="17"/>
        <v>51.289000000000001</v>
      </c>
      <c r="W35" s="13">
        <f t="shared" si="18"/>
        <v>51.72</v>
      </c>
      <c r="X35" s="13">
        <f t="shared" si="19"/>
        <v>52.151000000000003</v>
      </c>
      <c r="Y35" s="13">
        <f t="shared" si="20"/>
        <v>52.582000000000001</v>
      </c>
      <c r="Z35" s="13">
        <f t="shared" si="21"/>
        <v>53.013000000000005</v>
      </c>
      <c r="AA35" s="13">
        <f t="shared" si="22"/>
        <v>53.444000000000003</v>
      </c>
      <c r="AB35" s="13">
        <f t="shared" si="23"/>
        <v>53.875</v>
      </c>
      <c r="AC35" s="13">
        <f t="shared" si="24"/>
        <v>54.306000000000004</v>
      </c>
      <c r="AD35" s="13">
        <f t="shared" si="25"/>
        <v>54.737000000000002</v>
      </c>
      <c r="AE35" s="13">
        <f t="shared" si="26"/>
        <v>55.168000000000006</v>
      </c>
      <c r="AF35" s="13">
        <f t="shared" si="27"/>
        <v>55.599000000000004</v>
      </c>
      <c r="AG35" s="13">
        <f t="shared" si="28"/>
        <v>56.03</v>
      </c>
    </row>
    <row r="36" spans="1:33" ht="15.75" customHeight="1">
      <c r="A36" s="19" t="s">
        <v>2633</v>
      </c>
      <c r="B36" s="11" t="s">
        <v>2634</v>
      </c>
      <c r="C36" s="12">
        <v>43.1</v>
      </c>
      <c r="D36" s="13">
        <f t="shared" si="0"/>
        <v>43.530999999999999</v>
      </c>
      <c r="E36" s="13">
        <f t="shared" si="1"/>
        <v>43.962000000000003</v>
      </c>
      <c r="F36" s="13">
        <f t="shared" si="2"/>
        <v>44.393000000000001</v>
      </c>
      <c r="G36" s="13">
        <f t="shared" si="3"/>
        <v>44.823999999999998</v>
      </c>
      <c r="H36" s="13">
        <f t="shared" si="4"/>
        <v>45.255000000000003</v>
      </c>
      <c r="I36" s="13">
        <f t="shared" si="5"/>
        <v>45.686</v>
      </c>
      <c r="J36" s="13">
        <f t="shared" si="6"/>
        <v>46.117000000000004</v>
      </c>
      <c r="K36" s="13">
        <f t="shared" si="7"/>
        <v>46.548000000000002</v>
      </c>
      <c r="L36" s="13">
        <f t="shared" si="8"/>
        <v>46.978999999999999</v>
      </c>
      <c r="M36" s="13">
        <f t="shared" si="9"/>
        <v>47.410000000000004</v>
      </c>
      <c r="N36" s="13">
        <f t="shared" si="10"/>
        <v>47.841000000000001</v>
      </c>
      <c r="O36" s="13">
        <f t="shared" si="11"/>
        <v>48.271999999999998</v>
      </c>
      <c r="P36" s="13">
        <f t="shared" si="12"/>
        <v>48.703000000000003</v>
      </c>
      <c r="Q36" s="13">
        <f t="shared" si="29"/>
        <v>49.134</v>
      </c>
      <c r="R36" s="13">
        <f t="shared" si="13"/>
        <v>49.564999999999998</v>
      </c>
      <c r="S36" s="13">
        <f t="shared" si="14"/>
        <v>49.996000000000002</v>
      </c>
      <c r="T36" s="13">
        <f t="shared" si="15"/>
        <v>50.427</v>
      </c>
      <c r="U36" s="13">
        <f t="shared" si="16"/>
        <v>50.858000000000004</v>
      </c>
      <c r="V36" s="13">
        <f t="shared" si="17"/>
        <v>51.289000000000001</v>
      </c>
      <c r="W36" s="13">
        <f t="shared" si="18"/>
        <v>51.72</v>
      </c>
      <c r="X36" s="13">
        <f t="shared" si="19"/>
        <v>52.151000000000003</v>
      </c>
      <c r="Y36" s="13">
        <f t="shared" si="20"/>
        <v>52.582000000000001</v>
      </c>
      <c r="Z36" s="13">
        <f t="shared" si="21"/>
        <v>53.013000000000005</v>
      </c>
      <c r="AA36" s="13">
        <f t="shared" si="22"/>
        <v>53.444000000000003</v>
      </c>
      <c r="AB36" s="13">
        <f t="shared" si="23"/>
        <v>53.875</v>
      </c>
      <c r="AC36" s="13">
        <f t="shared" si="24"/>
        <v>54.306000000000004</v>
      </c>
      <c r="AD36" s="13">
        <f t="shared" si="25"/>
        <v>54.737000000000002</v>
      </c>
      <c r="AE36" s="13">
        <f t="shared" si="26"/>
        <v>55.168000000000006</v>
      </c>
      <c r="AF36" s="13">
        <f t="shared" si="27"/>
        <v>55.599000000000004</v>
      </c>
      <c r="AG36" s="13">
        <f t="shared" si="28"/>
        <v>56.03</v>
      </c>
    </row>
    <row r="37" spans="1:33" ht="45">
      <c r="A37" s="19" t="s">
        <v>2635</v>
      </c>
      <c r="B37" s="11" t="s">
        <v>2636</v>
      </c>
      <c r="C37" s="12">
        <v>43.1</v>
      </c>
      <c r="D37" s="13">
        <f t="shared" si="0"/>
        <v>43.530999999999999</v>
      </c>
      <c r="E37" s="13">
        <f t="shared" si="1"/>
        <v>43.962000000000003</v>
      </c>
      <c r="F37" s="13">
        <f t="shared" si="2"/>
        <v>44.393000000000001</v>
      </c>
      <c r="G37" s="13">
        <f t="shared" si="3"/>
        <v>44.823999999999998</v>
      </c>
      <c r="H37" s="13">
        <f t="shared" si="4"/>
        <v>45.255000000000003</v>
      </c>
      <c r="I37" s="13">
        <f t="shared" si="5"/>
        <v>45.686</v>
      </c>
      <c r="J37" s="13">
        <f t="shared" si="6"/>
        <v>46.117000000000004</v>
      </c>
      <c r="K37" s="13">
        <f t="shared" si="7"/>
        <v>46.548000000000002</v>
      </c>
      <c r="L37" s="13">
        <f t="shared" si="8"/>
        <v>46.978999999999999</v>
      </c>
      <c r="M37" s="13">
        <f t="shared" si="9"/>
        <v>47.410000000000004</v>
      </c>
      <c r="N37" s="13">
        <f t="shared" si="10"/>
        <v>47.841000000000001</v>
      </c>
      <c r="O37" s="13">
        <f t="shared" si="11"/>
        <v>48.271999999999998</v>
      </c>
      <c r="P37" s="13">
        <f t="shared" si="12"/>
        <v>48.703000000000003</v>
      </c>
      <c r="Q37" s="13">
        <f t="shared" si="29"/>
        <v>49.134</v>
      </c>
      <c r="R37" s="13">
        <f t="shared" si="13"/>
        <v>49.564999999999998</v>
      </c>
      <c r="S37" s="13">
        <f t="shared" si="14"/>
        <v>49.996000000000002</v>
      </c>
      <c r="T37" s="13">
        <f t="shared" si="15"/>
        <v>50.427</v>
      </c>
      <c r="U37" s="13">
        <f t="shared" si="16"/>
        <v>50.858000000000004</v>
      </c>
      <c r="V37" s="13">
        <f t="shared" si="17"/>
        <v>51.289000000000001</v>
      </c>
      <c r="W37" s="13">
        <f t="shared" si="18"/>
        <v>51.72</v>
      </c>
      <c r="X37" s="13">
        <f t="shared" si="19"/>
        <v>52.151000000000003</v>
      </c>
      <c r="Y37" s="13">
        <f t="shared" si="20"/>
        <v>52.582000000000001</v>
      </c>
      <c r="Z37" s="13">
        <f t="shared" si="21"/>
        <v>53.013000000000005</v>
      </c>
      <c r="AA37" s="13">
        <f t="shared" si="22"/>
        <v>53.444000000000003</v>
      </c>
      <c r="AB37" s="13">
        <f t="shared" si="23"/>
        <v>53.875</v>
      </c>
      <c r="AC37" s="13">
        <f t="shared" si="24"/>
        <v>54.306000000000004</v>
      </c>
      <c r="AD37" s="13">
        <f t="shared" si="25"/>
        <v>54.737000000000002</v>
      </c>
      <c r="AE37" s="13">
        <f t="shared" si="26"/>
        <v>55.168000000000006</v>
      </c>
      <c r="AF37" s="13">
        <f t="shared" si="27"/>
        <v>55.599000000000004</v>
      </c>
      <c r="AG37" s="13">
        <f t="shared" si="28"/>
        <v>56.03</v>
      </c>
    </row>
    <row r="38" spans="1:33" ht="45">
      <c r="A38" s="19" t="s">
        <v>2637</v>
      </c>
      <c r="B38" s="11" t="s">
        <v>2638</v>
      </c>
      <c r="C38" s="12">
        <v>39.25</v>
      </c>
      <c r="D38" s="13">
        <f t="shared" si="0"/>
        <v>39.642499999999998</v>
      </c>
      <c r="E38" s="13">
        <f t="shared" si="1"/>
        <v>40.034999999999997</v>
      </c>
      <c r="F38" s="13">
        <f t="shared" si="2"/>
        <v>40.427500000000002</v>
      </c>
      <c r="G38" s="13">
        <f t="shared" si="3"/>
        <v>40.82</v>
      </c>
      <c r="H38" s="13">
        <f t="shared" si="4"/>
        <v>41.212499999999999</v>
      </c>
      <c r="I38" s="13">
        <f t="shared" si="5"/>
        <v>41.604999999999997</v>
      </c>
      <c r="J38" s="13">
        <f t="shared" si="6"/>
        <v>41.997500000000002</v>
      </c>
      <c r="K38" s="13">
        <f t="shared" si="7"/>
        <v>42.39</v>
      </c>
      <c r="L38" s="13">
        <f t="shared" si="8"/>
        <v>42.782499999999999</v>
      </c>
      <c r="M38" s="13">
        <f t="shared" si="9"/>
        <v>43.174999999999997</v>
      </c>
      <c r="N38" s="13">
        <f t="shared" si="10"/>
        <v>43.567500000000003</v>
      </c>
      <c r="O38" s="13">
        <f t="shared" si="11"/>
        <v>43.96</v>
      </c>
      <c r="P38" s="13">
        <f t="shared" si="12"/>
        <v>44.352499999999999</v>
      </c>
      <c r="Q38" s="13">
        <f t="shared" si="29"/>
        <v>44.744999999999997</v>
      </c>
      <c r="R38" s="13">
        <f t="shared" si="13"/>
        <v>45.137500000000003</v>
      </c>
      <c r="S38" s="13">
        <f t="shared" si="14"/>
        <v>45.53</v>
      </c>
      <c r="T38" s="13">
        <f t="shared" si="15"/>
        <v>45.922499999999999</v>
      </c>
      <c r="U38" s="13">
        <f t="shared" si="16"/>
        <v>46.314999999999998</v>
      </c>
      <c r="V38" s="13">
        <f t="shared" si="17"/>
        <v>46.707500000000003</v>
      </c>
      <c r="W38" s="13">
        <f t="shared" si="18"/>
        <v>47.1</v>
      </c>
      <c r="X38" s="13">
        <f t="shared" si="19"/>
        <v>47.4925</v>
      </c>
      <c r="Y38" s="13">
        <f t="shared" si="20"/>
        <v>47.884999999999998</v>
      </c>
      <c r="Z38" s="13">
        <f t="shared" si="21"/>
        <v>48.277500000000003</v>
      </c>
      <c r="AA38" s="13">
        <f t="shared" si="22"/>
        <v>48.67</v>
      </c>
      <c r="AB38" s="13">
        <f t="shared" si="23"/>
        <v>49.0625</v>
      </c>
      <c r="AC38" s="13">
        <f t="shared" si="24"/>
        <v>49.454999999999998</v>
      </c>
      <c r="AD38" s="13">
        <f t="shared" si="25"/>
        <v>49.847499999999997</v>
      </c>
      <c r="AE38" s="13">
        <f t="shared" si="26"/>
        <v>50.24</v>
      </c>
      <c r="AF38" s="13">
        <f t="shared" si="27"/>
        <v>50.6325</v>
      </c>
      <c r="AG38" s="13">
        <f t="shared" si="28"/>
        <v>51.024999999999999</v>
      </c>
    </row>
    <row r="39" spans="1:33" ht="45">
      <c r="A39" s="19" t="s">
        <v>2639</v>
      </c>
      <c r="B39" s="11" t="s">
        <v>2640</v>
      </c>
      <c r="C39" s="12">
        <v>39.25</v>
      </c>
      <c r="D39" s="13">
        <f t="shared" si="0"/>
        <v>39.642499999999998</v>
      </c>
      <c r="E39" s="13">
        <f t="shared" si="1"/>
        <v>40.034999999999997</v>
      </c>
      <c r="F39" s="13">
        <f t="shared" si="2"/>
        <v>40.427500000000002</v>
      </c>
      <c r="G39" s="13">
        <f t="shared" si="3"/>
        <v>40.82</v>
      </c>
      <c r="H39" s="13">
        <f t="shared" si="4"/>
        <v>41.212499999999999</v>
      </c>
      <c r="I39" s="13">
        <f t="shared" si="5"/>
        <v>41.604999999999997</v>
      </c>
      <c r="J39" s="13">
        <f t="shared" si="6"/>
        <v>41.997500000000002</v>
      </c>
      <c r="K39" s="13">
        <f t="shared" si="7"/>
        <v>42.39</v>
      </c>
      <c r="L39" s="13">
        <f t="shared" si="8"/>
        <v>42.782499999999999</v>
      </c>
      <c r="M39" s="13">
        <f t="shared" si="9"/>
        <v>43.174999999999997</v>
      </c>
      <c r="N39" s="13">
        <f t="shared" si="10"/>
        <v>43.567500000000003</v>
      </c>
      <c r="O39" s="13">
        <f t="shared" si="11"/>
        <v>43.96</v>
      </c>
      <c r="P39" s="13">
        <f t="shared" si="12"/>
        <v>44.352499999999999</v>
      </c>
      <c r="Q39" s="13">
        <f t="shared" si="29"/>
        <v>44.744999999999997</v>
      </c>
      <c r="R39" s="13">
        <f t="shared" si="13"/>
        <v>45.137500000000003</v>
      </c>
      <c r="S39" s="13">
        <f t="shared" si="14"/>
        <v>45.53</v>
      </c>
      <c r="T39" s="13">
        <f t="shared" si="15"/>
        <v>45.922499999999999</v>
      </c>
      <c r="U39" s="13">
        <f t="shared" si="16"/>
        <v>46.314999999999998</v>
      </c>
      <c r="V39" s="13">
        <f t="shared" si="17"/>
        <v>46.707500000000003</v>
      </c>
      <c r="W39" s="13">
        <f t="shared" si="18"/>
        <v>47.1</v>
      </c>
      <c r="X39" s="13">
        <f t="shared" si="19"/>
        <v>47.4925</v>
      </c>
      <c r="Y39" s="13">
        <f t="shared" si="20"/>
        <v>47.884999999999998</v>
      </c>
      <c r="Z39" s="13">
        <f t="shared" si="21"/>
        <v>48.277500000000003</v>
      </c>
      <c r="AA39" s="13">
        <f t="shared" si="22"/>
        <v>48.67</v>
      </c>
      <c r="AB39" s="13">
        <f t="shared" si="23"/>
        <v>49.0625</v>
      </c>
      <c r="AC39" s="13">
        <f t="shared" si="24"/>
        <v>49.454999999999998</v>
      </c>
      <c r="AD39" s="13">
        <f t="shared" si="25"/>
        <v>49.847499999999997</v>
      </c>
      <c r="AE39" s="13">
        <f t="shared" si="26"/>
        <v>50.24</v>
      </c>
      <c r="AF39" s="13">
        <f t="shared" si="27"/>
        <v>50.6325</v>
      </c>
      <c r="AG39" s="13">
        <f t="shared" si="28"/>
        <v>51.024999999999999</v>
      </c>
    </row>
    <row r="40" spans="1:33" ht="60">
      <c r="A40" s="19" t="s">
        <v>2641</v>
      </c>
      <c r="B40" s="11" t="s">
        <v>2642</v>
      </c>
      <c r="C40" s="12">
        <v>43.1</v>
      </c>
      <c r="D40" s="13">
        <f t="shared" si="0"/>
        <v>43.530999999999999</v>
      </c>
      <c r="E40" s="13">
        <f t="shared" si="1"/>
        <v>43.962000000000003</v>
      </c>
      <c r="F40" s="13">
        <f t="shared" si="2"/>
        <v>44.393000000000001</v>
      </c>
      <c r="G40" s="13">
        <f t="shared" si="3"/>
        <v>44.823999999999998</v>
      </c>
      <c r="H40" s="13">
        <f t="shared" si="4"/>
        <v>45.255000000000003</v>
      </c>
      <c r="I40" s="13">
        <f t="shared" si="5"/>
        <v>45.686</v>
      </c>
      <c r="J40" s="13">
        <f t="shared" si="6"/>
        <v>46.117000000000004</v>
      </c>
      <c r="K40" s="13">
        <f t="shared" si="7"/>
        <v>46.548000000000002</v>
      </c>
      <c r="L40" s="13">
        <f t="shared" si="8"/>
        <v>46.978999999999999</v>
      </c>
      <c r="M40" s="13">
        <f t="shared" si="9"/>
        <v>47.410000000000004</v>
      </c>
      <c r="N40" s="13">
        <f t="shared" si="10"/>
        <v>47.841000000000001</v>
      </c>
      <c r="O40" s="13">
        <f t="shared" si="11"/>
        <v>48.271999999999998</v>
      </c>
      <c r="P40" s="13">
        <f t="shared" si="12"/>
        <v>48.703000000000003</v>
      </c>
      <c r="Q40" s="13">
        <f t="shared" si="29"/>
        <v>49.134</v>
      </c>
      <c r="R40" s="13">
        <f t="shared" si="13"/>
        <v>49.564999999999998</v>
      </c>
      <c r="S40" s="13">
        <f t="shared" si="14"/>
        <v>49.996000000000002</v>
      </c>
      <c r="T40" s="13">
        <f t="shared" si="15"/>
        <v>50.427</v>
      </c>
      <c r="U40" s="13">
        <f t="shared" si="16"/>
        <v>50.858000000000004</v>
      </c>
      <c r="V40" s="13">
        <f t="shared" si="17"/>
        <v>51.289000000000001</v>
      </c>
      <c r="W40" s="13">
        <f t="shared" si="18"/>
        <v>51.72</v>
      </c>
      <c r="X40" s="13">
        <f t="shared" si="19"/>
        <v>52.151000000000003</v>
      </c>
      <c r="Y40" s="13">
        <f t="shared" si="20"/>
        <v>52.582000000000001</v>
      </c>
      <c r="Z40" s="13">
        <f t="shared" si="21"/>
        <v>53.013000000000005</v>
      </c>
      <c r="AA40" s="13">
        <f t="shared" si="22"/>
        <v>53.444000000000003</v>
      </c>
      <c r="AB40" s="13">
        <f t="shared" si="23"/>
        <v>53.875</v>
      </c>
      <c r="AC40" s="13">
        <f t="shared" si="24"/>
        <v>54.306000000000004</v>
      </c>
      <c r="AD40" s="13">
        <f t="shared" si="25"/>
        <v>54.737000000000002</v>
      </c>
      <c r="AE40" s="13">
        <f t="shared" si="26"/>
        <v>55.168000000000006</v>
      </c>
      <c r="AF40" s="13">
        <f t="shared" si="27"/>
        <v>55.599000000000004</v>
      </c>
      <c r="AG40" s="13">
        <f t="shared" si="28"/>
        <v>56.03</v>
      </c>
    </row>
    <row r="41" spans="1:33" ht="60">
      <c r="A41" s="19" t="s">
        <v>2643</v>
      </c>
      <c r="B41" s="11" t="s">
        <v>2644</v>
      </c>
      <c r="C41" s="12">
        <v>43.1</v>
      </c>
      <c r="D41" s="13">
        <f t="shared" si="0"/>
        <v>43.530999999999999</v>
      </c>
      <c r="E41" s="13">
        <f t="shared" si="1"/>
        <v>43.962000000000003</v>
      </c>
      <c r="F41" s="13">
        <f t="shared" si="2"/>
        <v>44.393000000000001</v>
      </c>
      <c r="G41" s="13">
        <f t="shared" si="3"/>
        <v>44.823999999999998</v>
      </c>
      <c r="H41" s="13">
        <f t="shared" si="4"/>
        <v>45.255000000000003</v>
      </c>
      <c r="I41" s="13">
        <f t="shared" si="5"/>
        <v>45.686</v>
      </c>
      <c r="J41" s="13">
        <f t="shared" si="6"/>
        <v>46.117000000000004</v>
      </c>
      <c r="K41" s="13">
        <f t="shared" si="7"/>
        <v>46.548000000000002</v>
      </c>
      <c r="L41" s="13">
        <f t="shared" si="8"/>
        <v>46.978999999999999</v>
      </c>
      <c r="M41" s="13">
        <f t="shared" si="9"/>
        <v>47.410000000000004</v>
      </c>
      <c r="N41" s="13">
        <f t="shared" si="10"/>
        <v>47.841000000000001</v>
      </c>
      <c r="O41" s="13">
        <f t="shared" si="11"/>
        <v>48.271999999999998</v>
      </c>
      <c r="P41" s="13">
        <f t="shared" si="12"/>
        <v>48.703000000000003</v>
      </c>
      <c r="Q41" s="13">
        <f t="shared" si="29"/>
        <v>49.134</v>
      </c>
      <c r="R41" s="13">
        <f t="shared" si="13"/>
        <v>49.564999999999998</v>
      </c>
      <c r="S41" s="13">
        <f t="shared" si="14"/>
        <v>49.996000000000002</v>
      </c>
      <c r="T41" s="13">
        <f t="shared" si="15"/>
        <v>50.427</v>
      </c>
      <c r="U41" s="13">
        <f t="shared" si="16"/>
        <v>50.858000000000004</v>
      </c>
      <c r="V41" s="13">
        <f t="shared" si="17"/>
        <v>51.289000000000001</v>
      </c>
      <c r="W41" s="13">
        <f t="shared" si="18"/>
        <v>51.72</v>
      </c>
      <c r="X41" s="13">
        <f t="shared" si="19"/>
        <v>52.151000000000003</v>
      </c>
      <c r="Y41" s="13">
        <f t="shared" si="20"/>
        <v>52.582000000000001</v>
      </c>
      <c r="Z41" s="13">
        <f t="shared" si="21"/>
        <v>53.013000000000005</v>
      </c>
      <c r="AA41" s="13">
        <f t="shared" si="22"/>
        <v>53.444000000000003</v>
      </c>
      <c r="AB41" s="13">
        <f t="shared" si="23"/>
        <v>53.875</v>
      </c>
      <c r="AC41" s="13">
        <f t="shared" si="24"/>
        <v>54.306000000000004</v>
      </c>
      <c r="AD41" s="13">
        <f t="shared" si="25"/>
        <v>54.737000000000002</v>
      </c>
      <c r="AE41" s="13">
        <f t="shared" si="26"/>
        <v>55.168000000000006</v>
      </c>
      <c r="AF41" s="13">
        <f t="shared" si="27"/>
        <v>55.599000000000004</v>
      </c>
      <c r="AG41" s="13">
        <f t="shared" si="28"/>
        <v>56.03</v>
      </c>
    </row>
    <row r="42" spans="1:33" ht="45">
      <c r="A42" s="19" t="s">
        <v>2645</v>
      </c>
      <c r="B42" s="11" t="s">
        <v>2646</v>
      </c>
      <c r="C42" s="12">
        <v>43.1</v>
      </c>
      <c r="D42" s="13">
        <f t="shared" si="0"/>
        <v>43.530999999999999</v>
      </c>
      <c r="E42" s="13">
        <f t="shared" si="1"/>
        <v>43.962000000000003</v>
      </c>
      <c r="F42" s="13">
        <f t="shared" si="2"/>
        <v>44.393000000000001</v>
      </c>
      <c r="G42" s="13">
        <f t="shared" si="3"/>
        <v>44.823999999999998</v>
      </c>
      <c r="H42" s="13">
        <f t="shared" si="4"/>
        <v>45.255000000000003</v>
      </c>
      <c r="I42" s="13">
        <f t="shared" si="5"/>
        <v>45.686</v>
      </c>
      <c r="J42" s="13">
        <f t="shared" si="6"/>
        <v>46.117000000000004</v>
      </c>
      <c r="K42" s="13">
        <f t="shared" si="7"/>
        <v>46.548000000000002</v>
      </c>
      <c r="L42" s="13">
        <f t="shared" si="8"/>
        <v>46.978999999999999</v>
      </c>
      <c r="M42" s="13">
        <f t="shared" si="9"/>
        <v>47.410000000000004</v>
      </c>
      <c r="N42" s="13">
        <f t="shared" si="10"/>
        <v>47.841000000000001</v>
      </c>
      <c r="O42" s="13">
        <f t="shared" si="11"/>
        <v>48.271999999999998</v>
      </c>
      <c r="P42" s="13">
        <f t="shared" si="12"/>
        <v>48.703000000000003</v>
      </c>
      <c r="Q42" s="13">
        <f t="shared" si="29"/>
        <v>49.134</v>
      </c>
      <c r="R42" s="13">
        <f t="shared" si="13"/>
        <v>49.564999999999998</v>
      </c>
      <c r="S42" s="13">
        <f t="shared" si="14"/>
        <v>49.996000000000002</v>
      </c>
      <c r="T42" s="13">
        <f t="shared" si="15"/>
        <v>50.427</v>
      </c>
      <c r="U42" s="13">
        <f t="shared" si="16"/>
        <v>50.858000000000004</v>
      </c>
      <c r="V42" s="13">
        <f t="shared" si="17"/>
        <v>51.289000000000001</v>
      </c>
      <c r="W42" s="13">
        <f t="shared" si="18"/>
        <v>51.72</v>
      </c>
      <c r="X42" s="13">
        <f t="shared" si="19"/>
        <v>52.151000000000003</v>
      </c>
      <c r="Y42" s="13">
        <f t="shared" si="20"/>
        <v>52.582000000000001</v>
      </c>
      <c r="Z42" s="13">
        <f t="shared" si="21"/>
        <v>53.013000000000005</v>
      </c>
      <c r="AA42" s="13">
        <f t="shared" si="22"/>
        <v>53.444000000000003</v>
      </c>
      <c r="AB42" s="13">
        <f t="shared" si="23"/>
        <v>53.875</v>
      </c>
      <c r="AC42" s="13">
        <f t="shared" si="24"/>
        <v>54.306000000000004</v>
      </c>
      <c r="AD42" s="13">
        <f t="shared" si="25"/>
        <v>54.737000000000002</v>
      </c>
      <c r="AE42" s="13">
        <f t="shared" si="26"/>
        <v>55.168000000000006</v>
      </c>
      <c r="AF42" s="13">
        <f t="shared" si="27"/>
        <v>55.599000000000004</v>
      </c>
      <c r="AG42" s="13">
        <f t="shared" si="28"/>
        <v>56.03</v>
      </c>
    </row>
    <row r="43" spans="1:33" ht="45">
      <c r="A43" s="19" t="s">
        <v>2647</v>
      </c>
      <c r="B43" s="11" t="s">
        <v>2648</v>
      </c>
      <c r="C43" s="12">
        <v>43.1</v>
      </c>
      <c r="D43" s="13">
        <f t="shared" si="0"/>
        <v>43.530999999999999</v>
      </c>
      <c r="E43" s="13">
        <f t="shared" si="1"/>
        <v>43.962000000000003</v>
      </c>
      <c r="F43" s="13">
        <f t="shared" si="2"/>
        <v>44.393000000000001</v>
      </c>
      <c r="G43" s="13">
        <f t="shared" si="3"/>
        <v>44.823999999999998</v>
      </c>
      <c r="H43" s="13">
        <f t="shared" si="4"/>
        <v>45.255000000000003</v>
      </c>
      <c r="I43" s="13">
        <f t="shared" si="5"/>
        <v>45.686</v>
      </c>
      <c r="J43" s="13">
        <f t="shared" si="6"/>
        <v>46.117000000000004</v>
      </c>
      <c r="K43" s="13">
        <f t="shared" si="7"/>
        <v>46.548000000000002</v>
      </c>
      <c r="L43" s="13">
        <f t="shared" si="8"/>
        <v>46.978999999999999</v>
      </c>
      <c r="M43" s="13">
        <f t="shared" si="9"/>
        <v>47.410000000000004</v>
      </c>
      <c r="N43" s="13">
        <f t="shared" si="10"/>
        <v>47.841000000000001</v>
      </c>
      <c r="O43" s="13">
        <f t="shared" si="11"/>
        <v>48.271999999999998</v>
      </c>
      <c r="P43" s="13">
        <f t="shared" si="12"/>
        <v>48.703000000000003</v>
      </c>
      <c r="Q43" s="13">
        <f t="shared" si="29"/>
        <v>49.134</v>
      </c>
      <c r="R43" s="13">
        <f t="shared" si="13"/>
        <v>49.564999999999998</v>
      </c>
      <c r="S43" s="13">
        <f t="shared" si="14"/>
        <v>49.996000000000002</v>
      </c>
      <c r="T43" s="13">
        <f t="shared" si="15"/>
        <v>50.427</v>
      </c>
      <c r="U43" s="13">
        <f t="shared" si="16"/>
        <v>50.858000000000004</v>
      </c>
      <c r="V43" s="13">
        <f t="shared" si="17"/>
        <v>51.289000000000001</v>
      </c>
      <c r="W43" s="13">
        <f t="shared" si="18"/>
        <v>51.72</v>
      </c>
      <c r="X43" s="13">
        <f t="shared" si="19"/>
        <v>52.151000000000003</v>
      </c>
      <c r="Y43" s="13">
        <f t="shared" si="20"/>
        <v>52.582000000000001</v>
      </c>
      <c r="Z43" s="13">
        <f t="shared" si="21"/>
        <v>53.013000000000005</v>
      </c>
      <c r="AA43" s="13">
        <f t="shared" si="22"/>
        <v>53.444000000000003</v>
      </c>
      <c r="AB43" s="13">
        <f t="shared" si="23"/>
        <v>53.875</v>
      </c>
      <c r="AC43" s="13">
        <f t="shared" si="24"/>
        <v>54.306000000000004</v>
      </c>
      <c r="AD43" s="13">
        <f t="shared" si="25"/>
        <v>54.737000000000002</v>
      </c>
      <c r="AE43" s="13">
        <f t="shared" si="26"/>
        <v>55.168000000000006</v>
      </c>
      <c r="AF43" s="13">
        <f t="shared" si="27"/>
        <v>55.599000000000004</v>
      </c>
      <c r="AG43" s="13">
        <f t="shared" si="28"/>
        <v>56.03</v>
      </c>
    </row>
    <row r="44" spans="1:33" ht="60">
      <c r="A44" s="19" t="s">
        <v>2649</v>
      </c>
      <c r="B44" s="11" t="s">
        <v>2650</v>
      </c>
      <c r="C44" s="12">
        <v>43.1</v>
      </c>
      <c r="D44" s="13">
        <f t="shared" si="0"/>
        <v>43.530999999999999</v>
      </c>
      <c r="E44" s="13">
        <f t="shared" si="1"/>
        <v>43.962000000000003</v>
      </c>
      <c r="F44" s="13">
        <f t="shared" si="2"/>
        <v>44.393000000000001</v>
      </c>
      <c r="G44" s="13">
        <f t="shared" si="3"/>
        <v>44.823999999999998</v>
      </c>
      <c r="H44" s="13">
        <f t="shared" si="4"/>
        <v>45.255000000000003</v>
      </c>
      <c r="I44" s="13">
        <f t="shared" si="5"/>
        <v>45.686</v>
      </c>
      <c r="J44" s="13">
        <f t="shared" si="6"/>
        <v>46.117000000000004</v>
      </c>
      <c r="K44" s="13">
        <f t="shared" si="7"/>
        <v>46.548000000000002</v>
      </c>
      <c r="L44" s="13">
        <f t="shared" si="8"/>
        <v>46.978999999999999</v>
      </c>
      <c r="M44" s="13">
        <f t="shared" si="9"/>
        <v>47.410000000000004</v>
      </c>
      <c r="N44" s="13">
        <f t="shared" si="10"/>
        <v>47.841000000000001</v>
      </c>
      <c r="O44" s="13">
        <f t="shared" si="11"/>
        <v>48.271999999999998</v>
      </c>
      <c r="P44" s="13">
        <f t="shared" si="12"/>
        <v>48.703000000000003</v>
      </c>
      <c r="Q44" s="13">
        <f t="shared" si="29"/>
        <v>49.134</v>
      </c>
      <c r="R44" s="13">
        <f t="shared" si="13"/>
        <v>49.564999999999998</v>
      </c>
      <c r="S44" s="13">
        <f t="shared" si="14"/>
        <v>49.996000000000002</v>
      </c>
      <c r="T44" s="13">
        <f t="shared" si="15"/>
        <v>50.427</v>
      </c>
      <c r="U44" s="13">
        <f t="shared" si="16"/>
        <v>50.858000000000004</v>
      </c>
      <c r="V44" s="13">
        <f t="shared" si="17"/>
        <v>51.289000000000001</v>
      </c>
      <c r="W44" s="13">
        <f t="shared" si="18"/>
        <v>51.72</v>
      </c>
      <c r="X44" s="13">
        <f t="shared" si="19"/>
        <v>52.151000000000003</v>
      </c>
      <c r="Y44" s="13">
        <f t="shared" si="20"/>
        <v>52.582000000000001</v>
      </c>
      <c r="Z44" s="13">
        <f t="shared" si="21"/>
        <v>53.013000000000005</v>
      </c>
      <c r="AA44" s="13">
        <f t="shared" si="22"/>
        <v>53.444000000000003</v>
      </c>
      <c r="AB44" s="13">
        <f t="shared" si="23"/>
        <v>53.875</v>
      </c>
      <c r="AC44" s="13">
        <f t="shared" si="24"/>
        <v>54.306000000000004</v>
      </c>
      <c r="AD44" s="13">
        <f t="shared" si="25"/>
        <v>54.737000000000002</v>
      </c>
      <c r="AE44" s="13">
        <f t="shared" si="26"/>
        <v>55.168000000000006</v>
      </c>
      <c r="AF44" s="13">
        <f t="shared" si="27"/>
        <v>55.599000000000004</v>
      </c>
      <c r="AG44" s="13">
        <f t="shared" si="28"/>
        <v>56.03</v>
      </c>
    </row>
    <row r="45" spans="1:33" ht="60">
      <c r="A45" s="19" t="s">
        <v>2651</v>
      </c>
      <c r="B45" s="11" t="s">
        <v>2652</v>
      </c>
      <c r="C45" s="12">
        <v>43.1</v>
      </c>
      <c r="D45" s="13">
        <f t="shared" si="0"/>
        <v>43.530999999999999</v>
      </c>
      <c r="E45" s="13">
        <f t="shared" si="1"/>
        <v>43.962000000000003</v>
      </c>
      <c r="F45" s="13">
        <f t="shared" si="2"/>
        <v>44.393000000000001</v>
      </c>
      <c r="G45" s="13">
        <f t="shared" si="3"/>
        <v>44.823999999999998</v>
      </c>
      <c r="H45" s="13">
        <f t="shared" si="4"/>
        <v>45.255000000000003</v>
      </c>
      <c r="I45" s="13">
        <f t="shared" si="5"/>
        <v>45.686</v>
      </c>
      <c r="J45" s="13">
        <f t="shared" si="6"/>
        <v>46.117000000000004</v>
      </c>
      <c r="K45" s="13">
        <f t="shared" si="7"/>
        <v>46.548000000000002</v>
      </c>
      <c r="L45" s="13">
        <f t="shared" si="8"/>
        <v>46.978999999999999</v>
      </c>
      <c r="M45" s="13">
        <f t="shared" si="9"/>
        <v>47.410000000000004</v>
      </c>
      <c r="N45" s="13">
        <f t="shared" si="10"/>
        <v>47.841000000000001</v>
      </c>
      <c r="O45" s="13">
        <f t="shared" si="11"/>
        <v>48.271999999999998</v>
      </c>
      <c r="P45" s="13">
        <f t="shared" si="12"/>
        <v>48.703000000000003</v>
      </c>
      <c r="Q45" s="13">
        <f t="shared" si="29"/>
        <v>49.134</v>
      </c>
      <c r="R45" s="13">
        <f t="shared" si="13"/>
        <v>49.564999999999998</v>
      </c>
      <c r="S45" s="13">
        <f t="shared" si="14"/>
        <v>49.996000000000002</v>
      </c>
      <c r="T45" s="13">
        <f t="shared" si="15"/>
        <v>50.427</v>
      </c>
      <c r="U45" s="13">
        <f t="shared" si="16"/>
        <v>50.858000000000004</v>
      </c>
      <c r="V45" s="13">
        <f t="shared" si="17"/>
        <v>51.289000000000001</v>
      </c>
      <c r="W45" s="13">
        <f t="shared" si="18"/>
        <v>51.72</v>
      </c>
      <c r="X45" s="13">
        <f t="shared" si="19"/>
        <v>52.151000000000003</v>
      </c>
      <c r="Y45" s="13">
        <f t="shared" si="20"/>
        <v>52.582000000000001</v>
      </c>
      <c r="Z45" s="13">
        <f t="shared" si="21"/>
        <v>53.013000000000005</v>
      </c>
      <c r="AA45" s="13">
        <f t="shared" si="22"/>
        <v>53.444000000000003</v>
      </c>
      <c r="AB45" s="13">
        <f t="shared" si="23"/>
        <v>53.875</v>
      </c>
      <c r="AC45" s="13">
        <f t="shared" si="24"/>
        <v>54.306000000000004</v>
      </c>
      <c r="AD45" s="13">
        <f t="shared" si="25"/>
        <v>54.737000000000002</v>
      </c>
      <c r="AE45" s="13">
        <f t="shared" si="26"/>
        <v>55.168000000000006</v>
      </c>
      <c r="AF45" s="13">
        <f t="shared" si="27"/>
        <v>55.599000000000004</v>
      </c>
      <c r="AG45" s="13">
        <f t="shared" si="28"/>
        <v>56.03</v>
      </c>
    </row>
    <row r="46" spans="1:33" ht="45">
      <c r="A46" s="19" t="s">
        <v>2653</v>
      </c>
      <c r="B46" s="11" t="s">
        <v>2654</v>
      </c>
      <c r="C46" s="12">
        <v>43.1</v>
      </c>
      <c r="D46" s="13">
        <f t="shared" si="0"/>
        <v>43.530999999999999</v>
      </c>
      <c r="E46" s="13">
        <f t="shared" si="1"/>
        <v>43.962000000000003</v>
      </c>
      <c r="F46" s="13">
        <f t="shared" si="2"/>
        <v>44.393000000000001</v>
      </c>
      <c r="G46" s="13">
        <f t="shared" si="3"/>
        <v>44.823999999999998</v>
      </c>
      <c r="H46" s="13">
        <f t="shared" si="4"/>
        <v>45.255000000000003</v>
      </c>
      <c r="I46" s="13">
        <f t="shared" si="5"/>
        <v>45.686</v>
      </c>
      <c r="J46" s="13">
        <f t="shared" si="6"/>
        <v>46.117000000000004</v>
      </c>
      <c r="K46" s="13">
        <f t="shared" si="7"/>
        <v>46.548000000000002</v>
      </c>
      <c r="L46" s="13">
        <f t="shared" si="8"/>
        <v>46.978999999999999</v>
      </c>
      <c r="M46" s="13">
        <f t="shared" si="9"/>
        <v>47.410000000000004</v>
      </c>
      <c r="N46" s="13">
        <f t="shared" si="10"/>
        <v>47.841000000000001</v>
      </c>
      <c r="O46" s="13">
        <f t="shared" si="11"/>
        <v>48.271999999999998</v>
      </c>
      <c r="P46" s="13">
        <f t="shared" si="12"/>
        <v>48.703000000000003</v>
      </c>
      <c r="Q46" s="13">
        <f t="shared" si="29"/>
        <v>49.134</v>
      </c>
      <c r="R46" s="13">
        <f t="shared" si="13"/>
        <v>49.564999999999998</v>
      </c>
      <c r="S46" s="13">
        <f t="shared" si="14"/>
        <v>49.996000000000002</v>
      </c>
      <c r="T46" s="13">
        <f t="shared" si="15"/>
        <v>50.427</v>
      </c>
      <c r="U46" s="13">
        <f t="shared" si="16"/>
        <v>50.858000000000004</v>
      </c>
      <c r="V46" s="13">
        <f t="shared" si="17"/>
        <v>51.289000000000001</v>
      </c>
      <c r="W46" s="13">
        <f t="shared" si="18"/>
        <v>51.72</v>
      </c>
      <c r="X46" s="13">
        <f t="shared" si="19"/>
        <v>52.151000000000003</v>
      </c>
      <c r="Y46" s="13">
        <f t="shared" si="20"/>
        <v>52.582000000000001</v>
      </c>
      <c r="Z46" s="13">
        <f t="shared" si="21"/>
        <v>53.013000000000005</v>
      </c>
      <c r="AA46" s="13">
        <f t="shared" si="22"/>
        <v>53.444000000000003</v>
      </c>
      <c r="AB46" s="13">
        <f t="shared" si="23"/>
        <v>53.875</v>
      </c>
      <c r="AC46" s="13">
        <f t="shared" si="24"/>
        <v>54.306000000000004</v>
      </c>
      <c r="AD46" s="13">
        <f t="shared" si="25"/>
        <v>54.737000000000002</v>
      </c>
      <c r="AE46" s="13">
        <f t="shared" si="26"/>
        <v>55.168000000000006</v>
      </c>
      <c r="AF46" s="13">
        <f t="shared" si="27"/>
        <v>55.599000000000004</v>
      </c>
      <c r="AG46" s="13">
        <f t="shared" si="28"/>
        <v>56.03</v>
      </c>
    </row>
    <row r="47" spans="1:33" ht="45">
      <c r="A47" s="19" t="s">
        <v>2655</v>
      </c>
      <c r="B47" s="11" t="s">
        <v>2656</v>
      </c>
      <c r="C47" s="12">
        <v>43.1</v>
      </c>
      <c r="D47" s="13">
        <f t="shared" si="0"/>
        <v>43.530999999999999</v>
      </c>
      <c r="E47" s="13">
        <f t="shared" si="1"/>
        <v>43.962000000000003</v>
      </c>
      <c r="F47" s="13">
        <f t="shared" si="2"/>
        <v>44.393000000000001</v>
      </c>
      <c r="G47" s="13">
        <f t="shared" si="3"/>
        <v>44.823999999999998</v>
      </c>
      <c r="H47" s="13">
        <f t="shared" si="4"/>
        <v>45.255000000000003</v>
      </c>
      <c r="I47" s="13">
        <f t="shared" si="5"/>
        <v>45.686</v>
      </c>
      <c r="J47" s="13">
        <f t="shared" si="6"/>
        <v>46.117000000000004</v>
      </c>
      <c r="K47" s="13">
        <f t="shared" si="7"/>
        <v>46.548000000000002</v>
      </c>
      <c r="L47" s="13">
        <f t="shared" si="8"/>
        <v>46.978999999999999</v>
      </c>
      <c r="M47" s="13">
        <f t="shared" si="9"/>
        <v>47.410000000000004</v>
      </c>
      <c r="N47" s="13">
        <f t="shared" si="10"/>
        <v>47.841000000000001</v>
      </c>
      <c r="O47" s="13">
        <f t="shared" si="11"/>
        <v>48.271999999999998</v>
      </c>
      <c r="P47" s="13">
        <f t="shared" si="12"/>
        <v>48.703000000000003</v>
      </c>
      <c r="Q47" s="13">
        <f t="shared" si="29"/>
        <v>49.134</v>
      </c>
      <c r="R47" s="13">
        <f t="shared" si="13"/>
        <v>49.564999999999998</v>
      </c>
      <c r="S47" s="13">
        <f t="shared" si="14"/>
        <v>49.996000000000002</v>
      </c>
      <c r="T47" s="13">
        <f t="shared" si="15"/>
        <v>50.427</v>
      </c>
      <c r="U47" s="13">
        <f t="shared" si="16"/>
        <v>50.858000000000004</v>
      </c>
      <c r="V47" s="13">
        <f t="shared" si="17"/>
        <v>51.289000000000001</v>
      </c>
      <c r="W47" s="13">
        <f t="shared" si="18"/>
        <v>51.72</v>
      </c>
      <c r="X47" s="13">
        <f t="shared" si="19"/>
        <v>52.151000000000003</v>
      </c>
      <c r="Y47" s="13">
        <f t="shared" si="20"/>
        <v>52.582000000000001</v>
      </c>
      <c r="Z47" s="13">
        <f t="shared" si="21"/>
        <v>53.013000000000005</v>
      </c>
      <c r="AA47" s="13">
        <f t="shared" si="22"/>
        <v>53.444000000000003</v>
      </c>
      <c r="AB47" s="13">
        <f t="shared" si="23"/>
        <v>53.875</v>
      </c>
      <c r="AC47" s="13">
        <f t="shared" si="24"/>
        <v>54.306000000000004</v>
      </c>
      <c r="AD47" s="13">
        <f t="shared" si="25"/>
        <v>54.737000000000002</v>
      </c>
      <c r="AE47" s="13">
        <f t="shared" si="26"/>
        <v>55.168000000000006</v>
      </c>
      <c r="AF47" s="13">
        <f t="shared" si="27"/>
        <v>55.599000000000004</v>
      </c>
      <c r="AG47" s="13">
        <f t="shared" si="28"/>
        <v>56.03</v>
      </c>
    </row>
    <row r="48" spans="1:33" ht="45">
      <c r="A48" s="19" t="s">
        <v>2657</v>
      </c>
      <c r="B48" s="11" t="s">
        <v>2658</v>
      </c>
      <c r="C48" s="12">
        <v>845.13</v>
      </c>
      <c r="D48" s="13">
        <f t="shared" si="0"/>
        <v>853.58129999999994</v>
      </c>
      <c r="E48" s="13">
        <f t="shared" si="1"/>
        <v>862.0326</v>
      </c>
      <c r="F48" s="13">
        <f t="shared" si="2"/>
        <v>870.48389999999995</v>
      </c>
      <c r="G48" s="13">
        <f t="shared" si="3"/>
        <v>878.93520000000001</v>
      </c>
      <c r="H48" s="13">
        <f t="shared" si="4"/>
        <v>887.38649999999996</v>
      </c>
      <c r="I48" s="13">
        <f t="shared" si="5"/>
        <v>895.83780000000002</v>
      </c>
      <c r="J48" s="13">
        <f t="shared" si="6"/>
        <v>904.28909999999996</v>
      </c>
      <c r="K48" s="13">
        <f t="shared" si="7"/>
        <v>912.74040000000002</v>
      </c>
      <c r="L48" s="13">
        <f t="shared" si="8"/>
        <v>921.19169999999997</v>
      </c>
      <c r="M48" s="13">
        <f t="shared" si="9"/>
        <v>929.64300000000003</v>
      </c>
      <c r="N48" s="13">
        <f t="shared" si="10"/>
        <v>938.09429999999998</v>
      </c>
      <c r="O48" s="13">
        <f t="shared" si="11"/>
        <v>946.54560000000004</v>
      </c>
      <c r="P48" s="13">
        <f t="shared" si="12"/>
        <v>954.99689999999998</v>
      </c>
      <c r="Q48" s="13">
        <f t="shared" si="29"/>
        <v>963.44820000000004</v>
      </c>
      <c r="R48" s="13">
        <f t="shared" si="13"/>
        <v>971.89949999999999</v>
      </c>
      <c r="S48" s="13">
        <f t="shared" si="14"/>
        <v>980.35079999999994</v>
      </c>
      <c r="T48" s="13">
        <f t="shared" si="15"/>
        <v>988.8021</v>
      </c>
      <c r="U48" s="13">
        <f t="shared" si="16"/>
        <v>997.25340000000006</v>
      </c>
      <c r="V48" s="13">
        <f t="shared" si="17"/>
        <v>1005.7047</v>
      </c>
      <c r="W48" s="13">
        <f t="shared" si="18"/>
        <v>1014.1559999999999</v>
      </c>
      <c r="X48" s="13">
        <f t="shared" si="19"/>
        <v>1022.6073</v>
      </c>
      <c r="Y48" s="13">
        <f t="shared" si="20"/>
        <v>1031.0586000000001</v>
      </c>
      <c r="Z48" s="13">
        <f t="shared" si="21"/>
        <v>1039.5099</v>
      </c>
      <c r="AA48" s="13">
        <f t="shared" si="22"/>
        <v>1047.9612</v>
      </c>
      <c r="AB48" s="13">
        <f t="shared" si="23"/>
        <v>1056.4124999999999</v>
      </c>
      <c r="AC48" s="13">
        <f t="shared" si="24"/>
        <v>1064.8638000000001</v>
      </c>
      <c r="AD48" s="13">
        <f t="shared" si="25"/>
        <v>1073.3151</v>
      </c>
      <c r="AE48" s="13">
        <f t="shared" si="26"/>
        <v>1081.7664</v>
      </c>
      <c r="AF48" s="13">
        <f t="shared" si="27"/>
        <v>1090.2176999999999</v>
      </c>
      <c r="AG48" s="13">
        <f t="shared" si="28"/>
        <v>1098.6689999999999</v>
      </c>
    </row>
    <row r="49" spans="1:33" ht="45">
      <c r="A49" s="19" t="s">
        <v>2659</v>
      </c>
      <c r="B49" s="11" t="s">
        <v>2658</v>
      </c>
      <c r="C49" s="12">
        <v>801.26</v>
      </c>
      <c r="D49" s="13">
        <f t="shared" si="0"/>
        <v>809.27260000000001</v>
      </c>
      <c r="E49" s="13">
        <f t="shared" si="1"/>
        <v>817.28520000000003</v>
      </c>
      <c r="F49" s="13">
        <f t="shared" si="2"/>
        <v>825.29779999999994</v>
      </c>
      <c r="G49" s="13">
        <f t="shared" si="3"/>
        <v>833.31039999999996</v>
      </c>
      <c r="H49" s="13">
        <f t="shared" si="4"/>
        <v>841.32299999999998</v>
      </c>
      <c r="I49" s="13">
        <f t="shared" si="5"/>
        <v>849.3356</v>
      </c>
      <c r="J49" s="13">
        <f t="shared" si="6"/>
        <v>857.34820000000002</v>
      </c>
      <c r="K49" s="13">
        <f t="shared" si="7"/>
        <v>865.36080000000004</v>
      </c>
      <c r="L49" s="13">
        <f t="shared" si="8"/>
        <v>873.37339999999995</v>
      </c>
      <c r="M49" s="13">
        <f t="shared" si="9"/>
        <v>881.38599999999997</v>
      </c>
      <c r="N49" s="13">
        <f t="shared" si="10"/>
        <v>889.39859999999999</v>
      </c>
      <c r="O49" s="13">
        <f t="shared" si="11"/>
        <v>897.41120000000001</v>
      </c>
      <c r="P49" s="13">
        <f t="shared" si="12"/>
        <v>905.42380000000003</v>
      </c>
      <c r="Q49" s="13">
        <f t="shared" si="29"/>
        <v>913.43640000000005</v>
      </c>
      <c r="R49" s="13">
        <f t="shared" si="13"/>
        <v>921.44899999999996</v>
      </c>
      <c r="S49" s="13">
        <f t="shared" si="14"/>
        <v>929.46159999999998</v>
      </c>
      <c r="T49" s="13">
        <f t="shared" si="15"/>
        <v>937.4742</v>
      </c>
      <c r="U49" s="13">
        <f t="shared" si="16"/>
        <v>945.48680000000002</v>
      </c>
      <c r="V49" s="13">
        <f t="shared" si="17"/>
        <v>953.49939999999992</v>
      </c>
      <c r="W49" s="13">
        <f t="shared" si="18"/>
        <v>961.51199999999994</v>
      </c>
      <c r="X49" s="13">
        <f t="shared" si="19"/>
        <v>969.52459999999996</v>
      </c>
      <c r="Y49" s="13">
        <f t="shared" si="20"/>
        <v>977.53719999999998</v>
      </c>
      <c r="Z49" s="13">
        <f t="shared" si="21"/>
        <v>985.5498</v>
      </c>
      <c r="AA49" s="13">
        <f t="shared" si="22"/>
        <v>993.56240000000003</v>
      </c>
      <c r="AB49" s="13">
        <f t="shared" si="23"/>
        <v>1001.575</v>
      </c>
      <c r="AC49" s="13">
        <f t="shared" si="24"/>
        <v>1009.5876000000001</v>
      </c>
      <c r="AD49" s="13">
        <f t="shared" si="25"/>
        <v>1017.6002</v>
      </c>
      <c r="AE49" s="13">
        <f t="shared" si="26"/>
        <v>1025.6128000000001</v>
      </c>
      <c r="AF49" s="13">
        <f t="shared" si="27"/>
        <v>1033.6253999999999</v>
      </c>
      <c r="AG49" s="13">
        <f t="shared" si="28"/>
        <v>1041.6379999999999</v>
      </c>
    </row>
    <row r="50" spans="1:33" ht="29.25">
      <c r="A50" s="19" t="s">
        <v>2660</v>
      </c>
      <c r="B50" s="27" t="s">
        <v>2661</v>
      </c>
      <c r="C50" s="12">
        <v>658.86</v>
      </c>
      <c r="D50" s="13">
        <f t="shared" si="0"/>
        <v>665.44860000000006</v>
      </c>
      <c r="E50" s="13">
        <f t="shared" si="1"/>
        <v>672.03719999999998</v>
      </c>
      <c r="F50" s="13">
        <f t="shared" si="2"/>
        <v>678.62580000000003</v>
      </c>
      <c r="G50" s="13">
        <f t="shared" si="3"/>
        <v>685.21440000000007</v>
      </c>
      <c r="H50" s="13">
        <f t="shared" si="4"/>
        <v>691.803</v>
      </c>
      <c r="I50" s="13">
        <f t="shared" si="5"/>
        <v>698.39160000000004</v>
      </c>
      <c r="J50" s="13">
        <f t="shared" si="6"/>
        <v>704.98019999999997</v>
      </c>
      <c r="K50" s="13">
        <f t="shared" si="7"/>
        <v>711.56880000000001</v>
      </c>
      <c r="L50" s="13">
        <f t="shared" si="8"/>
        <v>718.15740000000005</v>
      </c>
      <c r="M50" s="13">
        <f t="shared" si="9"/>
        <v>724.74599999999998</v>
      </c>
      <c r="N50" s="13">
        <f t="shared" si="10"/>
        <v>731.33460000000002</v>
      </c>
      <c r="O50" s="13">
        <f t="shared" si="11"/>
        <v>737.92319999999995</v>
      </c>
      <c r="P50" s="13">
        <f t="shared" si="12"/>
        <v>744.51179999999999</v>
      </c>
      <c r="Q50" s="13">
        <f t="shared" si="29"/>
        <v>751.10040000000004</v>
      </c>
      <c r="R50" s="13">
        <f t="shared" si="13"/>
        <v>757.68899999999996</v>
      </c>
      <c r="S50" s="13">
        <f t="shared" si="14"/>
        <v>764.27760000000001</v>
      </c>
      <c r="T50" s="13">
        <f t="shared" si="15"/>
        <v>770.86620000000005</v>
      </c>
      <c r="U50" s="13">
        <f t="shared" si="16"/>
        <v>777.45479999999998</v>
      </c>
      <c r="V50" s="13">
        <f t="shared" si="17"/>
        <v>784.04340000000002</v>
      </c>
      <c r="W50" s="13">
        <f t="shared" si="18"/>
        <v>790.63200000000006</v>
      </c>
      <c r="X50" s="13">
        <f t="shared" si="19"/>
        <v>797.22059999999999</v>
      </c>
      <c r="Y50" s="13">
        <f t="shared" si="20"/>
        <v>803.80920000000003</v>
      </c>
      <c r="Z50" s="13">
        <f t="shared" si="21"/>
        <v>810.39779999999996</v>
      </c>
      <c r="AA50" s="13">
        <f t="shared" si="22"/>
        <v>816.9864</v>
      </c>
      <c r="AB50" s="13">
        <f t="shared" si="23"/>
        <v>823.57500000000005</v>
      </c>
      <c r="AC50" s="13">
        <f t="shared" si="24"/>
        <v>830.16360000000009</v>
      </c>
      <c r="AD50" s="13">
        <f t="shared" si="25"/>
        <v>836.75220000000002</v>
      </c>
      <c r="AE50" s="13">
        <f t="shared" si="26"/>
        <v>843.34080000000006</v>
      </c>
      <c r="AF50" s="13">
        <f t="shared" si="27"/>
        <v>849.92939999999999</v>
      </c>
      <c r="AG50" s="13">
        <f t="shared" si="28"/>
        <v>856.51800000000003</v>
      </c>
    </row>
    <row r="51" spans="1:33" ht="30">
      <c r="A51" s="19" t="s">
        <v>2662</v>
      </c>
      <c r="B51" s="11" t="s">
        <v>2663</v>
      </c>
      <c r="C51" s="12">
        <v>801.26</v>
      </c>
      <c r="D51" s="13">
        <f t="shared" si="0"/>
        <v>809.27260000000001</v>
      </c>
      <c r="E51" s="13">
        <f t="shared" si="1"/>
        <v>817.28520000000003</v>
      </c>
      <c r="F51" s="13">
        <f t="shared" si="2"/>
        <v>825.29779999999994</v>
      </c>
      <c r="G51" s="13">
        <f t="shared" si="3"/>
        <v>833.31039999999996</v>
      </c>
      <c r="H51" s="13">
        <f t="shared" si="4"/>
        <v>841.32299999999998</v>
      </c>
      <c r="I51" s="13">
        <f t="shared" si="5"/>
        <v>849.3356</v>
      </c>
      <c r="J51" s="13">
        <f t="shared" si="6"/>
        <v>857.34820000000002</v>
      </c>
      <c r="K51" s="13">
        <f t="shared" si="7"/>
        <v>865.36080000000004</v>
      </c>
      <c r="L51" s="13">
        <f t="shared" si="8"/>
        <v>873.37339999999995</v>
      </c>
      <c r="M51" s="13">
        <f t="shared" si="9"/>
        <v>881.38599999999997</v>
      </c>
      <c r="N51" s="13">
        <f t="shared" si="10"/>
        <v>889.39859999999999</v>
      </c>
      <c r="O51" s="13">
        <f t="shared" si="11"/>
        <v>897.41120000000001</v>
      </c>
      <c r="P51" s="13">
        <f t="shared" si="12"/>
        <v>905.42380000000003</v>
      </c>
      <c r="Q51" s="13">
        <f t="shared" si="29"/>
        <v>913.43640000000005</v>
      </c>
      <c r="R51" s="13">
        <f t="shared" si="13"/>
        <v>921.44899999999996</v>
      </c>
      <c r="S51" s="13">
        <f t="shared" si="14"/>
        <v>929.46159999999998</v>
      </c>
      <c r="T51" s="13">
        <f t="shared" si="15"/>
        <v>937.4742</v>
      </c>
      <c r="U51" s="13">
        <f t="shared" si="16"/>
        <v>945.48680000000002</v>
      </c>
      <c r="V51" s="13">
        <f t="shared" si="17"/>
        <v>953.49939999999992</v>
      </c>
      <c r="W51" s="13">
        <f t="shared" si="18"/>
        <v>961.51199999999994</v>
      </c>
      <c r="X51" s="13">
        <f t="shared" si="19"/>
        <v>969.52459999999996</v>
      </c>
      <c r="Y51" s="13">
        <f t="shared" si="20"/>
        <v>977.53719999999998</v>
      </c>
      <c r="Z51" s="13">
        <f t="shared" si="21"/>
        <v>985.5498</v>
      </c>
      <c r="AA51" s="13">
        <f t="shared" si="22"/>
        <v>993.56240000000003</v>
      </c>
      <c r="AB51" s="13">
        <f t="shared" si="23"/>
        <v>1001.575</v>
      </c>
      <c r="AC51" s="13">
        <f t="shared" si="24"/>
        <v>1009.5876000000001</v>
      </c>
      <c r="AD51" s="13">
        <f t="shared" si="25"/>
        <v>1017.6002</v>
      </c>
      <c r="AE51" s="13">
        <f t="shared" si="26"/>
        <v>1025.6128000000001</v>
      </c>
      <c r="AF51" s="13">
        <f t="shared" si="27"/>
        <v>1033.6253999999999</v>
      </c>
      <c r="AG51" s="13">
        <f t="shared" si="28"/>
        <v>1041.6379999999999</v>
      </c>
    </row>
    <row r="52" spans="1:33" ht="15">
      <c r="A52" s="19" t="s">
        <v>2664</v>
      </c>
      <c r="B52" s="27" t="s">
        <v>2665</v>
      </c>
      <c r="C52" s="12">
        <v>660.4</v>
      </c>
      <c r="D52" s="13">
        <f t="shared" si="0"/>
        <v>667.00400000000002</v>
      </c>
      <c r="E52" s="13">
        <f t="shared" si="1"/>
        <v>673.60799999999995</v>
      </c>
      <c r="F52" s="13">
        <f t="shared" si="2"/>
        <v>680.21199999999999</v>
      </c>
      <c r="G52" s="13">
        <f t="shared" si="3"/>
        <v>686.81600000000003</v>
      </c>
      <c r="H52" s="13">
        <f t="shared" si="4"/>
        <v>693.42</v>
      </c>
      <c r="I52" s="13">
        <f t="shared" si="5"/>
        <v>700.024</v>
      </c>
      <c r="J52" s="13">
        <f t="shared" si="6"/>
        <v>706.62799999999993</v>
      </c>
      <c r="K52" s="13">
        <f t="shared" si="7"/>
        <v>713.23199999999997</v>
      </c>
      <c r="L52" s="13">
        <f t="shared" si="8"/>
        <v>719.83600000000001</v>
      </c>
      <c r="M52" s="13">
        <f t="shared" si="9"/>
        <v>726.43999999999994</v>
      </c>
      <c r="N52" s="13">
        <f t="shared" si="10"/>
        <v>733.04399999999998</v>
      </c>
      <c r="O52" s="13">
        <f t="shared" si="11"/>
        <v>739.64799999999991</v>
      </c>
      <c r="P52" s="13">
        <f t="shared" si="12"/>
        <v>746.25199999999995</v>
      </c>
      <c r="Q52" s="13">
        <f t="shared" si="29"/>
        <v>752.85599999999999</v>
      </c>
      <c r="R52" s="13">
        <f t="shared" si="13"/>
        <v>759.45999999999992</v>
      </c>
      <c r="S52" s="13">
        <f t="shared" si="14"/>
        <v>766.06399999999996</v>
      </c>
      <c r="T52" s="13">
        <f t="shared" si="15"/>
        <v>772.66800000000001</v>
      </c>
      <c r="U52" s="13">
        <f t="shared" si="16"/>
        <v>779.27199999999993</v>
      </c>
      <c r="V52" s="13">
        <f t="shared" si="17"/>
        <v>785.87599999999998</v>
      </c>
      <c r="W52" s="13">
        <f t="shared" si="18"/>
        <v>792.48</v>
      </c>
      <c r="X52" s="13">
        <f t="shared" si="19"/>
        <v>799.08399999999995</v>
      </c>
      <c r="Y52" s="13">
        <f t="shared" si="20"/>
        <v>805.68799999999999</v>
      </c>
      <c r="Z52" s="13">
        <f t="shared" si="21"/>
        <v>812.29199999999992</v>
      </c>
      <c r="AA52" s="13">
        <f t="shared" si="22"/>
        <v>818.89599999999996</v>
      </c>
      <c r="AB52" s="13">
        <f t="shared" si="23"/>
        <v>825.5</v>
      </c>
      <c r="AC52" s="13">
        <f t="shared" si="24"/>
        <v>832.10400000000004</v>
      </c>
      <c r="AD52" s="13">
        <f t="shared" si="25"/>
        <v>838.70799999999997</v>
      </c>
      <c r="AE52" s="13">
        <f t="shared" si="26"/>
        <v>845.31200000000001</v>
      </c>
      <c r="AF52" s="13">
        <f t="shared" si="27"/>
        <v>851.91599999999994</v>
      </c>
      <c r="AG52" s="13">
        <f t="shared" si="28"/>
        <v>858.52</v>
      </c>
    </row>
    <row r="53" spans="1:33" ht="30">
      <c r="A53" s="19" t="s">
        <v>2666</v>
      </c>
      <c r="B53" s="11" t="s">
        <v>2667</v>
      </c>
      <c r="C53" s="12">
        <v>845.13</v>
      </c>
      <c r="D53" s="13">
        <f t="shared" si="0"/>
        <v>853.58129999999994</v>
      </c>
      <c r="E53" s="13">
        <f t="shared" si="1"/>
        <v>862.0326</v>
      </c>
      <c r="F53" s="13">
        <f t="shared" si="2"/>
        <v>870.48389999999995</v>
      </c>
      <c r="G53" s="13">
        <f t="shared" si="3"/>
        <v>878.93520000000001</v>
      </c>
      <c r="H53" s="13">
        <f t="shared" si="4"/>
        <v>887.38649999999996</v>
      </c>
      <c r="I53" s="13">
        <f t="shared" si="5"/>
        <v>895.83780000000002</v>
      </c>
      <c r="J53" s="13">
        <f t="shared" si="6"/>
        <v>904.28909999999996</v>
      </c>
      <c r="K53" s="13">
        <f t="shared" si="7"/>
        <v>912.74040000000002</v>
      </c>
      <c r="L53" s="13">
        <f t="shared" si="8"/>
        <v>921.19169999999997</v>
      </c>
      <c r="M53" s="13">
        <f t="shared" si="9"/>
        <v>929.64300000000003</v>
      </c>
      <c r="N53" s="13">
        <f t="shared" si="10"/>
        <v>938.09429999999998</v>
      </c>
      <c r="O53" s="13">
        <f t="shared" si="11"/>
        <v>946.54560000000004</v>
      </c>
      <c r="P53" s="13">
        <f t="shared" si="12"/>
        <v>954.99689999999998</v>
      </c>
      <c r="Q53" s="13">
        <f t="shared" si="29"/>
        <v>963.44820000000004</v>
      </c>
      <c r="R53" s="13">
        <f t="shared" si="13"/>
        <v>971.89949999999999</v>
      </c>
      <c r="S53" s="13">
        <f t="shared" si="14"/>
        <v>980.35079999999994</v>
      </c>
      <c r="T53" s="13">
        <f t="shared" si="15"/>
        <v>988.8021</v>
      </c>
      <c r="U53" s="13">
        <f t="shared" si="16"/>
        <v>997.25340000000006</v>
      </c>
      <c r="V53" s="13">
        <f t="shared" si="17"/>
        <v>1005.7047</v>
      </c>
      <c r="W53" s="13">
        <f t="shared" si="18"/>
        <v>1014.1559999999999</v>
      </c>
      <c r="X53" s="13">
        <f t="shared" si="19"/>
        <v>1022.6073</v>
      </c>
      <c r="Y53" s="13">
        <f t="shared" si="20"/>
        <v>1031.0586000000001</v>
      </c>
      <c r="Z53" s="13">
        <f t="shared" si="21"/>
        <v>1039.5099</v>
      </c>
      <c r="AA53" s="13">
        <f t="shared" si="22"/>
        <v>1047.9612</v>
      </c>
      <c r="AB53" s="13">
        <f t="shared" si="23"/>
        <v>1056.4124999999999</v>
      </c>
      <c r="AC53" s="13">
        <f t="shared" si="24"/>
        <v>1064.8638000000001</v>
      </c>
      <c r="AD53" s="13">
        <f t="shared" si="25"/>
        <v>1073.3151</v>
      </c>
      <c r="AE53" s="13">
        <f t="shared" si="26"/>
        <v>1081.7664</v>
      </c>
      <c r="AF53" s="13">
        <f t="shared" si="27"/>
        <v>1090.2176999999999</v>
      </c>
      <c r="AG53" s="13">
        <f t="shared" si="28"/>
        <v>1098.6689999999999</v>
      </c>
    </row>
    <row r="54" spans="1:33" ht="15">
      <c r="A54" s="19" t="s">
        <v>2668</v>
      </c>
      <c r="B54" s="11" t="s">
        <v>2669</v>
      </c>
      <c r="C54" s="12">
        <v>845.13</v>
      </c>
      <c r="D54" s="13">
        <f t="shared" si="0"/>
        <v>853.58129999999994</v>
      </c>
      <c r="E54" s="13">
        <f t="shared" si="1"/>
        <v>862.0326</v>
      </c>
      <c r="F54" s="13">
        <f t="shared" si="2"/>
        <v>870.48389999999995</v>
      </c>
      <c r="G54" s="13">
        <f t="shared" si="3"/>
        <v>878.93520000000001</v>
      </c>
      <c r="H54" s="13">
        <f t="shared" si="4"/>
        <v>887.38649999999996</v>
      </c>
      <c r="I54" s="13">
        <f t="shared" si="5"/>
        <v>895.83780000000002</v>
      </c>
      <c r="J54" s="13">
        <f t="shared" si="6"/>
        <v>904.28909999999996</v>
      </c>
      <c r="K54" s="13">
        <f t="shared" si="7"/>
        <v>912.74040000000002</v>
      </c>
      <c r="L54" s="13">
        <f t="shared" si="8"/>
        <v>921.19169999999997</v>
      </c>
      <c r="M54" s="13">
        <f t="shared" si="9"/>
        <v>929.64300000000003</v>
      </c>
      <c r="N54" s="13">
        <f t="shared" si="10"/>
        <v>938.09429999999998</v>
      </c>
      <c r="O54" s="13">
        <f t="shared" si="11"/>
        <v>946.54560000000004</v>
      </c>
      <c r="P54" s="13">
        <f t="shared" si="12"/>
        <v>954.99689999999998</v>
      </c>
      <c r="Q54" s="13">
        <f t="shared" si="29"/>
        <v>963.44820000000004</v>
      </c>
      <c r="R54" s="13">
        <f t="shared" si="13"/>
        <v>971.89949999999999</v>
      </c>
      <c r="S54" s="13">
        <f t="shared" si="14"/>
        <v>980.35079999999994</v>
      </c>
      <c r="T54" s="13">
        <f t="shared" si="15"/>
        <v>988.8021</v>
      </c>
      <c r="U54" s="13">
        <f t="shared" si="16"/>
        <v>997.25340000000006</v>
      </c>
      <c r="V54" s="13">
        <f t="shared" si="17"/>
        <v>1005.7047</v>
      </c>
      <c r="W54" s="13">
        <f t="shared" si="18"/>
        <v>1014.1559999999999</v>
      </c>
      <c r="X54" s="13">
        <f t="shared" si="19"/>
        <v>1022.6073</v>
      </c>
      <c r="Y54" s="13">
        <f t="shared" si="20"/>
        <v>1031.0586000000001</v>
      </c>
      <c r="Z54" s="13">
        <f t="shared" si="21"/>
        <v>1039.5099</v>
      </c>
      <c r="AA54" s="13">
        <f t="shared" si="22"/>
        <v>1047.9612</v>
      </c>
      <c r="AB54" s="13">
        <f t="shared" si="23"/>
        <v>1056.4124999999999</v>
      </c>
      <c r="AC54" s="13">
        <f t="shared" si="24"/>
        <v>1064.8638000000001</v>
      </c>
      <c r="AD54" s="13">
        <f t="shared" si="25"/>
        <v>1073.3151</v>
      </c>
      <c r="AE54" s="13">
        <f t="shared" si="26"/>
        <v>1081.7664</v>
      </c>
      <c r="AF54" s="13">
        <f t="shared" si="27"/>
        <v>1090.2176999999999</v>
      </c>
      <c r="AG54" s="13">
        <f t="shared" si="28"/>
        <v>1098.6689999999999</v>
      </c>
    </row>
    <row r="55" spans="1:33" ht="29.25">
      <c r="A55" s="19" t="s">
        <v>2670</v>
      </c>
      <c r="B55" s="27" t="s">
        <v>2671</v>
      </c>
      <c r="C55" s="12">
        <v>375.62</v>
      </c>
      <c r="D55" s="13">
        <f t="shared" si="0"/>
        <v>379.37619999999998</v>
      </c>
      <c r="E55" s="13">
        <f t="shared" si="1"/>
        <v>383.13240000000002</v>
      </c>
      <c r="F55" s="13">
        <f t="shared" si="2"/>
        <v>386.8886</v>
      </c>
      <c r="G55" s="13">
        <f t="shared" si="3"/>
        <v>390.64480000000003</v>
      </c>
      <c r="H55" s="13">
        <f t="shared" si="4"/>
        <v>394.40100000000001</v>
      </c>
      <c r="I55" s="13">
        <f t="shared" si="5"/>
        <v>398.15719999999999</v>
      </c>
      <c r="J55" s="13">
        <f t="shared" si="6"/>
        <v>401.91340000000002</v>
      </c>
      <c r="K55" s="13">
        <f t="shared" si="7"/>
        <v>405.6696</v>
      </c>
      <c r="L55" s="13">
        <f t="shared" si="8"/>
        <v>409.42579999999998</v>
      </c>
      <c r="M55" s="13">
        <f t="shared" si="9"/>
        <v>413.18200000000002</v>
      </c>
      <c r="N55" s="13">
        <f t="shared" si="10"/>
        <v>416.93819999999999</v>
      </c>
      <c r="O55" s="13">
        <f t="shared" si="11"/>
        <v>420.69439999999997</v>
      </c>
      <c r="P55" s="13">
        <f t="shared" si="12"/>
        <v>424.45060000000001</v>
      </c>
      <c r="Q55" s="13">
        <f t="shared" si="29"/>
        <v>428.20679999999999</v>
      </c>
      <c r="R55" s="13">
        <f t="shared" si="13"/>
        <v>431.96300000000002</v>
      </c>
      <c r="S55" s="13">
        <f t="shared" si="14"/>
        <v>435.7192</v>
      </c>
      <c r="T55" s="13">
        <f t="shared" si="15"/>
        <v>439.47540000000004</v>
      </c>
      <c r="U55" s="13">
        <f t="shared" si="16"/>
        <v>443.23160000000001</v>
      </c>
      <c r="V55" s="13">
        <f t="shared" si="17"/>
        <v>446.98779999999999</v>
      </c>
      <c r="W55" s="13">
        <f t="shared" si="18"/>
        <v>450.74400000000003</v>
      </c>
      <c r="X55" s="13">
        <f t="shared" si="19"/>
        <v>454.50020000000001</v>
      </c>
      <c r="Y55" s="13">
        <f t="shared" si="20"/>
        <v>458.25639999999999</v>
      </c>
      <c r="Z55" s="13">
        <f t="shared" si="21"/>
        <v>462.01260000000002</v>
      </c>
      <c r="AA55" s="13">
        <f t="shared" si="22"/>
        <v>465.7688</v>
      </c>
      <c r="AB55" s="13">
        <f t="shared" si="23"/>
        <v>469.52499999999998</v>
      </c>
      <c r="AC55" s="13">
        <f t="shared" si="24"/>
        <v>473.28120000000001</v>
      </c>
      <c r="AD55" s="13">
        <f t="shared" si="25"/>
        <v>477.03740000000005</v>
      </c>
      <c r="AE55" s="13">
        <f t="shared" si="26"/>
        <v>480.79360000000003</v>
      </c>
      <c r="AF55" s="13">
        <f t="shared" si="27"/>
        <v>484.5498</v>
      </c>
      <c r="AG55" s="13">
        <f t="shared" si="28"/>
        <v>488.30599999999998</v>
      </c>
    </row>
    <row r="56" spans="1:33" ht="15">
      <c r="A56" s="19" t="s">
        <v>2672</v>
      </c>
      <c r="B56" s="11" t="s">
        <v>2673</v>
      </c>
      <c r="C56" s="12">
        <v>73.88</v>
      </c>
      <c r="D56" s="13">
        <f t="shared" si="0"/>
        <v>74.618799999999993</v>
      </c>
      <c r="E56" s="13">
        <f t="shared" si="1"/>
        <v>75.357599999999991</v>
      </c>
      <c r="F56" s="13">
        <f t="shared" si="2"/>
        <v>76.096399999999988</v>
      </c>
      <c r="G56" s="13">
        <f t="shared" si="3"/>
        <v>76.8352</v>
      </c>
      <c r="H56" s="13">
        <f t="shared" si="4"/>
        <v>77.573999999999998</v>
      </c>
      <c r="I56" s="13">
        <f t="shared" si="5"/>
        <v>78.312799999999996</v>
      </c>
      <c r="J56" s="13">
        <f t="shared" si="6"/>
        <v>79.051599999999993</v>
      </c>
      <c r="K56" s="13">
        <f t="shared" si="7"/>
        <v>79.790399999999991</v>
      </c>
      <c r="L56" s="13">
        <f t="shared" si="8"/>
        <v>80.529199999999989</v>
      </c>
      <c r="M56" s="13">
        <f t="shared" si="9"/>
        <v>81.268000000000001</v>
      </c>
      <c r="N56" s="13">
        <f t="shared" si="10"/>
        <v>82.006799999999998</v>
      </c>
      <c r="O56" s="13">
        <f t="shared" si="11"/>
        <v>82.745599999999996</v>
      </c>
      <c r="P56" s="13">
        <f t="shared" si="12"/>
        <v>83.484399999999994</v>
      </c>
      <c r="Q56" s="13">
        <f t="shared" si="29"/>
        <v>84.223199999999991</v>
      </c>
      <c r="R56" s="13">
        <f t="shared" si="13"/>
        <v>84.961999999999989</v>
      </c>
      <c r="S56" s="13">
        <f t="shared" si="14"/>
        <v>85.700800000000001</v>
      </c>
      <c r="T56" s="13">
        <f t="shared" si="15"/>
        <v>86.439599999999999</v>
      </c>
      <c r="U56" s="13">
        <f t="shared" si="16"/>
        <v>87.178399999999996</v>
      </c>
      <c r="V56" s="13">
        <f t="shared" si="17"/>
        <v>87.917199999999994</v>
      </c>
      <c r="W56" s="13">
        <f t="shared" si="18"/>
        <v>88.655999999999992</v>
      </c>
      <c r="X56" s="13">
        <f t="shared" si="19"/>
        <v>89.394799999999989</v>
      </c>
      <c r="Y56" s="13">
        <f t="shared" si="20"/>
        <v>90.133600000000001</v>
      </c>
      <c r="Z56" s="13">
        <f t="shared" si="21"/>
        <v>90.872399999999999</v>
      </c>
      <c r="AA56" s="13">
        <f t="shared" si="22"/>
        <v>91.611199999999997</v>
      </c>
      <c r="AB56" s="13">
        <f t="shared" si="23"/>
        <v>92.35</v>
      </c>
      <c r="AC56" s="13">
        <f t="shared" si="24"/>
        <v>93.088799999999992</v>
      </c>
      <c r="AD56" s="13">
        <f t="shared" si="25"/>
        <v>93.82759999999999</v>
      </c>
      <c r="AE56" s="13">
        <f t="shared" si="26"/>
        <v>94.566399999999987</v>
      </c>
      <c r="AF56" s="13">
        <f t="shared" si="27"/>
        <v>95.305199999999985</v>
      </c>
      <c r="AG56" s="13">
        <f t="shared" si="28"/>
        <v>96.043999999999997</v>
      </c>
    </row>
    <row r="57" spans="1:33" ht="15">
      <c r="A57" s="19" t="s">
        <v>2674</v>
      </c>
      <c r="B57" s="11" t="s">
        <v>2675</v>
      </c>
      <c r="C57" s="12">
        <v>834.35</v>
      </c>
      <c r="D57" s="13">
        <f t="shared" si="0"/>
        <v>842.69349999999997</v>
      </c>
      <c r="E57" s="13">
        <f t="shared" si="1"/>
        <v>851.03700000000003</v>
      </c>
      <c r="F57" s="13">
        <f t="shared" si="2"/>
        <v>859.38049999999998</v>
      </c>
      <c r="G57" s="13">
        <f t="shared" si="3"/>
        <v>867.72400000000005</v>
      </c>
      <c r="H57" s="13">
        <f t="shared" si="4"/>
        <v>876.0675</v>
      </c>
      <c r="I57" s="13">
        <f t="shared" si="5"/>
        <v>884.41100000000006</v>
      </c>
      <c r="J57" s="13">
        <f t="shared" si="6"/>
        <v>892.75450000000001</v>
      </c>
      <c r="K57" s="13">
        <f t="shared" si="7"/>
        <v>901.09800000000007</v>
      </c>
      <c r="L57" s="13">
        <f t="shared" si="8"/>
        <v>909.44150000000002</v>
      </c>
      <c r="M57" s="13">
        <f t="shared" si="9"/>
        <v>917.78500000000008</v>
      </c>
      <c r="N57" s="13">
        <f t="shared" si="10"/>
        <v>926.12850000000003</v>
      </c>
      <c r="O57" s="13">
        <f t="shared" si="11"/>
        <v>934.47199999999998</v>
      </c>
      <c r="P57" s="13">
        <f t="shared" si="12"/>
        <v>942.81550000000004</v>
      </c>
      <c r="Q57" s="13">
        <f t="shared" si="29"/>
        <v>951.15899999999999</v>
      </c>
      <c r="R57" s="13">
        <f t="shared" si="13"/>
        <v>959.50250000000005</v>
      </c>
      <c r="S57" s="13">
        <f t="shared" si="14"/>
        <v>967.846</v>
      </c>
      <c r="T57" s="13">
        <f t="shared" si="15"/>
        <v>976.18950000000007</v>
      </c>
      <c r="U57" s="13">
        <f t="shared" si="16"/>
        <v>984.53300000000002</v>
      </c>
      <c r="V57" s="13">
        <f t="shared" si="17"/>
        <v>992.87650000000008</v>
      </c>
      <c r="W57" s="13">
        <f t="shared" si="18"/>
        <v>1001.22</v>
      </c>
      <c r="X57" s="13">
        <f t="shared" si="19"/>
        <v>1009.5635</v>
      </c>
      <c r="Y57" s="13">
        <f t="shared" si="20"/>
        <v>1017.907</v>
      </c>
      <c r="Z57" s="13">
        <f t="shared" si="21"/>
        <v>1026.2505000000001</v>
      </c>
      <c r="AA57" s="13">
        <f t="shared" si="22"/>
        <v>1034.5940000000001</v>
      </c>
      <c r="AB57" s="13">
        <f t="shared" si="23"/>
        <v>1042.9375</v>
      </c>
      <c r="AC57" s="13">
        <f t="shared" si="24"/>
        <v>1051.2809999999999</v>
      </c>
      <c r="AD57" s="13">
        <f t="shared" si="25"/>
        <v>1059.6245000000001</v>
      </c>
      <c r="AE57" s="13">
        <f t="shared" si="26"/>
        <v>1067.9680000000001</v>
      </c>
      <c r="AF57" s="13">
        <f t="shared" si="27"/>
        <v>1076.3115</v>
      </c>
      <c r="AG57" s="13">
        <f t="shared" si="28"/>
        <v>1084.655</v>
      </c>
    </row>
    <row r="58" spans="1:33" ht="15">
      <c r="A58" s="19" t="s">
        <v>2676</v>
      </c>
      <c r="B58" s="11" t="s">
        <v>2677</v>
      </c>
      <c r="C58" s="12">
        <v>61.57</v>
      </c>
      <c r="D58" s="13">
        <f t="shared" si="0"/>
        <v>62.185699999999997</v>
      </c>
      <c r="E58" s="13">
        <f t="shared" si="1"/>
        <v>62.801400000000001</v>
      </c>
      <c r="F58" s="13">
        <f t="shared" si="2"/>
        <v>63.417099999999998</v>
      </c>
      <c r="G58" s="13">
        <f t="shared" si="3"/>
        <v>64.032799999999995</v>
      </c>
      <c r="H58" s="13">
        <f t="shared" si="4"/>
        <v>64.648499999999999</v>
      </c>
      <c r="I58" s="13">
        <f t="shared" si="5"/>
        <v>65.264200000000002</v>
      </c>
      <c r="J58" s="13">
        <f t="shared" si="6"/>
        <v>65.879900000000006</v>
      </c>
      <c r="K58" s="13">
        <f t="shared" si="7"/>
        <v>66.495599999999996</v>
      </c>
      <c r="L58" s="13">
        <f t="shared" si="8"/>
        <v>67.1113</v>
      </c>
      <c r="M58" s="13">
        <f t="shared" si="9"/>
        <v>67.727000000000004</v>
      </c>
      <c r="N58" s="13">
        <f t="shared" si="10"/>
        <v>68.342700000000008</v>
      </c>
      <c r="O58" s="13">
        <f t="shared" si="11"/>
        <v>68.958399999999997</v>
      </c>
      <c r="P58" s="13">
        <f t="shared" si="12"/>
        <v>69.574100000000001</v>
      </c>
      <c r="Q58" s="13">
        <f t="shared" si="29"/>
        <v>70.189800000000005</v>
      </c>
      <c r="R58" s="13">
        <f t="shared" si="13"/>
        <v>70.805499999999995</v>
      </c>
      <c r="S58" s="13">
        <f t="shared" si="14"/>
        <v>71.421199999999999</v>
      </c>
      <c r="T58" s="13">
        <f t="shared" si="15"/>
        <v>72.036900000000003</v>
      </c>
      <c r="U58" s="13">
        <f t="shared" si="16"/>
        <v>72.652600000000007</v>
      </c>
      <c r="V58" s="13">
        <f t="shared" si="17"/>
        <v>73.268299999999996</v>
      </c>
      <c r="W58" s="13">
        <f t="shared" si="18"/>
        <v>73.884</v>
      </c>
      <c r="X58" s="13">
        <f t="shared" si="19"/>
        <v>74.499700000000004</v>
      </c>
      <c r="Y58" s="13">
        <f t="shared" si="20"/>
        <v>75.115399999999994</v>
      </c>
      <c r="Z58" s="13">
        <f t="shared" si="21"/>
        <v>75.731099999999998</v>
      </c>
      <c r="AA58" s="13">
        <f t="shared" si="22"/>
        <v>76.346800000000002</v>
      </c>
      <c r="AB58" s="13">
        <f t="shared" si="23"/>
        <v>76.962500000000006</v>
      </c>
      <c r="AC58" s="13">
        <f t="shared" si="24"/>
        <v>77.57820000000001</v>
      </c>
      <c r="AD58" s="13">
        <f t="shared" si="25"/>
        <v>78.193899999999999</v>
      </c>
      <c r="AE58" s="13">
        <f t="shared" si="26"/>
        <v>78.809600000000003</v>
      </c>
      <c r="AF58" s="13">
        <f t="shared" si="27"/>
        <v>79.425299999999993</v>
      </c>
      <c r="AG58" s="13">
        <f t="shared" si="28"/>
        <v>80.040999999999997</v>
      </c>
    </row>
    <row r="59" spans="1:33" ht="15">
      <c r="A59" s="19" t="s">
        <v>2678</v>
      </c>
      <c r="B59" s="11" t="s">
        <v>2679</v>
      </c>
      <c r="C59" s="12">
        <v>97.74</v>
      </c>
      <c r="D59" s="13">
        <f t="shared" si="0"/>
        <v>98.717399999999998</v>
      </c>
      <c r="E59" s="13">
        <f t="shared" si="1"/>
        <v>99.694800000000001</v>
      </c>
      <c r="F59" s="13">
        <f t="shared" si="2"/>
        <v>100.67219999999999</v>
      </c>
      <c r="G59" s="13">
        <f t="shared" si="3"/>
        <v>101.64959999999999</v>
      </c>
      <c r="H59" s="13">
        <f t="shared" si="4"/>
        <v>102.627</v>
      </c>
      <c r="I59" s="13">
        <f t="shared" si="5"/>
        <v>103.6044</v>
      </c>
      <c r="J59" s="13">
        <f t="shared" si="6"/>
        <v>104.5818</v>
      </c>
      <c r="K59" s="13">
        <f t="shared" si="7"/>
        <v>105.55919999999999</v>
      </c>
      <c r="L59" s="13">
        <f t="shared" si="8"/>
        <v>106.53659999999999</v>
      </c>
      <c r="M59" s="13">
        <f t="shared" si="9"/>
        <v>107.514</v>
      </c>
      <c r="N59" s="13">
        <f t="shared" si="10"/>
        <v>108.4914</v>
      </c>
      <c r="O59" s="13">
        <f t="shared" si="11"/>
        <v>109.46879999999999</v>
      </c>
      <c r="P59" s="13">
        <f t="shared" si="12"/>
        <v>110.44619999999999</v>
      </c>
      <c r="Q59" s="13">
        <f t="shared" si="29"/>
        <v>111.42359999999999</v>
      </c>
      <c r="R59" s="13">
        <f t="shared" si="13"/>
        <v>112.401</v>
      </c>
      <c r="S59" s="13">
        <f t="shared" si="14"/>
        <v>113.3784</v>
      </c>
      <c r="T59" s="13">
        <f t="shared" si="15"/>
        <v>114.35579999999999</v>
      </c>
      <c r="U59" s="13">
        <f t="shared" si="16"/>
        <v>115.33319999999999</v>
      </c>
      <c r="V59" s="13">
        <f t="shared" si="17"/>
        <v>116.31059999999999</v>
      </c>
      <c r="W59" s="13">
        <f t="shared" si="18"/>
        <v>117.288</v>
      </c>
      <c r="X59" s="13">
        <f t="shared" si="19"/>
        <v>118.2654</v>
      </c>
      <c r="Y59" s="13">
        <f t="shared" si="20"/>
        <v>119.24279999999999</v>
      </c>
      <c r="Z59" s="13">
        <f t="shared" si="21"/>
        <v>120.22019999999999</v>
      </c>
      <c r="AA59" s="13">
        <f t="shared" si="22"/>
        <v>121.19759999999999</v>
      </c>
      <c r="AB59" s="13">
        <f t="shared" si="23"/>
        <v>122.175</v>
      </c>
      <c r="AC59" s="13">
        <f t="shared" si="24"/>
        <v>123.1524</v>
      </c>
      <c r="AD59" s="13">
        <f t="shared" si="25"/>
        <v>124.12979999999999</v>
      </c>
      <c r="AE59" s="13">
        <f t="shared" si="26"/>
        <v>125.10719999999999</v>
      </c>
      <c r="AF59" s="13">
        <f t="shared" si="27"/>
        <v>126.08459999999999</v>
      </c>
      <c r="AG59" s="13">
        <f t="shared" si="28"/>
        <v>127.06199999999998</v>
      </c>
    </row>
    <row r="60" spans="1:33" ht="30">
      <c r="A60" s="19" t="s">
        <v>2680</v>
      </c>
      <c r="B60" s="11" t="s">
        <v>2681</v>
      </c>
      <c r="C60" s="12">
        <v>801.26</v>
      </c>
      <c r="D60" s="13">
        <f t="shared" si="0"/>
        <v>809.27260000000001</v>
      </c>
      <c r="E60" s="13">
        <f t="shared" si="1"/>
        <v>817.28520000000003</v>
      </c>
      <c r="F60" s="13">
        <f t="shared" si="2"/>
        <v>825.29779999999994</v>
      </c>
      <c r="G60" s="13">
        <f t="shared" si="3"/>
        <v>833.31039999999996</v>
      </c>
      <c r="H60" s="13">
        <f t="shared" si="4"/>
        <v>841.32299999999998</v>
      </c>
      <c r="I60" s="13">
        <f t="shared" si="5"/>
        <v>849.3356</v>
      </c>
      <c r="J60" s="13">
        <f t="shared" si="6"/>
        <v>857.34820000000002</v>
      </c>
      <c r="K60" s="13">
        <f t="shared" si="7"/>
        <v>865.36080000000004</v>
      </c>
      <c r="L60" s="13">
        <f t="shared" si="8"/>
        <v>873.37339999999995</v>
      </c>
      <c r="M60" s="13">
        <f t="shared" si="9"/>
        <v>881.38599999999997</v>
      </c>
      <c r="N60" s="13">
        <f t="shared" si="10"/>
        <v>889.39859999999999</v>
      </c>
      <c r="O60" s="13">
        <f t="shared" si="11"/>
        <v>897.41120000000001</v>
      </c>
      <c r="P60" s="13">
        <f t="shared" si="12"/>
        <v>905.42380000000003</v>
      </c>
      <c r="Q60" s="13">
        <f t="shared" si="29"/>
        <v>913.43640000000005</v>
      </c>
      <c r="R60" s="13">
        <f t="shared" si="13"/>
        <v>921.44899999999996</v>
      </c>
      <c r="S60" s="13">
        <f t="shared" si="14"/>
        <v>929.46159999999998</v>
      </c>
      <c r="T60" s="13">
        <f t="shared" si="15"/>
        <v>937.4742</v>
      </c>
      <c r="U60" s="13">
        <f t="shared" si="16"/>
        <v>945.48680000000002</v>
      </c>
      <c r="V60" s="13">
        <f t="shared" si="17"/>
        <v>953.49939999999992</v>
      </c>
      <c r="W60" s="13">
        <f t="shared" si="18"/>
        <v>961.51199999999994</v>
      </c>
      <c r="X60" s="13">
        <f t="shared" si="19"/>
        <v>969.52459999999996</v>
      </c>
      <c r="Y60" s="13">
        <f t="shared" si="20"/>
        <v>977.53719999999998</v>
      </c>
      <c r="Z60" s="13">
        <f t="shared" si="21"/>
        <v>985.5498</v>
      </c>
      <c r="AA60" s="13">
        <f t="shared" si="22"/>
        <v>993.56240000000003</v>
      </c>
      <c r="AB60" s="13">
        <f t="shared" si="23"/>
        <v>1001.575</v>
      </c>
      <c r="AC60" s="13">
        <f t="shared" si="24"/>
        <v>1009.5876000000001</v>
      </c>
      <c r="AD60" s="13">
        <f t="shared" si="25"/>
        <v>1017.6002</v>
      </c>
      <c r="AE60" s="13">
        <f t="shared" si="26"/>
        <v>1025.6128000000001</v>
      </c>
      <c r="AF60" s="13">
        <f t="shared" si="27"/>
        <v>1033.6253999999999</v>
      </c>
      <c r="AG60" s="13">
        <f t="shared" si="28"/>
        <v>1041.6379999999999</v>
      </c>
    </row>
    <row r="61" spans="1:33" ht="45">
      <c r="A61" s="19" t="s">
        <v>2682</v>
      </c>
      <c r="B61" s="11" t="s">
        <v>2658</v>
      </c>
      <c r="C61" s="12">
        <v>1052.93</v>
      </c>
      <c r="D61" s="13">
        <f t="shared" si="0"/>
        <v>1063.4593</v>
      </c>
      <c r="E61" s="13">
        <f t="shared" si="1"/>
        <v>1073.9886000000001</v>
      </c>
      <c r="F61" s="13">
        <f t="shared" si="2"/>
        <v>1084.5179000000001</v>
      </c>
      <c r="G61" s="13">
        <f t="shared" si="3"/>
        <v>1095.0472</v>
      </c>
      <c r="H61" s="13">
        <f t="shared" si="4"/>
        <v>1105.5765000000001</v>
      </c>
      <c r="I61" s="13">
        <f t="shared" si="5"/>
        <v>1116.1058</v>
      </c>
      <c r="J61" s="13">
        <f t="shared" si="6"/>
        <v>1126.6351</v>
      </c>
      <c r="K61" s="13">
        <f t="shared" si="7"/>
        <v>1137.1644000000001</v>
      </c>
      <c r="L61" s="13">
        <f t="shared" si="8"/>
        <v>1147.6937</v>
      </c>
      <c r="M61" s="13">
        <f t="shared" si="9"/>
        <v>1158.223</v>
      </c>
      <c r="N61" s="13">
        <f t="shared" si="10"/>
        <v>1168.7523000000001</v>
      </c>
      <c r="O61" s="13">
        <f t="shared" si="11"/>
        <v>1179.2816</v>
      </c>
      <c r="P61" s="13">
        <f t="shared" si="12"/>
        <v>1189.8109000000002</v>
      </c>
      <c r="Q61" s="13">
        <f t="shared" si="29"/>
        <v>1200.3402000000001</v>
      </c>
      <c r="R61" s="13">
        <f t="shared" si="13"/>
        <v>1210.8695</v>
      </c>
      <c r="S61" s="13">
        <f t="shared" si="14"/>
        <v>1221.3988000000002</v>
      </c>
      <c r="T61" s="13">
        <f t="shared" si="15"/>
        <v>1231.9281000000001</v>
      </c>
      <c r="U61" s="13">
        <f t="shared" si="16"/>
        <v>1242.4574</v>
      </c>
      <c r="V61" s="13">
        <f t="shared" si="17"/>
        <v>1252.9867000000002</v>
      </c>
      <c r="W61" s="13">
        <f t="shared" si="18"/>
        <v>1263.5160000000001</v>
      </c>
      <c r="X61" s="13">
        <f t="shared" si="19"/>
        <v>1274.0453</v>
      </c>
      <c r="Y61" s="13">
        <f t="shared" si="20"/>
        <v>1284.5746000000001</v>
      </c>
      <c r="Z61" s="13">
        <f t="shared" si="21"/>
        <v>1295.1039000000001</v>
      </c>
      <c r="AA61" s="13">
        <f t="shared" si="22"/>
        <v>1305.6332</v>
      </c>
      <c r="AB61" s="13">
        <f t="shared" si="23"/>
        <v>1316.1625000000001</v>
      </c>
      <c r="AC61" s="13">
        <f t="shared" si="24"/>
        <v>1326.6918000000001</v>
      </c>
      <c r="AD61" s="13">
        <f t="shared" si="25"/>
        <v>1337.2211000000002</v>
      </c>
      <c r="AE61" s="13">
        <f t="shared" si="26"/>
        <v>1347.7504000000001</v>
      </c>
      <c r="AF61" s="13">
        <f t="shared" si="27"/>
        <v>1358.2797</v>
      </c>
      <c r="AG61" s="13">
        <f t="shared" si="28"/>
        <v>1368.8090000000002</v>
      </c>
    </row>
    <row r="62" spans="1:33" ht="30">
      <c r="A62" s="19" t="s">
        <v>2683</v>
      </c>
      <c r="B62" s="11" t="s">
        <v>2681</v>
      </c>
      <c r="C62" s="12">
        <v>1052.93</v>
      </c>
      <c r="D62" s="13">
        <f t="shared" si="0"/>
        <v>1063.4593</v>
      </c>
      <c r="E62" s="13">
        <f t="shared" si="1"/>
        <v>1073.9886000000001</v>
      </c>
      <c r="F62" s="13">
        <f t="shared" si="2"/>
        <v>1084.5179000000001</v>
      </c>
      <c r="G62" s="13">
        <f t="shared" si="3"/>
        <v>1095.0472</v>
      </c>
      <c r="H62" s="13">
        <f t="shared" si="4"/>
        <v>1105.5765000000001</v>
      </c>
      <c r="I62" s="13">
        <f t="shared" si="5"/>
        <v>1116.1058</v>
      </c>
      <c r="J62" s="13">
        <f t="shared" si="6"/>
        <v>1126.6351</v>
      </c>
      <c r="K62" s="13">
        <f t="shared" si="7"/>
        <v>1137.1644000000001</v>
      </c>
      <c r="L62" s="13">
        <f t="shared" si="8"/>
        <v>1147.6937</v>
      </c>
      <c r="M62" s="13">
        <f t="shared" si="9"/>
        <v>1158.223</v>
      </c>
      <c r="N62" s="13">
        <f t="shared" si="10"/>
        <v>1168.7523000000001</v>
      </c>
      <c r="O62" s="13">
        <f t="shared" si="11"/>
        <v>1179.2816</v>
      </c>
      <c r="P62" s="13">
        <f t="shared" si="12"/>
        <v>1189.8109000000002</v>
      </c>
      <c r="Q62" s="13">
        <f t="shared" si="29"/>
        <v>1200.3402000000001</v>
      </c>
      <c r="R62" s="13">
        <f t="shared" si="13"/>
        <v>1210.8695</v>
      </c>
      <c r="S62" s="13">
        <f t="shared" si="14"/>
        <v>1221.3988000000002</v>
      </c>
      <c r="T62" s="13">
        <f t="shared" si="15"/>
        <v>1231.9281000000001</v>
      </c>
      <c r="U62" s="13">
        <f t="shared" si="16"/>
        <v>1242.4574</v>
      </c>
      <c r="V62" s="13">
        <f t="shared" si="17"/>
        <v>1252.9867000000002</v>
      </c>
      <c r="W62" s="13">
        <f t="shared" si="18"/>
        <v>1263.5160000000001</v>
      </c>
      <c r="X62" s="13">
        <f t="shared" si="19"/>
        <v>1274.0453</v>
      </c>
      <c r="Y62" s="13">
        <f t="shared" si="20"/>
        <v>1284.5746000000001</v>
      </c>
      <c r="Z62" s="13">
        <f t="shared" si="21"/>
        <v>1295.1039000000001</v>
      </c>
      <c r="AA62" s="13">
        <f t="shared" si="22"/>
        <v>1305.6332</v>
      </c>
      <c r="AB62" s="13">
        <f t="shared" si="23"/>
        <v>1316.1625000000001</v>
      </c>
      <c r="AC62" s="13">
        <f t="shared" si="24"/>
        <v>1326.6918000000001</v>
      </c>
      <c r="AD62" s="13">
        <f t="shared" si="25"/>
        <v>1337.2211000000002</v>
      </c>
      <c r="AE62" s="13">
        <f t="shared" si="26"/>
        <v>1347.7504000000001</v>
      </c>
      <c r="AF62" s="13">
        <f t="shared" si="27"/>
        <v>1358.2797</v>
      </c>
      <c r="AG62" s="13">
        <f t="shared" si="28"/>
        <v>1368.8090000000002</v>
      </c>
    </row>
    <row r="63" spans="1:33" ht="45">
      <c r="A63" s="19" t="s">
        <v>2684</v>
      </c>
      <c r="B63" s="11" t="s">
        <v>2685</v>
      </c>
      <c r="C63" s="12">
        <v>1052.93</v>
      </c>
      <c r="D63" s="13">
        <f t="shared" si="0"/>
        <v>1063.4593</v>
      </c>
      <c r="E63" s="13">
        <f t="shared" si="1"/>
        <v>1073.9886000000001</v>
      </c>
      <c r="F63" s="13">
        <f t="shared" si="2"/>
        <v>1084.5179000000001</v>
      </c>
      <c r="G63" s="13">
        <f t="shared" si="3"/>
        <v>1095.0472</v>
      </c>
      <c r="H63" s="13">
        <f t="shared" si="4"/>
        <v>1105.5765000000001</v>
      </c>
      <c r="I63" s="13">
        <f t="shared" si="5"/>
        <v>1116.1058</v>
      </c>
      <c r="J63" s="13">
        <f t="shared" si="6"/>
        <v>1126.6351</v>
      </c>
      <c r="K63" s="13">
        <f t="shared" si="7"/>
        <v>1137.1644000000001</v>
      </c>
      <c r="L63" s="13">
        <f t="shared" si="8"/>
        <v>1147.6937</v>
      </c>
      <c r="M63" s="13">
        <f t="shared" si="9"/>
        <v>1158.223</v>
      </c>
      <c r="N63" s="13">
        <f t="shared" si="10"/>
        <v>1168.7523000000001</v>
      </c>
      <c r="O63" s="13">
        <f t="shared" si="11"/>
        <v>1179.2816</v>
      </c>
      <c r="P63" s="13">
        <f t="shared" si="12"/>
        <v>1189.8109000000002</v>
      </c>
      <c r="Q63" s="13">
        <f t="shared" si="29"/>
        <v>1200.3402000000001</v>
      </c>
      <c r="R63" s="13">
        <f t="shared" si="13"/>
        <v>1210.8695</v>
      </c>
      <c r="S63" s="13">
        <f t="shared" si="14"/>
        <v>1221.3988000000002</v>
      </c>
      <c r="T63" s="13">
        <f t="shared" si="15"/>
        <v>1231.9281000000001</v>
      </c>
      <c r="U63" s="13">
        <f t="shared" si="16"/>
        <v>1242.4574</v>
      </c>
      <c r="V63" s="13">
        <f t="shared" si="17"/>
        <v>1252.9867000000002</v>
      </c>
      <c r="W63" s="13">
        <f t="shared" si="18"/>
        <v>1263.5160000000001</v>
      </c>
      <c r="X63" s="13">
        <f t="shared" si="19"/>
        <v>1274.0453</v>
      </c>
      <c r="Y63" s="13">
        <f t="shared" si="20"/>
        <v>1284.5746000000001</v>
      </c>
      <c r="Z63" s="13">
        <f t="shared" si="21"/>
        <v>1295.1039000000001</v>
      </c>
      <c r="AA63" s="13">
        <f t="shared" si="22"/>
        <v>1305.6332</v>
      </c>
      <c r="AB63" s="13">
        <f t="shared" si="23"/>
        <v>1316.1625000000001</v>
      </c>
      <c r="AC63" s="13">
        <f t="shared" si="24"/>
        <v>1326.6918000000001</v>
      </c>
      <c r="AD63" s="13">
        <f t="shared" si="25"/>
        <v>1337.2211000000002</v>
      </c>
      <c r="AE63" s="13">
        <f t="shared" si="26"/>
        <v>1347.7504000000001</v>
      </c>
      <c r="AF63" s="13">
        <f t="shared" si="27"/>
        <v>1358.2797</v>
      </c>
      <c r="AG63" s="13">
        <f t="shared" si="28"/>
        <v>1368.8090000000002</v>
      </c>
    </row>
    <row r="64" spans="1:33" ht="30">
      <c r="A64" s="19" t="s">
        <v>2686</v>
      </c>
      <c r="B64" s="11" t="s">
        <v>2687</v>
      </c>
      <c r="C64" s="12">
        <v>1052.93</v>
      </c>
      <c r="D64" s="13">
        <f t="shared" si="0"/>
        <v>1063.4593</v>
      </c>
      <c r="E64" s="13">
        <f t="shared" si="1"/>
        <v>1073.9886000000001</v>
      </c>
      <c r="F64" s="13">
        <f t="shared" si="2"/>
        <v>1084.5179000000001</v>
      </c>
      <c r="G64" s="13">
        <f t="shared" si="3"/>
        <v>1095.0472</v>
      </c>
      <c r="H64" s="13">
        <f t="shared" si="4"/>
        <v>1105.5765000000001</v>
      </c>
      <c r="I64" s="13">
        <f t="shared" si="5"/>
        <v>1116.1058</v>
      </c>
      <c r="J64" s="13">
        <f t="shared" si="6"/>
        <v>1126.6351</v>
      </c>
      <c r="K64" s="13">
        <f t="shared" si="7"/>
        <v>1137.1644000000001</v>
      </c>
      <c r="L64" s="13">
        <f t="shared" si="8"/>
        <v>1147.6937</v>
      </c>
      <c r="M64" s="13">
        <f t="shared" si="9"/>
        <v>1158.223</v>
      </c>
      <c r="N64" s="13">
        <f t="shared" si="10"/>
        <v>1168.7523000000001</v>
      </c>
      <c r="O64" s="13">
        <f t="shared" si="11"/>
        <v>1179.2816</v>
      </c>
      <c r="P64" s="13">
        <f t="shared" si="12"/>
        <v>1189.8109000000002</v>
      </c>
      <c r="Q64" s="13">
        <f t="shared" si="29"/>
        <v>1200.3402000000001</v>
      </c>
      <c r="R64" s="13">
        <f t="shared" si="13"/>
        <v>1210.8695</v>
      </c>
      <c r="S64" s="13">
        <f t="shared" si="14"/>
        <v>1221.3988000000002</v>
      </c>
      <c r="T64" s="13">
        <f t="shared" si="15"/>
        <v>1231.9281000000001</v>
      </c>
      <c r="U64" s="13">
        <f t="shared" si="16"/>
        <v>1242.4574</v>
      </c>
      <c r="V64" s="13">
        <f t="shared" si="17"/>
        <v>1252.9867000000002</v>
      </c>
      <c r="W64" s="13">
        <f t="shared" si="18"/>
        <v>1263.5160000000001</v>
      </c>
      <c r="X64" s="13">
        <f t="shared" si="19"/>
        <v>1274.0453</v>
      </c>
      <c r="Y64" s="13">
        <f t="shared" si="20"/>
        <v>1284.5746000000001</v>
      </c>
      <c r="Z64" s="13">
        <f t="shared" si="21"/>
        <v>1295.1039000000001</v>
      </c>
      <c r="AA64" s="13">
        <f t="shared" si="22"/>
        <v>1305.6332</v>
      </c>
      <c r="AB64" s="13">
        <f t="shared" si="23"/>
        <v>1316.1625000000001</v>
      </c>
      <c r="AC64" s="13">
        <f t="shared" si="24"/>
        <v>1326.6918000000001</v>
      </c>
      <c r="AD64" s="13">
        <f t="shared" si="25"/>
        <v>1337.2211000000002</v>
      </c>
      <c r="AE64" s="13">
        <f t="shared" si="26"/>
        <v>1347.7504000000001</v>
      </c>
      <c r="AF64" s="13">
        <f t="shared" si="27"/>
        <v>1358.2797</v>
      </c>
      <c r="AG64" s="13">
        <f t="shared" si="28"/>
        <v>1368.8090000000002</v>
      </c>
    </row>
    <row r="65" spans="1:33" ht="29.25">
      <c r="A65" s="19" t="s">
        <v>2688</v>
      </c>
      <c r="B65" s="27" t="s">
        <v>2689</v>
      </c>
      <c r="C65" s="12">
        <v>1052.93</v>
      </c>
      <c r="D65" s="13">
        <f t="shared" si="0"/>
        <v>1063.4593</v>
      </c>
      <c r="E65" s="13">
        <f t="shared" si="1"/>
        <v>1073.9886000000001</v>
      </c>
      <c r="F65" s="13">
        <f t="shared" si="2"/>
        <v>1084.5179000000001</v>
      </c>
      <c r="G65" s="13">
        <f t="shared" si="3"/>
        <v>1095.0472</v>
      </c>
      <c r="H65" s="13">
        <f t="shared" si="4"/>
        <v>1105.5765000000001</v>
      </c>
      <c r="I65" s="13">
        <f t="shared" si="5"/>
        <v>1116.1058</v>
      </c>
      <c r="J65" s="13">
        <f t="shared" si="6"/>
        <v>1126.6351</v>
      </c>
      <c r="K65" s="13">
        <f t="shared" si="7"/>
        <v>1137.1644000000001</v>
      </c>
      <c r="L65" s="13">
        <f t="shared" si="8"/>
        <v>1147.6937</v>
      </c>
      <c r="M65" s="13">
        <f t="shared" si="9"/>
        <v>1158.223</v>
      </c>
      <c r="N65" s="13">
        <f t="shared" si="10"/>
        <v>1168.7523000000001</v>
      </c>
      <c r="O65" s="13">
        <f t="shared" si="11"/>
        <v>1179.2816</v>
      </c>
      <c r="P65" s="13">
        <f t="shared" si="12"/>
        <v>1189.8109000000002</v>
      </c>
      <c r="Q65" s="13">
        <f t="shared" si="29"/>
        <v>1200.3402000000001</v>
      </c>
      <c r="R65" s="13">
        <f t="shared" si="13"/>
        <v>1210.8695</v>
      </c>
      <c r="S65" s="13">
        <f t="shared" si="14"/>
        <v>1221.3988000000002</v>
      </c>
      <c r="T65" s="13">
        <f t="shared" si="15"/>
        <v>1231.9281000000001</v>
      </c>
      <c r="U65" s="13">
        <f t="shared" si="16"/>
        <v>1242.4574</v>
      </c>
      <c r="V65" s="13">
        <f t="shared" si="17"/>
        <v>1252.9867000000002</v>
      </c>
      <c r="W65" s="13">
        <f t="shared" si="18"/>
        <v>1263.5160000000001</v>
      </c>
      <c r="X65" s="13">
        <f t="shared" si="19"/>
        <v>1274.0453</v>
      </c>
      <c r="Y65" s="13">
        <f t="shared" si="20"/>
        <v>1284.5746000000001</v>
      </c>
      <c r="Z65" s="13">
        <f t="shared" si="21"/>
        <v>1295.1039000000001</v>
      </c>
      <c r="AA65" s="13">
        <f t="shared" si="22"/>
        <v>1305.6332</v>
      </c>
      <c r="AB65" s="13">
        <f t="shared" si="23"/>
        <v>1316.1625000000001</v>
      </c>
      <c r="AC65" s="13">
        <f t="shared" si="24"/>
        <v>1326.6918000000001</v>
      </c>
      <c r="AD65" s="13">
        <f t="shared" si="25"/>
        <v>1337.2211000000002</v>
      </c>
      <c r="AE65" s="13">
        <f t="shared" si="26"/>
        <v>1347.7504000000001</v>
      </c>
      <c r="AF65" s="13">
        <f t="shared" si="27"/>
        <v>1358.2797</v>
      </c>
      <c r="AG65" s="13">
        <f t="shared" si="28"/>
        <v>1368.8090000000002</v>
      </c>
    </row>
    <row r="66" spans="1:33" ht="45">
      <c r="A66" s="19" t="s">
        <v>2690</v>
      </c>
      <c r="B66" s="11" t="s">
        <v>2691</v>
      </c>
      <c r="C66" s="12">
        <v>845.13</v>
      </c>
      <c r="D66" s="13">
        <f t="shared" si="0"/>
        <v>853.58129999999994</v>
      </c>
      <c r="E66" s="13">
        <f t="shared" si="1"/>
        <v>862.0326</v>
      </c>
      <c r="F66" s="13">
        <f t="shared" si="2"/>
        <v>870.48389999999995</v>
      </c>
      <c r="G66" s="13">
        <f t="shared" si="3"/>
        <v>878.93520000000001</v>
      </c>
      <c r="H66" s="13">
        <f t="shared" si="4"/>
        <v>887.38649999999996</v>
      </c>
      <c r="I66" s="13">
        <f t="shared" si="5"/>
        <v>895.83780000000002</v>
      </c>
      <c r="J66" s="13">
        <f t="shared" si="6"/>
        <v>904.28909999999996</v>
      </c>
      <c r="K66" s="13">
        <f t="shared" si="7"/>
        <v>912.74040000000002</v>
      </c>
      <c r="L66" s="13">
        <f t="shared" si="8"/>
        <v>921.19169999999997</v>
      </c>
      <c r="M66" s="13">
        <f t="shared" si="9"/>
        <v>929.64300000000003</v>
      </c>
      <c r="N66" s="13">
        <f t="shared" si="10"/>
        <v>938.09429999999998</v>
      </c>
      <c r="O66" s="13">
        <f t="shared" si="11"/>
        <v>946.54560000000004</v>
      </c>
      <c r="P66" s="13">
        <f t="shared" si="12"/>
        <v>954.99689999999998</v>
      </c>
      <c r="Q66" s="13">
        <f t="shared" si="29"/>
        <v>963.44820000000004</v>
      </c>
      <c r="R66" s="13">
        <f t="shared" si="13"/>
        <v>971.89949999999999</v>
      </c>
      <c r="S66" s="13">
        <f t="shared" si="14"/>
        <v>980.35079999999994</v>
      </c>
      <c r="T66" s="13">
        <f t="shared" si="15"/>
        <v>988.8021</v>
      </c>
      <c r="U66" s="13">
        <f t="shared" si="16"/>
        <v>997.25340000000006</v>
      </c>
      <c r="V66" s="13">
        <f t="shared" si="17"/>
        <v>1005.7047</v>
      </c>
      <c r="W66" s="13">
        <f t="shared" si="18"/>
        <v>1014.1559999999999</v>
      </c>
      <c r="X66" s="13">
        <f t="shared" si="19"/>
        <v>1022.6073</v>
      </c>
      <c r="Y66" s="13">
        <f t="shared" si="20"/>
        <v>1031.0586000000001</v>
      </c>
      <c r="Z66" s="13">
        <f t="shared" si="21"/>
        <v>1039.5099</v>
      </c>
      <c r="AA66" s="13">
        <f t="shared" si="22"/>
        <v>1047.9612</v>
      </c>
      <c r="AB66" s="13">
        <f t="shared" si="23"/>
        <v>1056.4124999999999</v>
      </c>
      <c r="AC66" s="13">
        <f t="shared" si="24"/>
        <v>1064.8638000000001</v>
      </c>
      <c r="AD66" s="13">
        <f t="shared" si="25"/>
        <v>1073.3151</v>
      </c>
      <c r="AE66" s="13">
        <f t="shared" si="26"/>
        <v>1081.7664</v>
      </c>
      <c r="AF66" s="13">
        <f t="shared" si="27"/>
        <v>1090.2176999999999</v>
      </c>
      <c r="AG66" s="13">
        <f t="shared" si="28"/>
        <v>1098.6689999999999</v>
      </c>
    </row>
    <row r="67" spans="1:33" ht="45">
      <c r="A67" s="19" t="s">
        <v>2692</v>
      </c>
      <c r="B67" s="11" t="s">
        <v>2691</v>
      </c>
      <c r="C67" s="12">
        <v>671.17</v>
      </c>
      <c r="D67" s="13">
        <f t="shared" si="0"/>
        <v>677.88169999999991</v>
      </c>
      <c r="E67" s="13">
        <f t="shared" si="1"/>
        <v>684.59339999999997</v>
      </c>
      <c r="F67" s="13">
        <f t="shared" si="2"/>
        <v>691.30509999999992</v>
      </c>
      <c r="G67" s="13">
        <f t="shared" si="3"/>
        <v>698.01679999999999</v>
      </c>
      <c r="H67" s="13">
        <f t="shared" si="4"/>
        <v>704.72849999999994</v>
      </c>
      <c r="I67" s="13">
        <f t="shared" si="5"/>
        <v>711.4402</v>
      </c>
      <c r="J67" s="13">
        <f t="shared" si="6"/>
        <v>718.15189999999996</v>
      </c>
      <c r="K67" s="13">
        <f t="shared" si="7"/>
        <v>724.86359999999991</v>
      </c>
      <c r="L67" s="13">
        <f t="shared" si="8"/>
        <v>731.57529999999997</v>
      </c>
      <c r="M67" s="13">
        <f t="shared" si="9"/>
        <v>738.28699999999992</v>
      </c>
      <c r="N67" s="13">
        <f t="shared" si="10"/>
        <v>744.99869999999999</v>
      </c>
      <c r="O67" s="13">
        <f t="shared" si="11"/>
        <v>751.71039999999994</v>
      </c>
      <c r="P67" s="13">
        <f t="shared" si="12"/>
        <v>758.4221</v>
      </c>
      <c r="Q67" s="13">
        <f t="shared" si="29"/>
        <v>765.13379999999995</v>
      </c>
      <c r="R67" s="13">
        <f t="shared" si="13"/>
        <v>771.8454999999999</v>
      </c>
      <c r="S67" s="13">
        <f t="shared" si="14"/>
        <v>778.55719999999997</v>
      </c>
      <c r="T67" s="13">
        <f t="shared" si="15"/>
        <v>785.26889999999992</v>
      </c>
      <c r="U67" s="13">
        <f t="shared" si="16"/>
        <v>791.98059999999998</v>
      </c>
      <c r="V67" s="13">
        <f t="shared" si="17"/>
        <v>798.69229999999993</v>
      </c>
      <c r="W67" s="13">
        <f t="shared" si="18"/>
        <v>805.404</v>
      </c>
      <c r="X67" s="13">
        <f t="shared" si="19"/>
        <v>812.11569999999995</v>
      </c>
      <c r="Y67" s="13">
        <f t="shared" si="20"/>
        <v>818.8273999999999</v>
      </c>
      <c r="Z67" s="13">
        <f t="shared" si="21"/>
        <v>825.53909999999996</v>
      </c>
      <c r="AA67" s="13">
        <f t="shared" si="22"/>
        <v>832.25079999999991</v>
      </c>
      <c r="AB67" s="13">
        <f t="shared" si="23"/>
        <v>838.96249999999998</v>
      </c>
      <c r="AC67" s="13">
        <f t="shared" si="24"/>
        <v>845.67419999999993</v>
      </c>
      <c r="AD67" s="13">
        <f t="shared" si="25"/>
        <v>852.38589999999999</v>
      </c>
      <c r="AE67" s="13">
        <f t="shared" si="26"/>
        <v>859.09759999999994</v>
      </c>
      <c r="AF67" s="13">
        <f t="shared" si="27"/>
        <v>865.80929999999989</v>
      </c>
      <c r="AG67" s="13">
        <f t="shared" si="28"/>
        <v>872.52099999999996</v>
      </c>
    </row>
    <row r="68" spans="1:33" ht="15">
      <c r="A68" s="19" t="s">
        <v>2693</v>
      </c>
      <c r="B68" s="11" t="s">
        <v>2694</v>
      </c>
      <c r="C68" s="12">
        <v>845.13</v>
      </c>
      <c r="D68" s="13">
        <f t="shared" si="0"/>
        <v>853.58129999999994</v>
      </c>
      <c r="E68" s="13">
        <f t="shared" si="1"/>
        <v>862.0326</v>
      </c>
      <c r="F68" s="13">
        <f t="shared" si="2"/>
        <v>870.48389999999995</v>
      </c>
      <c r="G68" s="13">
        <f t="shared" si="3"/>
        <v>878.93520000000001</v>
      </c>
      <c r="H68" s="13">
        <f t="shared" si="4"/>
        <v>887.38649999999996</v>
      </c>
      <c r="I68" s="13">
        <f t="shared" si="5"/>
        <v>895.83780000000002</v>
      </c>
      <c r="J68" s="13">
        <f t="shared" si="6"/>
        <v>904.28909999999996</v>
      </c>
      <c r="K68" s="13">
        <f t="shared" si="7"/>
        <v>912.74040000000002</v>
      </c>
      <c r="L68" s="13">
        <f t="shared" si="8"/>
        <v>921.19169999999997</v>
      </c>
      <c r="M68" s="13">
        <f t="shared" si="9"/>
        <v>929.64300000000003</v>
      </c>
      <c r="N68" s="13">
        <f t="shared" si="10"/>
        <v>938.09429999999998</v>
      </c>
      <c r="O68" s="13">
        <f t="shared" si="11"/>
        <v>946.54560000000004</v>
      </c>
      <c r="P68" s="13">
        <f t="shared" si="12"/>
        <v>954.99689999999998</v>
      </c>
      <c r="Q68" s="13">
        <f t="shared" si="29"/>
        <v>963.44820000000004</v>
      </c>
      <c r="R68" s="13">
        <f t="shared" si="13"/>
        <v>971.89949999999999</v>
      </c>
      <c r="S68" s="13">
        <f t="shared" si="14"/>
        <v>980.35079999999994</v>
      </c>
      <c r="T68" s="13">
        <f t="shared" si="15"/>
        <v>988.8021</v>
      </c>
      <c r="U68" s="13">
        <f t="shared" si="16"/>
        <v>997.25340000000006</v>
      </c>
      <c r="V68" s="13">
        <f t="shared" si="17"/>
        <v>1005.7047</v>
      </c>
      <c r="W68" s="13">
        <f t="shared" si="18"/>
        <v>1014.1559999999999</v>
      </c>
      <c r="X68" s="13">
        <f t="shared" si="19"/>
        <v>1022.6073</v>
      </c>
      <c r="Y68" s="13">
        <f t="shared" si="20"/>
        <v>1031.0586000000001</v>
      </c>
      <c r="Z68" s="13">
        <f t="shared" si="21"/>
        <v>1039.5099</v>
      </c>
      <c r="AA68" s="13">
        <f t="shared" si="22"/>
        <v>1047.9612</v>
      </c>
      <c r="AB68" s="13">
        <f t="shared" si="23"/>
        <v>1056.4124999999999</v>
      </c>
      <c r="AC68" s="13">
        <f t="shared" si="24"/>
        <v>1064.8638000000001</v>
      </c>
      <c r="AD68" s="13">
        <f t="shared" si="25"/>
        <v>1073.3151</v>
      </c>
      <c r="AE68" s="13">
        <f t="shared" si="26"/>
        <v>1081.7664</v>
      </c>
      <c r="AF68" s="13">
        <f t="shared" si="27"/>
        <v>1090.2176999999999</v>
      </c>
      <c r="AG68" s="13">
        <f t="shared" si="28"/>
        <v>1098.6689999999999</v>
      </c>
    </row>
    <row r="69" spans="1:33" ht="15">
      <c r="A69" s="19" t="s">
        <v>2695</v>
      </c>
      <c r="B69" s="27" t="s">
        <v>2696</v>
      </c>
      <c r="C69" s="12">
        <v>845.13</v>
      </c>
      <c r="D69" s="13">
        <f t="shared" si="0"/>
        <v>853.58129999999994</v>
      </c>
      <c r="E69" s="13">
        <f t="shared" si="1"/>
        <v>862.0326</v>
      </c>
      <c r="F69" s="13">
        <f t="shared" si="2"/>
        <v>870.48389999999995</v>
      </c>
      <c r="G69" s="13">
        <f t="shared" si="3"/>
        <v>878.93520000000001</v>
      </c>
      <c r="H69" s="13">
        <f t="shared" si="4"/>
        <v>887.38649999999996</v>
      </c>
      <c r="I69" s="13">
        <f t="shared" si="5"/>
        <v>895.83780000000002</v>
      </c>
      <c r="J69" s="13">
        <f t="shared" si="6"/>
        <v>904.28909999999996</v>
      </c>
      <c r="K69" s="13">
        <f t="shared" si="7"/>
        <v>912.74040000000002</v>
      </c>
      <c r="L69" s="13">
        <f t="shared" si="8"/>
        <v>921.19169999999997</v>
      </c>
      <c r="M69" s="13">
        <f t="shared" si="9"/>
        <v>929.64300000000003</v>
      </c>
      <c r="N69" s="13">
        <f t="shared" si="10"/>
        <v>938.09429999999998</v>
      </c>
      <c r="O69" s="13">
        <f t="shared" si="11"/>
        <v>946.54560000000004</v>
      </c>
      <c r="P69" s="13">
        <f t="shared" si="12"/>
        <v>954.99689999999998</v>
      </c>
      <c r="Q69" s="13">
        <f t="shared" si="29"/>
        <v>963.44820000000004</v>
      </c>
      <c r="R69" s="13">
        <f t="shared" si="13"/>
        <v>971.89949999999999</v>
      </c>
      <c r="S69" s="13">
        <f t="shared" si="14"/>
        <v>980.35079999999994</v>
      </c>
      <c r="T69" s="13">
        <f t="shared" si="15"/>
        <v>988.8021</v>
      </c>
      <c r="U69" s="13">
        <f t="shared" si="16"/>
        <v>997.25340000000006</v>
      </c>
      <c r="V69" s="13">
        <f t="shared" si="17"/>
        <v>1005.7047</v>
      </c>
      <c r="W69" s="13">
        <f t="shared" si="18"/>
        <v>1014.1559999999999</v>
      </c>
      <c r="X69" s="13">
        <f t="shared" si="19"/>
        <v>1022.6073</v>
      </c>
      <c r="Y69" s="13">
        <f t="shared" si="20"/>
        <v>1031.0586000000001</v>
      </c>
      <c r="Z69" s="13">
        <f t="shared" si="21"/>
        <v>1039.5099</v>
      </c>
      <c r="AA69" s="13">
        <f t="shared" si="22"/>
        <v>1047.9612</v>
      </c>
      <c r="AB69" s="13">
        <f t="shared" si="23"/>
        <v>1056.4124999999999</v>
      </c>
      <c r="AC69" s="13">
        <f t="shared" si="24"/>
        <v>1064.8638000000001</v>
      </c>
      <c r="AD69" s="13">
        <f t="shared" si="25"/>
        <v>1073.3151</v>
      </c>
      <c r="AE69" s="13">
        <f t="shared" si="26"/>
        <v>1081.7664</v>
      </c>
      <c r="AF69" s="13">
        <f t="shared" si="27"/>
        <v>1090.2176999999999</v>
      </c>
      <c r="AG69" s="13">
        <f t="shared" si="28"/>
        <v>1098.6689999999999</v>
      </c>
    </row>
    <row r="70" spans="1:33" ht="30">
      <c r="A70" s="19" t="s">
        <v>2697</v>
      </c>
      <c r="B70" s="11" t="s">
        <v>2698</v>
      </c>
      <c r="C70" s="12">
        <v>865.14</v>
      </c>
      <c r="D70" s="13">
        <f t="shared" si="0"/>
        <v>873.79139999999995</v>
      </c>
      <c r="E70" s="13">
        <f t="shared" si="1"/>
        <v>882.44280000000003</v>
      </c>
      <c r="F70" s="13">
        <f t="shared" si="2"/>
        <v>891.0942</v>
      </c>
      <c r="G70" s="13">
        <f t="shared" si="3"/>
        <v>899.74559999999997</v>
      </c>
      <c r="H70" s="13">
        <f t="shared" si="4"/>
        <v>908.39699999999993</v>
      </c>
      <c r="I70" s="13">
        <f t="shared" si="5"/>
        <v>917.04840000000002</v>
      </c>
      <c r="J70" s="13">
        <f t="shared" si="6"/>
        <v>925.69979999999998</v>
      </c>
      <c r="K70" s="13">
        <f t="shared" si="7"/>
        <v>934.35119999999995</v>
      </c>
      <c r="L70" s="13">
        <f t="shared" si="8"/>
        <v>943.00260000000003</v>
      </c>
      <c r="M70" s="13">
        <f t="shared" si="9"/>
        <v>951.654</v>
      </c>
      <c r="N70" s="13">
        <f t="shared" si="10"/>
        <v>960.30539999999996</v>
      </c>
      <c r="O70" s="13">
        <f t="shared" si="11"/>
        <v>968.95679999999993</v>
      </c>
      <c r="P70" s="13">
        <f t="shared" si="12"/>
        <v>977.60820000000001</v>
      </c>
      <c r="Q70" s="13">
        <f t="shared" si="29"/>
        <v>986.25959999999998</v>
      </c>
      <c r="R70" s="13">
        <f t="shared" si="13"/>
        <v>994.91099999999994</v>
      </c>
      <c r="S70" s="13">
        <f t="shared" si="14"/>
        <v>1003.5624</v>
      </c>
      <c r="T70" s="13">
        <f t="shared" si="15"/>
        <v>1012.2138</v>
      </c>
      <c r="U70" s="13">
        <f t="shared" si="16"/>
        <v>1020.8652</v>
      </c>
      <c r="V70" s="13">
        <f t="shared" si="17"/>
        <v>1029.5165999999999</v>
      </c>
      <c r="W70" s="13">
        <f t="shared" si="18"/>
        <v>1038.1680000000001</v>
      </c>
      <c r="X70" s="13">
        <f t="shared" si="19"/>
        <v>1046.8193999999999</v>
      </c>
      <c r="Y70" s="13">
        <f t="shared" si="20"/>
        <v>1055.4708000000001</v>
      </c>
      <c r="Z70" s="13">
        <f t="shared" si="21"/>
        <v>1064.1222</v>
      </c>
      <c r="AA70" s="13">
        <f t="shared" si="22"/>
        <v>1072.7736</v>
      </c>
      <c r="AB70" s="13">
        <f t="shared" si="23"/>
        <v>1081.425</v>
      </c>
      <c r="AC70" s="13">
        <f t="shared" si="24"/>
        <v>1090.0763999999999</v>
      </c>
      <c r="AD70" s="13">
        <f t="shared" si="25"/>
        <v>1098.7278000000001</v>
      </c>
      <c r="AE70" s="13">
        <f t="shared" si="26"/>
        <v>1107.3792000000001</v>
      </c>
      <c r="AF70" s="13">
        <f t="shared" si="27"/>
        <v>1116.0306</v>
      </c>
      <c r="AG70" s="13">
        <f t="shared" si="28"/>
        <v>1124.682</v>
      </c>
    </row>
    <row r="71" spans="1:33" ht="15">
      <c r="A71" s="19" t="s">
        <v>2699</v>
      </c>
      <c r="B71" s="11" t="s">
        <v>2700</v>
      </c>
      <c r="C71" s="12">
        <v>845.13</v>
      </c>
      <c r="D71" s="13">
        <f t="shared" si="0"/>
        <v>853.58129999999994</v>
      </c>
      <c r="E71" s="13">
        <f t="shared" si="1"/>
        <v>862.0326</v>
      </c>
      <c r="F71" s="13">
        <f t="shared" si="2"/>
        <v>870.48389999999995</v>
      </c>
      <c r="G71" s="13">
        <f t="shared" si="3"/>
        <v>878.93520000000001</v>
      </c>
      <c r="H71" s="13">
        <f t="shared" si="4"/>
        <v>887.38649999999996</v>
      </c>
      <c r="I71" s="13">
        <f t="shared" si="5"/>
        <v>895.83780000000002</v>
      </c>
      <c r="J71" s="13">
        <f t="shared" si="6"/>
        <v>904.28909999999996</v>
      </c>
      <c r="K71" s="13">
        <f t="shared" si="7"/>
        <v>912.74040000000002</v>
      </c>
      <c r="L71" s="13">
        <f t="shared" si="8"/>
        <v>921.19169999999997</v>
      </c>
      <c r="M71" s="13">
        <f t="shared" si="9"/>
        <v>929.64300000000003</v>
      </c>
      <c r="N71" s="13">
        <f t="shared" si="10"/>
        <v>938.09429999999998</v>
      </c>
      <c r="O71" s="13">
        <f t="shared" si="11"/>
        <v>946.54560000000004</v>
      </c>
      <c r="P71" s="13">
        <f t="shared" si="12"/>
        <v>954.99689999999998</v>
      </c>
      <c r="Q71" s="13">
        <f t="shared" si="29"/>
        <v>963.44820000000004</v>
      </c>
      <c r="R71" s="13">
        <f t="shared" si="13"/>
        <v>971.89949999999999</v>
      </c>
      <c r="S71" s="13">
        <f t="shared" si="14"/>
        <v>980.35079999999994</v>
      </c>
      <c r="T71" s="13">
        <f t="shared" si="15"/>
        <v>988.8021</v>
      </c>
      <c r="U71" s="13">
        <f t="shared" si="16"/>
        <v>997.25340000000006</v>
      </c>
      <c r="V71" s="13">
        <f t="shared" si="17"/>
        <v>1005.7047</v>
      </c>
      <c r="W71" s="13">
        <f t="shared" si="18"/>
        <v>1014.1559999999999</v>
      </c>
      <c r="X71" s="13">
        <f t="shared" si="19"/>
        <v>1022.6073</v>
      </c>
      <c r="Y71" s="13">
        <f t="shared" si="20"/>
        <v>1031.0586000000001</v>
      </c>
      <c r="Z71" s="13">
        <f t="shared" si="21"/>
        <v>1039.5099</v>
      </c>
      <c r="AA71" s="13">
        <f t="shared" si="22"/>
        <v>1047.9612</v>
      </c>
      <c r="AB71" s="13">
        <f t="shared" si="23"/>
        <v>1056.4124999999999</v>
      </c>
      <c r="AC71" s="13">
        <f t="shared" si="24"/>
        <v>1064.8638000000001</v>
      </c>
      <c r="AD71" s="13">
        <f t="shared" si="25"/>
        <v>1073.3151</v>
      </c>
      <c r="AE71" s="13">
        <f t="shared" si="26"/>
        <v>1081.7664</v>
      </c>
      <c r="AF71" s="13">
        <f t="shared" si="27"/>
        <v>1090.2176999999999</v>
      </c>
      <c r="AG71" s="13">
        <f t="shared" si="28"/>
        <v>1098.6689999999999</v>
      </c>
    </row>
    <row r="72" spans="1:33" ht="30">
      <c r="A72" s="19" t="s">
        <v>2701</v>
      </c>
      <c r="B72" s="11" t="s">
        <v>2702</v>
      </c>
      <c r="C72" s="12">
        <v>801.26</v>
      </c>
      <c r="D72" s="13">
        <f t="shared" si="0"/>
        <v>809.27260000000001</v>
      </c>
      <c r="E72" s="13">
        <f t="shared" si="1"/>
        <v>817.28520000000003</v>
      </c>
      <c r="F72" s="13">
        <f t="shared" si="2"/>
        <v>825.29779999999994</v>
      </c>
      <c r="G72" s="13">
        <f t="shared" si="3"/>
        <v>833.31039999999996</v>
      </c>
      <c r="H72" s="13">
        <f t="shared" si="4"/>
        <v>841.32299999999998</v>
      </c>
      <c r="I72" s="13">
        <f t="shared" si="5"/>
        <v>849.3356</v>
      </c>
      <c r="J72" s="13">
        <f t="shared" si="6"/>
        <v>857.34820000000002</v>
      </c>
      <c r="K72" s="13">
        <f t="shared" si="7"/>
        <v>865.36080000000004</v>
      </c>
      <c r="L72" s="13">
        <f t="shared" si="8"/>
        <v>873.37339999999995</v>
      </c>
      <c r="M72" s="13">
        <f t="shared" si="9"/>
        <v>881.38599999999997</v>
      </c>
      <c r="N72" s="13">
        <f t="shared" si="10"/>
        <v>889.39859999999999</v>
      </c>
      <c r="O72" s="13">
        <f t="shared" si="11"/>
        <v>897.41120000000001</v>
      </c>
      <c r="P72" s="13">
        <f t="shared" si="12"/>
        <v>905.42380000000003</v>
      </c>
      <c r="Q72" s="13">
        <f t="shared" si="29"/>
        <v>913.43640000000005</v>
      </c>
      <c r="R72" s="13">
        <f t="shared" si="13"/>
        <v>921.44899999999996</v>
      </c>
      <c r="S72" s="13">
        <f t="shared" si="14"/>
        <v>929.46159999999998</v>
      </c>
      <c r="T72" s="13">
        <f t="shared" si="15"/>
        <v>937.4742</v>
      </c>
      <c r="U72" s="13">
        <f t="shared" si="16"/>
        <v>945.48680000000002</v>
      </c>
      <c r="V72" s="13">
        <f t="shared" si="17"/>
        <v>953.49939999999992</v>
      </c>
      <c r="W72" s="13">
        <f t="shared" si="18"/>
        <v>961.51199999999994</v>
      </c>
      <c r="X72" s="13">
        <f t="shared" si="19"/>
        <v>969.52459999999996</v>
      </c>
      <c r="Y72" s="13">
        <f t="shared" si="20"/>
        <v>977.53719999999998</v>
      </c>
      <c r="Z72" s="13">
        <f t="shared" si="21"/>
        <v>985.5498</v>
      </c>
      <c r="AA72" s="13">
        <f t="shared" si="22"/>
        <v>993.56240000000003</v>
      </c>
      <c r="AB72" s="13">
        <f t="shared" si="23"/>
        <v>1001.575</v>
      </c>
      <c r="AC72" s="13">
        <f t="shared" si="24"/>
        <v>1009.5876000000001</v>
      </c>
      <c r="AD72" s="13">
        <f t="shared" si="25"/>
        <v>1017.6002</v>
      </c>
      <c r="AE72" s="13">
        <f t="shared" si="26"/>
        <v>1025.6128000000001</v>
      </c>
      <c r="AF72" s="13">
        <f t="shared" si="27"/>
        <v>1033.6253999999999</v>
      </c>
      <c r="AG72" s="13">
        <f t="shared" si="28"/>
        <v>1041.6379999999999</v>
      </c>
    </row>
    <row r="73" spans="1:33" ht="30">
      <c r="A73" s="19" t="s">
        <v>2703</v>
      </c>
      <c r="B73" s="11" t="s">
        <v>2681</v>
      </c>
      <c r="C73" s="12">
        <v>671.17</v>
      </c>
      <c r="D73" s="13">
        <f t="shared" si="0"/>
        <v>677.88169999999991</v>
      </c>
      <c r="E73" s="13">
        <f t="shared" si="1"/>
        <v>684.59339999999997</v>
      </c>
      <c r="F73" s="13">
        <f t="shared" si="2"/>
        <v>691.30509999999992</v>
      </c>
      <c r="G73" s="13">
        <f t="shared" si="3"/>
        <v>698.01679999999999</v>
      </c>
      <c r="H73" s="13">
        <f t="shared" si="4"/>
        <v>704.72849999999994</v>
      </c>
      <c r="I73" s="13">
        <f t="shared" si="5"/>
        <v>711.4402</v>
      </c>
      <c r="J73" s="13">
        <f t="shared" si="6"/>
        <v>718.15189999999996</v>
      </c>
      <c r="K73" s="13">
        <f t="shared" si="7"/>
        <v>724.86359999999991</v>
      </c>
      <c r="L73" s="13">
        <f t="shared" si="8"/>
        <v>731.57529999999997</v>
      </c>
      <c r="M73" s="13">
        <f t="shared" si="9"/>
        <v>738.28699999999992</v>
      </c>
      <c r="N73" s="13">
        <f t="shared" si="10"/>
        <v>744.99869999999999</v>
      </c>
      <c r="O73" s="13">
        <f t="shared" si="11"/>
        <v>751.71039999999994</v>
      </c>
      <c r="P73" s="13">
        <f t="shared" si="12"/>
        <v>758.4221</v>
      </c>
      <c r="Q73" s="13">
        <f t="shared" ref="Q73:Q80" si="30">SUM(C73*0.14+C73)</f>
        <v>765.13379999999995</v>
      </c>
      <c r="R73" s="13">
        <f t="shared" si="13"/>
        <v>771.8454999999999</v>
      </c>
      <c r="S73" s="13">
        <f t="shared" si="14"/>
        <v>778.55719999999997</v>
      </c>
      <c r="T73" s="13">
        <f t="shared" si="15"/>
        <v>785.26889999999992</v>
      </c>
      <c r="U73" s="13">
        <f t="shared" si="16"/>
        <v>791.98059999999998</v>
      </c>
      <c r="V73" s="13">
        <f t="shared" si="17"/>
        <v>798.69229999999993</v>
      </c>
      <c r="W73" s="13">
        <f t="shared" si="18"/>
        <v>805.404</v>
      </c>
      <c r="X73" s="13">
        <f t="shared" si="19"/>
        <v>812.11569999999995</v>
      </c>
      <c r="Y73" s="13">
        <f t="shared" si="20"/>
        <v>818.8273999999999</v>
      </c>
      <c r="Z73" s="13">
        <f t="shared" si="21"/>
        <v>825.53909999999996</v>
      </c>
      <c r="AA73" s="13">
        <f t="shared" si="22"/>
        <v>832.25079999999991</v>
      </c>
      <c r="AB73" s="13">
        <f t="shared" si="23"/>
        <v>838.96249999999998</v>
      </c>
      <c r="AC73" s="13">
        <f t="shared" si="24"/>
        <v>845.67419999999993</v>
      </c>
      <c r="AD73" s="13">
        <f t="shared" si="25"/>
        <v>852.38589999999999</v>
      </c>
      <c r="AE73" s="13">
        <f t="shared" si="26"/>
        <v>859.09759999999994</v>
      </c>
      <c r="AF73" s="13">
        <f t="shared" si="27"/>
        <v>865.80929999999989</v>
      </c>
      <c r="AG73" s="13">
        <f t="shared" si="28"/>
        <v>872.52099999999996</v>
      </c>
    </row>
    <row r="74" spans="1:33" ht="15">
      <c r="A74" s="19" t="s">
        <v>2704</v>
      </c>
      <c r="B74" s="11" t="s">
        <v>2669</v>
      </c>
      <c r="C74" s="12">
        <v>671.17</v>
      </c>
      <c r="D74" s="13">
        <f t="shared" si="0"/>
        <v>677.88169999999991</v>
      </c>
      <c r="E74" s="13">
        <f t="shared" si="1"/>
        <v>684.59339999999997</v>
      </c>
      <c r="F74" s="13">
        <f t="shared" si="2"/>
        <v>691.30509999999992</v>
      </c>
      <c r="G74" s="13">
        <f t="shared" si="3"/>
        <v>698.01679999999999</v>
      </c>
      <c r="H74" s="13">
        <f t="shared" si="4"/>
        <v>704.72849999999994</v>
      </c>
      <c r="I74" s="13">
        <f t="shared" si="5"/>
        <v>711.4402</v>
      </c>
      <c r="J74" s="13">
        <f t="shared" si="6"/>
        <v>718.15189999999996</v>
      </c>
      <c r="K74" s="13">
        <f t="shared" si="7"/>
        <v>724.86359999999991</v>
      </c>
      <c r="L74" s="13">
        <f t="shared" si="8"/>
        <v>731.57529999999997</v>
      </c>
      <c r="M74" s="13">
        <f t="shared" si="9"/>
        <v>738.28699999999992</v>
      </c>
      <c r="N74" s="13">
        <f t="shared" si="10"/>
        <v>744.99869999999999</v>
      </c>
      <c r="O74" s="13">
        <f t="shared" si="11"/>
        <v>751.71039999999994</v>
      </c>
      <c r="P74" s="13">
        <f t="shared" si="12"/>
        <v>758.4221</v>
      </c>
      <c r="Q74" s="13">
        <f t="shared" si="30"/>
        <v>765.13379999999995</v>
      </c>
      <c r="R74" s="13">
        <f t="shared" si="13"/>
        <v>771.8454999999999</v>
      </c>
      <c r="S74" s="13">
        <f t="shared" si="14"/>
        <v>778.55719999999997</v>
      </c>
      <c r="T74" s="13">
        <f t="shared" si="15"/>
        <v>785.26889999999992</v>
      </c>
      <c r="U74" s="13">
        <f t="shared" si="16"/>
        <v>791.98059999999998</v>
      </c>
      <c r="V74" s="13">
        <f t="shared" si="17"/>
        <v>798.69229999999993</v>
      </c>
      <c r="W74" s="13">
        <f t="shared" si="18"/>
        <v>805.404</v>
      </c>
      <c r="X74" s="13">
        <f t="shared" si="19"/>
        <v>812.11569999999995</v>
      </c>
      <c r="Y74" s="13">
        <f t="shared" si="20"/>
        <v>818.8273999999999</v>
      </c>
      <c r="Z74" s="13">
        <f t="shared" si="21"/>
        <v>825.53909999999996</v>
      </c>
      <c r="AA74" s="13">
        <f t="shared" si="22"/>
        <v>832.25079999999991</v>
      </c>
      <c r="AB74" s="13">
        <f t="shared" si="23"/>
        <v>838.96249999999998</v>
      </c>
      <c r="AC74" s="13">
        <f t="shared" si="24"/>
        <v>845.67419999999993</v>
      </c>
      <c r="AD74" s="13">
        <f t="shared" si="25"/>
        <v>852.38589999999999</v>
      </c>
      <c r="AE74" s="13">
        <f t="shared" si="26"/>
        <v>859.09759999999994</v>
      </c>
      <c r="AF74" s="13">
        <f t="shared" si="27"/>
        <v>865.80929999999989</v>
      </c>
      <c r="AG74" s="13">
        <f t="shared" si="28"/>
        <v>872.52099999999996</v>
      </c>
    </row>
    <row r="75" spans="1:33" ht="15">
      <c r="A75" s="19" t="s">
        <v>2705</v>
      </c>
      <c r="B75" s="11" t="s">
        <v>2673</v>
      </c>
      <c r="C75" s="12">
        <v>8.4700000000000006</v>
      </c>
      <c r="D75" s="13">
        <f t="shared" si="0"/>
        <v>8.5547000000000004</v>
      </c>
      <c r="E75" s="13">
        <f t="shared" si="1"/>
        <v>8.6394000000000002</v>
      </c>
      <c r="F75" s="13">
        <f t="shared" si="2"/>
        <v>8.7241</v>
      </c>
      <c r="G75" s="13">
        <f t="shared" si="3"/>
        <v>8.8088000000000015</v>
      </c>
      <c r="H75" s="13">
        <f t="shared" si="4"/>
        <v>8.8935000000000013</v>
      </c>
      <c r="I75" s="13">
        <f t="shared" si="5"/>
        <v>8.9782000000000011</v>
      </c>
      <c r="J75" s="13">
        <f t="shared" si="6"/>
        <v>9.0629000000000008</v>
      </c>
      <c r="K75" s="13">
        <f t="shared" si="7"/>
        <v>9.1476000000000006</v>
      </c>
      <c r="L75" s="13">
        <f t="shared" si="8"/>
        <v>9.2323000000000004</v>
      </c>
      <c r="M75" s="13">
        <f t="shared" si="9"/>
        <v>9.3170000000000002</v>
      </c>
      <c r="N75" s="13">
        <f t="shared" si="10"/>
        <v>9.4016999999999999</v>
      </c>
      <c r="O75" s="13">
        <f t="shared" si="11"/>
        <v>9.4863999999999997</v>
      </c>
      <c r="P75" s="13">
        <f t="shared" si="12"/>
        <v>9.5711000000000013</v>
      </c>
      <c r="Q75" s="13">
        <f t="shared" si="30"/>
        <v>9.655800000000001</v>
      </c>
      <c r="R75" s="13">
        <f t="shared" si="13"/>
        <v>9.7405000000000008</v>
      </c>
      <c r="S75" s="13">
        <f t="shared" si="14"/>
        <v>9.8252000000000006</v>
      </c>
      <c r="T75" s="13">
        <f t="shared" si="15"/>
        <v>9.9099000000000004</v>
      </c>
      <c r="U75" s="13">
        <f t="shared" si="16"/>
        <v>9.9946000000000002</v>
      </c>
      <c r="V75" s="13">
        <f t="shared" si="17"/>
        <v>10.0793</v>
      </c>
      <c r="W75" s="13">
        <f t="shared" si="18"/>
        <v>10.164000000000001</v>
      </c>
      <c r="X75" s="13">
        <f t="shared" si="19"/>
        <v>10.248700000000001</v>
      </c>
      <c r="Y75" s="13">
        <f t="shared" si="20"/>
        <v>10.333400000000001</v>
      </c>
      <c r="Z75" s="13">
        <f t="shared" si="21"/>
        <v>10.418100000000001</v>
      </c>
      <c r="AA75" s="13">
        <f t="shared" si="22"/>
        <v>10.502800000000001</v>
      </c>
      <c r="AB75" s="13">
        <f t="shared" si="23"/>
        <v>10.5875</v>
      </c>
      <c r="AC75" s="13">
        <f t="shared" si="24"/>
        <v>10.6722</v>
      </c>
      <c r="AD75" s="13">
        <f t="shared" si="25"/>
        <v>10.756900000000002</v>
      </c>
      <c r="AE75" s="13">
        <f t="shared" si="26"/>
        <v>10.841600000000001</v>
      </c>
      <c r="AF75" s="13">
        <f t="shared" si="27"/>
        <v>10.926300000000001</v>
      </c>
      <c r="AG75" s="13">
        <f t="shared" si="28"/>
        <v>11.011000000000001</v>
      </c>
    </row>
    <row r="76" spans="1:33" ht="15">
      <c r="A76" s="19" t="s">
        <v>2706</v>
      </c>
      <c r="B76" s="11" t="s">
        <v>2700</v>
      </c>
      <c r="C76" s="12">
        <v>645.78</v>
      </c>
      <c r="D76" s="13">
        <f t="shared" si="0"/>
        <v>652.23779999999999</v>
      </c>
      <c r="E76" s="13">
        <f t="shared" si="1"/>
        <v>658.69560000000001</v>
      </c>
      <c r="F76" s="13">
        <f t="shared" si="2"/>
        <v>665.15339999999992</v>
      </c>
      <c r="G76" s="13">
        <f t="shared" si="3"/>
        <v>671.61119999999994</v>
      </c>
      <c r="H76" s="13">
        <f t="shared" si="4"/>
        <v>678.06899999999996</v>
      </c>
      <c r="I76" s="13">
        <f t="shared" si="5"/>
        <v>684.52679999999998</v>
      </c>
      <c r="J76" s="13">
        <f t="shared" si="6"/>
        <v>690.9846</v>
      </c>
      <c r="K76" s="13">
        <f t="shared" si="7"/>
        <v>697.44240000000002</v>
      </c>
      <c r="L76" s="13">
        <f t="shared" si="8"/>
        <v>703.90019999999993</v>
      </c>
      <c r="M76" s="13">
        <f t="shared" si="9"/>
        <v>710.35799999999995</v>
      </c>
      <c r="N76" s="13">
        <f t="shared" si="10"/>
        <v>716.81579999999997</v>
      </c>
      <c r="O76" s="13">
        <f t="shared" si="11"/>
        <v>723.27359999999999</v>
      </c>
      <c r="P76" s="13">
        <f t="shared" si="12"/>
        <v>729.73140000000001</v>
      </c>
      <c r="Q76" s="13">
        <f t="shared" si="30"/>
        <v>736.18920000000003</v>
      </c>
      <c r="R76" s="13">
        <f t="shared" si="13"/>
        <v>742.64699999999993</v>
      </c>
      <c r="S76" s="13">
        <f t="shared" si="14"/>
        <v>749.10479999999995</v>
      </c>
      <c r="T76" s="13">
        <f t="shared" si="15"/>
        <v>755.56259999999997</v>
      </c>
      <c r="U76" s="13">
        <f t="shared" si="16"/>
        <v>762.0204</v>
      </c>
      <c r="V76" s="13">
        <f t="shared" si="17"/>
        <v>768.47820000000002</v>
      </c>
      <c r="W76" s="13">
        <f t="shared" si="18"/>
        <v>774.93599999999992</v>
      </c>
      <c r="X76" s="13">
        <f t="shared" si="19"/>
        <v>781.39379999999994</v>
      </c>
      <c r="Y76" s="13">
        <f t="shared" si="20"/>
        <v>787.85159999999996</v>
      </c>
      <c r="Z76" s="13">
        <f t="shared" si="21"/>
        <v>794.30939999999998</v>
      </c>
      <c r="AA76" s="13">
        <f t="shared" si="22"/>
        <v>800.7672</v>
      </c>
      <c r="AB76" s="13">
        <f t="shared" si="23"/>
        <v>807.22499999999991</v>
      </c>
      <c r="AC76" s="13">
        <f t="shared" si="24"/>
        <v>813.68279999999993</v>
      </c>
      <c r="AD76" s="13">
        <f t="shared" si="25"/>
        <v>820.14059999999995</v>
      </c>
      <c r="AE76" s="13">
        <f t="shared" si="26"/>
        <v>826.59839999999997</v>
      </c>
      <c r="AF76" s="13">
        <f t="shared" si="27"/>
        <v>833.05619999999999</v>
      </c>
      <c r="AG76" s="13">
        <f t="shared" si="28"/>
        <v>839.5139999999999</v>
      </c>
    </row>
    <row r="77" spans="1:33" ht="45">
      <c r="A77" s="19" t="s">
        <v>2707</v>
      </c>
      <c r="B77" s="11" t="s">
        <v>2658</v>
      </c>
      <c r="C77" s="12">
        <v>663.48</v>
      </c>
      <c r="D77" s="13">
        <f t="shared" si="0"/>
        <v>670.11480000000006</v>
      </c>
      <c r="E77" s="13">
        <f t="shared" si="1"/>
        <v>676.74959999999999</v>
      </c>
      <c r="F77" s="13">
        <f t="shared" si="2"/>
        <v>683.38440000000003</v>
      </c>
      <c r="G77" s="13">
        <f t="shared" si="3"/>
        <v>690.01920000000007</v>
      </c>
      <c r="H77" s="13">
        <f t="shared" si="4"/>
        <v>696.654</v>
      </c>
      <c r="I77" s="13">
        <f t="shared" si="5"/>
        <v>703.28880000000004</v>
      </c>
      <c r="J77" s="13">
        <f t="shared" si="6"/>
        <v>709.92360000000008</v>
      </c>
      <c r="K77" s="13">
        <f t="shared" si="7"/>
        <v>716.55840000000001</v>
      </c>
      <c r="L77" s="13">
        <f t="shared" si="8"/>
        <v>723.19320000000005</v>
      </c>
      <c r="M77" s="13">
        <f t="shared" si="9"/>
        <v>729.82799999999997</v>
      </c>
      <c r="N77" s="13">
        <f t="shared" si="10"/>
        <v>736.46280000000002</v>
      </c>
      <c r="O77" s="13">
        <f t="shared" si="11"/>
        <v>743.09760000000006</v>
      </c>
      <c r="P77" s="13">
        <f t="shared" si="12"/>
        <v>749.73239999999998</v>
      </c>
      <c r="Q77" s="13">
        <f t="shared" si="30"/>
        <v>756.36720000000003</v>
      </c>
      <c r="R77" s="13">
        <f t="shared" si="13"/>
        <v>763.00200000000007</v>
      </c>
      <c r="S77" s="13">
        <f t="shared" si="14"/>
        <v>769.63679999999999</v>
      </c>
      <c r="T77" s="13">
        <f t="shared" si="15"/>
        <v>776.27160000000003</v>
      </c>
      <c r="U77" s="13">
        <f t="shared" si="16"/>
        <v>782.90640000000008</v>
      </c>
      <c r="V77" s="13">
        <f t="shared" si="17"/>
        <v>789.5412</v>
      </c>
      <c r="W77" s="13">
        <f t="shared" si="18"/>
        <v>796.17600000000004</v>
      </c>
      <c r="X77" s="13">
        <f t="shared" si="19"/>
        <v>802.81079999999997</v>
      </c>
      <c r="Y77" s="13">
        <f t="shared" si="20"/>
        <v>809.44560000000001</v>
      </c>
      <c r="Z77" s="13">
        <f t="shared" si="21"/>
        <v>816.08040000000005</v>
      </c>
      <c r="AA77" s="13">
        <f t="shared" si="22"/>
        <v>822.71519999999998</v>
      </c>
      <c r="AB77" s="13">
        <f t="shared" si="23"/>
        <v>829.35</v>
      </c>
      <c r="AC77" s="13">
        <f t="shared" si="24"/>
        <v>835.98480000000006</v>
      </c>
      <c r="AD77" s="13">
        <f t="shared" si="25"/>
        <v>842.61959999999999</v>
      </c>
      <c r="AE77" s="13">
        <f t="shared" si="26"/>
        <v>849.25440000000003</v>
      </c>
      <c r="AF77" s="13">
        <f t="shared" si="27"/>
        <v>855.88920000000007</v>
      </c>
      <c r="AG77" s="13">
        <f t="shared" si="28"/>
        <v>862.524</v>
      </c>
    </row>
    <row r="78" spans="1:33" ht="45">
      <c r="A78" s="19" t="s">
        <v>2708</v>
      </c>
      <c r="B78" s="11" t="s">
        <v>2691</v>
      </c>
      <c r="C78" s="12">
        <v>801.26</v>
      </c>
      <c r="D78" s="13">
        <f t="shared" si="0"/>
        <v>809.27260000000001</v>
      </c>
      <c r="E78" s="13">
        <f t="shared" si="1"/>
        <v>817.28520000000003</v>
      </c>
      <c r="F78" s="13">
        <f t="shared" si="2"/>
        <v>825.29779999999994</v>
      </c>
      <c r="G78" s="13">
        <f t="shared" si="3"/>
        <v>833.31039999999996</v>
      </c>
      <c r="H78" s="13">
        <f t="shared" si="4"/>
        <v>841.32299999999998</v>
      </c>
      <c r="I78" s="13">
        <f t="shared" si="5"/>
        <v>849.3356</v>
      </c>
      <c r="J78" s="13">
        <f t="shared" si="6"/>
        <v>857.34820000000002</v>
      </c>
      <c r="K78" s="13">
        <f t="shared" si="7"/>
        <v>865.36080000000004</v>
      </c>
      <c r="L78" s="13">
        <f t="shared" si="8"/>
        <v>873.37339999999995</v>
      </c>
      <c r="M78" s="13">
        <f t="shared" si="9"/>
        <v>881.38599999999997</v>
      </c>
      <c r="N78" s="13">
        <f t="shared" si="10"/>
        <v>889.39859999999999</v>
      </c>
      <c r="O78" s="13">
        <f t="shared" si="11"/>
        <v>897.41120000000001</v>
      </c>
      <c r="P78" s="13">
        <f t="shared" si="12"/>
        <v>905.42380000000003</v>
      </c>
      <c r="Q78" s="13">
        <f t="shared" si="30"/>
        <v>913.43640000000005</v>
      </c>
      <c r="R78" s="13">
        <f t="shared" si="13"/>
        <v>921.44899999999996</v>
      </c>
      <c r="S78" s="13">
        <f t="shared" si="14"/>
        <v>929.46159999999998</v>
      </c>
      <c r="T78" s="13">
        <f t="shared" si="15"/>
        <v>937.4742</v>
      </c>
      <c r="U78" s="13">
        <f t="shared" si="16"/>
        <v>945.48680000000002</v>
      </c>
      <c r="V78" s="13">
        <f t="shared" si="17"/>
        <v>953.49939999999992</v>
      </c>
      <c r="W78" s="13">
        <f t="shared" si="18"/>
        <v>961.51199999999994</v>
      </c>
      <c r="X78" s="13">
        <f t="shared" si="19"/>
        <v>969.52459999999996</v>
      </c>
      <c r="Y78" s="13">
        <f t="shared" si="20"/>
        <v>977.53719999999998</v>
      </c>
      <c r="Z78" s="13">
        <f t="shared" si="21"/>
        <v>985.5498</v>
      </c>
      <c r="AA78" s="13">
        <f t="shared" si="22"/>
        <v>993.56240000000003</v>
      </c>
      <c r="AB78" s="13">
        <f t="shared" si="23"/>
        <v>1001.575</v>
      </c>
      <c r="AC78" s="13">
        <f t="shared" si="24"/>
        <v>1009.5876000000001</v>
      </c>
      <c r="AD78" s="13">
        <f t="shared" si="25"/>
        <v>1017.6002</v>
      </c>
      <c r="AE78" s="13">
        <f t="shared" si="26"/>
        <v>1025.6128000000001</v>
      </c>
      <c r="AF78" s="13">
        <f t="shared" si="27"/>
        <v>1033.6253999999999</v>
      </c>
      <c r="AG78" s="13">
        <f t="shared" si="28"/>
        <v>1041.6379999999999</v>
      </c>
    </row>
    <row r="79" spans="1:33" ht="45">
      <c r="A79" s="19" t="s">
        <v>2709</v>
      </c>
      <c r="B79" s="11" t="s">
        <v>2691</v>
      </c>
      <c r="C79" s="12">
        <v>801.26</v>
      </c>
      <c r="D79" s="13">
        <f t="shared" si="0"/>
        <v>809.27260000000001</v>
      </c>
      <c r="E79" s="13">
        <f t="shared" si="1"/>
        <v>817.28520000000003</v>
      </c>
      <c r="F79" s="13">
        <f t="shared" si="2"/>
        <v>825.29779999999994</v>
      </c>
      <c r="G79" s="13">
        <f t="shared" si="3"/>
        <v>833.31039999999996</v>
      </c>
      <c r="H79" s="13">
        <f t="shared" si="4"/>
        <v>841.32299999999998</v>
      </c>
      <c r="I79" s="13">
        <f t="shared" si="5"/>
        <v>849.3356</v>
      </c>
      <c r="J79" s="13">
        <f t="shared" si="6"/>
        <v>857.34820000000002</v>
      </c>
      <c r="K79" s="13">
        <f t="shared" si="7"/>
        <v>865.36080000000004</v>
      </c>
      <c r="L79" s="13">
        <f t="shared" si="8"/>
        <v>873.37339999999995</v>
      </c>
      <c r="M79" s="13">
        <f t="shared" si="9"/>
        <v>881.38599999999997</v>
      </c>
      <c r="N79" s="13">
        <f t="shared" si="10"/>
        <v>889.39859999999999</v>
      </c>
      <c r="O79" s="13">
        <f t="shared" si="11"/>
        <v>897.41120000000001</v>
      </c>
      <c r="P79" s="13">
        <f t="shared" si="12"/>
        <v>905.42380000000003</v>
      </c>
      <c r="Q79" s="13">
        <f t="shared" si="30"/>
        <v>913.43640000000005</v>
      </c>
      <c r="R79" s="13">
        <f t="shared" si="13"/>
        <v>921.44899999999996</v>
      </c>
      <c r="S79" s="13">
        <f t="shared" si="14"/>
        <v>929.46159999999998</v>
      </c>
      <c r="T79" s="13">
        <f t="shared" si="15"/>
        <v>937.4742</v>
      </c>
      <c r="U79" s="13">
        <f t="shared" si="16"/>
        <v>945.48680000000002</v>
      </c>
      <c r="V79" s="13">
        <f t="shared" si="17"/>
        <v>953.49939999999992</v>
      </c>
      <c r="W79" s="13">
        <f t="shared" si="18"/>
        <v>961.51199999999994</v>
      </c>
      <c r="X79" s="13">
        <f t="shared" si="19"/>
        <v>969.52459999999996</v>
      </c>
      <c r="Y79" s="13">
        <f t="shared" si="20"/>
        <v>977.53719999999998</v>
      </c>
      <c r="Z79" s="13">
        <f t="shared" si="21"/>
        <v>985.5498</v>
      </c>
      <c r="AA79" s="13">
        <f t="shared" si="22"/>
        <v>993.56240000000003</v>
      </c>
      <c r="AB79" s="13">
        <f t="shared" si="23"/>
        <v>1001.575</v>
      </c>
      <c r="AC79" s="13">
        <f t="shared" si="24"/>
        <v>1009.5876000000001</v>
      </c>
      <c r="AD79" s="13">
        <f t="shared" si="25"/>
        <v>1017.6002</v>
      </c>
      <c r="AE79" s="13">
        <f t="shared" si="26"/>
        <v>1025.6128000000001</v>
      </c>
      <c r="AF79" s="13">
        <f t="shared" si="27"/>
        <v>1033.6253999999999</v>
      </c>
      <c r="AG79" s="13">
        <f t="shared" si="28"/>
        <v>1041.6379999999999</v>
      </c>
    </row>
    <row r="80" spans="1:33" ht="45">
      <c r="A80" s="19" t="s">
        <v>2710</v>
      </c>
      <c r="B80" s="11" t="s">
        <v>2658</v>
      </c>
      <c r="C80" s="12">
        <v>801.26</v>
      </c>
      <c r="D80" s="13">
        <f t="shared" si="0"/>
        <v>809.27260000000001</v>
      </c>
      <c r="E80" s="13">
        <f t="shared" si="1"/>
        <v>817.28520000000003</v>
      </c>
      <c r="F80" s="13">
        <f t="shared" si="2"/>
        <v>825.29779999999994</v>
      </c>
      <c r="G80" s="13">
        <f t="shared" si="3"/>
        <v>833.31039999999996</v>
      </c>
      <c r="H80" s="13">
        <f t="shared" si="4"/>
        <v>841.32299999999998</v>
      </c>
      <c r="I80" s="13">
        <f t="shared" si="5"/>
        <v>849.3356</v>
      </c>
      <c r="J80" s="13">
        <f t="shared" si="6"/>
        <v>857.34820000000002</v>
      </c>
      <c r="K80" s="13">
        <f t="shared" si="7"/>
        <v>865.36080000000004</v>
      </c>
      <c r="L80" s="13">
        <f t="shared" si="8"/>
        <v>873.37339999999995</v>
      </c>
      <c r="M80" s="13">
        <f t="shared" si="9"/>
        <v>881.38599999999997</v>
      </c>
      <c r="N80" s="13">
        <f t="shared" si="10"/>
        <v>889.39859999999999</v>
      </c>
      <c r="O80" s="13">
        <f t="shared" si="11"/>
        <v>897.41120000000001</v>
      </c>
      <c r="P80" s="13">
        <f t="shared" si="12"/>
        <v>905.42380000000003</v>
      </c>
      <c r="Q80" s="13">
        <f t="shared" si="30"/>
        <v>913.43640000000005</v>
      </c>
      <c r="R80" s="13">
        <f t="shared" si="13"/>
        <v>921.44899999999996</v>
      </c>
      <c r="S80" s="13">
        <f t="shared" si="14"/>
        <v>929.46159999999998</v>
      </c>
      <c r="T80" s="13">
        <f t="shared" si="15"/>
        <v>937.4742</v>
      </c>
      <c r="U80" s="13">
        <f t="shared" si="16"/>
        <v>945.48680000000002</v>
      </c>
      <c r="V80" s="13">
        <f t="shared" si="17"/>
        <v>953.49939999999992</v>
      </c>
      <c r="W80" s="13">
        <f t="shared" si="18"/>
        <v>961.51199999999994</v>
      </c>
      <c r="X80" s="13">
        <f t="shared" si="19"/>
        <v>969.52459999999996</v>
      </c>
      <c r="Y80" s="13">
        <f t="shared" si="20"/>
        <v>977.53719999999998</v>
      </c>
      <c r="Z80" s="13">
        <f t="shared" si="21"/>
        <v>985.5498</v>
      </c>
      <c r="AA80" s="13">
        <f t="shared" si="22"/>
        <v>993.56240000000003</v>
      </c>
      <c r="AB80" s="13">
        <f t="shared" si="23"/>
        <v>1001.575</v>
      </c>
      <c r="AC80" s="13">
        <f t="shared" si="24"/>
        <v>1009.5876000000001</v>
      </c>
      <c r="AD80" s="13">
        <f t="shared" si="25"/>
        <v>1017.6002</v>
      </c>
      <c r="AE80" s="13">
        <f t="shared" si="26"/>
        <v>1025.6128000000001</v>
      </c>
      <c r="AF80" s="13">
        <f t="shared" si="27"/>
        <v>1033.6253999999999</v>
      </c>
      <c r="AG80" s="13">
        <f t="shared" si="28"/>
        <v>1041.6379999999999</v>
      </c>
    </row>
    <row r="81" spans="2:2" ht="12.75">
      <c r="B81" s="14"/>
    </row>
    <row r="82" spans="2:2" ht="12.75">
      <c r="B82" s="14"/>
    </row>
    <row r="83" spans="2:2" ht="12.75">
      <c r="B83" s="14"/>
    </row>
    <row r="84" spans="2:2" ht="12.75">
      <c r="B84" s="14"/>
    </row>
    <row r="85" spans="2:2" ht="12.75">
      <c r="B85" s="14"/>
    </row>
    <row r="86" spans="2:2" ht="12.75">
      <c r="B86" s="14"/>
    </row>
    <row r="87" spans="2:2" ht="12.75">
      <c r="B87" s="14"/>
    </row>
    <row r="88" spans="2:2" ht="12.75">
      <c r="B88" s="14"/>
    </row>
    <row r="89" spans="2:2" ht="12.75">
      <c r="B89" s="14"/>
    </row>
    <row r="90" spans="2:2" ht="12.75">
      <c r="B90" s="14"/>
    </row>
    <row r="91" spans="2:2" ht="12.75">
      <c r="B91" s="14"/>
    </row>
    <row r="92" spans="2:2" ht="12.75">
      <c r="B92" s="14"/>
    </row>
    <row r="93" spans="2:2" ht="12.75">
      <c r="B93" s="14"/>
    </row>
    <row r="94" spans="2:2" ht="12.75">
      <c r="B94" s="14"/>
    </row>
    <row r="95" spans="2:2" ht="12.75">
      <c r="B95" s="14"/>
    </row>
    <row r="96" spans="2:2" ht="12.75">
      <c r="B96" s="14"/>
    </row>
    <row r="97" spans="2:2" ht="12.75">
      <c r="B97" s="14"/>
    </row>
    <row r="98" spans="2:2" ht="12.75">
      <c r="B98" s="14"/>
    </row>
    <row r="99" spans="2:2" ht="12.75">
      <c r="B99" s="14"/>
    </row>
    <row r="100" spans="2:2" ht="12.75">
      <c r="B100" s="14"/>
    </row>
    <row r="101" spans="2:2" ht="12.75">
      <c r="B101" s="14"/>
    </row>
    <row r="102" spans="2:2" ht="12.75">
      <c r="B102" s="14"/>
    </row>
    <row r="103" spans="2:2" ht="12.75">
      <c r="B103" s="14"/>
    </row>
    <row r="104" spans="2:2" ht="12.75">
      <c r="B104" s="14"/>
    </row>
    <row r="105" spans="2:2" ht="12.75">
      <c r="B105" s="14"/>
    </row>
    <row r="106" spans="2:2" ht="12.75">
      <c r="B106" s="14"/>
    </row>
    <row r="107" spans="2:2" ht="12.75">
      <c r="B107" s="14"/>
    </row>
    <row r="108" spans="2:2" ht="12.75">
      <c r="B108" s="14"/>
    </row>
    <row r="109" spans="2:2" ht="12.75">
      <c r="B109" s="14"/>
    </row>
    <row r="110" spans="2:2" ht="12.75">
      <c r="B110" s="14"/>
    </row>
    <row r="111" spans="2:2" ht="12.75">
      <c r="B111" s="14"/>
    </row>
    <row r="112" spans="2:2" ht="12.75">
      <c r="B112" s="14"/>
    </row>
    <row r="113" spans="2:2" ht="12.75">
      <c r="B113" s="14"/>
    </row>
    <row r="114" spans="2:2" ht="12.75">
      <c r="B114" s="14"/>
    </row>
    <row r="115" spans="2:2" ht="12.75">
      <c r="B115" s="14"/>
    </row>
    <row r="116" spans="2:2" ht="12.75">
      <c r="B116" s="14"/>
    </row>
    <row r="117" spans="2:2" ht="12.75">
      <c r="B117" s="14"/>
    </row>
    <row r="118" spans="2:2" ht="12.75">
      <c r="B118" s="14"/>
    </row>
    <row r="119" spans="2:2" ht="12.75">
      <c r="B119" s="14"/>
    </row>
    <row r="120" spans="2:2" ht="12.75">
      <c r="B120" s="14"/>
    </row>
    <row r="121" spans="2:2" ht="12.75">
      <c r="B121" s="14"/>
    </row>
    <row r="122" spans="2:2" ht="12.75">
      <c r="B122" s="14"/>
    </row>
    <row r="123" spans="2:2" ht="12.75">
      <c r="B123" s="14"/>
    </row>
    <row r="124" spans="2:2" ht="12.75">
      <c r="B124" s="14"/>
    </row>
    <row r="125" spans="2:2" ht="12.75">
      <c r="B125" s="14"/>
    </row>
    <row r="126" spans="2:2" ht="12.75">
      <c r="B126" s="14"/>
    </row>
    <row r="127" spans="2:2" ht="12.75">
      <c r="B127" s="14"/>
    </row>
    <row r="128" spans="2:2" ht="12.75">
      <c r="B128" s="14"/>
    </row>
    <row r="129" spans="2:2" ht="12.75">
      <c r="B129" s="14"/>
    </row>
    <row r="130" spans="2:2" ht="12.75">
      <c r="B130" s="14"/>
    </row>
    <row r="131" spans="2:2" ht="12.75">
      <c r="B131" s="14"/>
    </row>
    <row r="132" spans="2:2" ht="12.75">
      <c r="B132" s="14"/>
    </row>
    <row r="133" spans="2:2" ht="12.75">
      <c r="B133" s="14"/>
    </row>
    <row r="134" spans="2:2" ht="12.75">
      <c r="B134" s="14"/>
    </row>
    <row r="135" spans="2:2" ht="12.75">
      <c r="B135" s="14"/>
    </row>
    <row r="136" spans="2:2" ht="12.75">
      <c r="B136" s="14"/>
    </row>
    <row r="137" spans="2:2" ht="12.75">
      <c r="B137" s="14"/>
    </row>
    <row r="138" spans="2:2" ht="12.75">
      <c r="B138" s="14"/>
    </row>
    <row r="139" spans="2:2" ht="12.75">
      <c r="B139" s="14"/>
    </row>
    <row r="140" spans="2:2" ht="12.75">
      <c r="B140" s="14"/>
    </row>
    <row r="141" spans="2:2" ht="12.75">
      <c r="B141" s="14"/>
    </row>
    <row r="142" spans="2:2" ht="12.75">
      <c r="B142" s="14"/>
    </row>
    <row r="143" spans="2:2" ht="12.75">
      <c r="B143" s="14"/>
    </row>
    <row r="144" spans="2:2" ht="12.75">
      <c r="B144" s="14"/>
    </row>
    <row r="145" spans="2:2" ht="12.75">
      <c r="B145" s="14"/>
    </row>
    <row r="146" spans="2:2" ht="12.75">
      <c r="B146" s="14"/>
    </row>
    <row r="147" spans="2:2" ht="12.75">
      <c r="B147" s="14"/>
    </row>
    <row r="148" spans="2:2" ht="12.75">
      <c r="B148" s="14"/>
    </row>
    <row r="149" spans="2:2" ht="12.75">
      <c r="B149" s="14"/>
    </row>
    <row r="150" spans="2:2" ht="12.75">
      <c r="B150" s="14"/>
    </row>
    <row r="151" spans="2:2" ht="12.75">
      <c r="B151" s="14"/>
    </row>
    <row r="152" spans="2:2" ht="12.75">
      <c r="B152" s="14"/>
    </row>
    <row r="153" spans="2:2" ht="12.75">
      <c r="B153" s="14"/>
    </row>
    <row r="154" spans="2:2" ht="12.75">
      <c r="B154" s="14"/>
    </row>
    <row r="155" spans="2:2" ht="12.75">
      <c r="B155" s="14"/>
    </row>
    <row r="156" spans="2:2" ht="12.75">
      <c r="B156" s="14"/>
    </row>
    <row r="157" spans="2:2" ht="12.75">
      <c r="B157" s="14"/>
    </row>
    <row r="158" spans="2:2" ht="12.75">
      <c r="B158" s="14"/>
    </row>
    <row r="159" spans="2:2" ht="12.75">
      <c r="B159" s="14"/>
    </row>
    <row r="160" spans="2:2" ht="12.75">
      <c r="B160" s="14"/>
    </row>
    <row r="161" spans="2:2" ht="12.75">
      <c r="B161" s="14"/>
    </row>
    <row r="162" spans="2:2" ht="12.75">
      <c r="B162" s="14"/>
    </row>
    <row r="163" spans="2:2" ht="12.75">
      <c r="B163" s="14"/>
    </row>
    <row r="164" spans="2:2" ht="12.75">
      <c r="B164" s="14"/>
    </row>
    <row r="165" spans="2:2" ht="12.75">
      <c r="B165" s="14"/>
    </row>
    <row r="166" spans="2:2" ht="12.75">
      <c r="B166" s="14"/>
    </row>
    <row r="167" spans="2:2" ht="12.75">
      <c r="B167" s="14"/>
    </row>
    <row r="168" spans="2:2" ht="12.75">
      <c r="B168" s="14"/>
    </row>
    <row r="169" spans="2:2" ht="12.75">
      <c r="B169" s="14"/>
    </row>
    <row r="170" spans="2:2" ht="12.75">
      <c r="B170" s="14"/>
    </row>
    <row r="171" spans="2:2" ht="12.75">
      <c r="B171" s="14"/>
    </row>
    <row r="172" spans="2:2" ht="12.75">
      <c r="B172" s="14"/>
    </row>
    <row r="173" spans="2:2" ht="12.75">
      <c r="B173" s="14"/>
    </row>
    <row r="174" spans="2:2" ht="12.75">
      <c r="B174" s="14"/>
    </row>
    <row r="175" spans="2:2" ht="12.75">
      <c r="B175" s="14"/>
    </row>
    <row r="176" spans="2:2" ht="12.75">
      <c r="B176" s="14"/>
    </row>
    <row r="177" spans="2:2" ht="12.75">
      <c r="B177" s="14"/>
    </row>
    <row r="178" spans="2:2" ht="12.75">
      <c r="B178" s="14"/>
    </row>
    <row r="179" spans="2:2" ht="12.75">
      <c r="B179" s="14"/>
    </row>
    <row r="180" spans="2:2" ht="12.75">
      <c r="B180" s="14"/>
    </row>
    <row r="181" spans="2:2" ht="12.75">
      <c r="B181" s="14"/>
    </row>
    <row r="182" spans="2:2" ht="12.75">
      <c r="B182" s="14"/>
    </row>
    <row r="183" spans="2:2" ht="12.75">
      <c r="B183" s="14"/>
    </row>
    <row r="184" spans="2:2" ht="12.75">
      <c r="B184" s="14"/>
    </row>
    <row r="185" spans="2:2" ht="12.75">
      <c r="B185" s="14"/>
    </row>
    <row r="186" spans="2:2" ht="12.75">
      <c r="B186" s="14"/>
    </row>
    <row r="187" spans="2:2" ht="12.75">
      <c r="B187" s="14"/>
    </row>
    <row r="188" spans="2:2" ht="12.75">
      <c r="B188" s="14"/>
    </row>
    <row r="189" spans="2:2" ht="12.75">
      <c r="B189" s="14"/>
    </row>
    <row r="190" spans="2:2" ht="12.75">
      <c r="B190" s="14"/>
    </row>
    <row r="191" spans="2:2" ht="12.75">
      <c r="B191" s="14"/>
    </row>
    <row r="192" spans="2:2" ht="12.75">
      <c r="B192" s="14"/>
    </row>
    <row r="193" spans="2:2" ht="12.75">
      <c r="B193" s="14"/>
    </row>
    <row r="194" spans="2:2" ht="12.75">
      <c r="B194" s="14"/>
    </row>
    <row r="195" spans="2:2" ht="12.75">
      <c r="B195" s="14"/>
    </row>
    <row r="196" spans="2:2" ht="12.75">
      <c r="B196" s="14"/>
    </row>
    <row r="197" spans="2:2" ht="12.75">
      <c r="B197" s="14"/>
    </row>
    <row r="198" spans="2:2" ht="12.75">
      <c r="B198" s="14"/>
    </row>
    <row r="199" spans="2:2" ht="12.75">
      <c r="B199" s="14"/>
    </row>
    <row r="200" spans="2:2" ht="12.75">
      <c r="B200" s="14"/>
    </row>
    <row r="201" spans="2:2" ht="12.75">
      <c r="B201" s="14"/>
    </row>
    <row r="202" spans="2:2" ht="12.75">
      <c r="B202" s="14"/>
    </row>
    <row r="203" spans="2:2" ht="12.75">
      <c r="B203" s="14"/>
    </row>
    <row r="204" spans="2:2" ht="12.75">
      <c r="B204" s="14"/>
    </row>
    <row r="205" spans="2:2" ht="12.75">
      <c r="B205" s="14"/>
    </row>
    <row r="206" spans="2:2" ht="12.75">
      <c r="B206" s="14"/>
    </row>
    <row r="207" spans="2:2" ht="12.75">
      <c r="B207" s="14"/>
    </row>
    <row r="208" spans="2:2" ht="12.75">
      <c r="B208" s="14"/>
    </row>
    <row r="209" spans="2:2" ht="12.75">
      <c r="B209" s="14"/>
    </row>
    <row r="210" spans="2:2" ht="12.75">
      <c r="B210" s="14"/>
    </row>
    <row r="211" spans="2:2" ht="12.75">
      <c r="B211" s="14"/>
    </row>
    <row r="212" spans="2:2" ht="12.75">
      <c r="B212" s="14"/>
    </row>
    <row r="213" spans="2:2" ht="12.75">
      <c r="B213" s="14"/>
    </row>
    <row r="214" spans="2:2" ht="12.75">
      <c r="B214" s="14"/>
    </row>
    <row r="215" spans="2:2" ht="12.75">
      <c r="B215" s="14"/>
    </row>
    <row r="216" spans="2:2" ht="12.75">
      <c r="B216" s="14"/>
    </row>
    <row r="217" spans="2:2" ht="12.75">
      <c r="B217" s="14"/>
    </row>
    <row r="218" spans="2:2" ht="12.75">
      <c r="B218" s="14"/>
    </row>
    <row r="219" spans="2:2" ht="12.75">
      <c r="B219" s="14"/>
    </row>
    <row r="220" spans="2:2" ht="12.75">
      <c r="B220" s="14"/>
    </row>
    <row r="221" spans="2:2" ht="12.75">
      <c r="B221" s="14"/>
    </row>
    <row r="222" spans="2:2" ht="12.75">
      <c r="B222" s="14"/>
    </row>
    <row r="223" spans="2:2" ht="12.75">
      <c r="B223" s="14"/>
    </row>
    <row r="224" spans="2:2" ht="12.75">
      <c r="B224" s="14"/>
    </row>
    <row r="225" spans="2:2" ht="12.75">
      <c r="B225" s="14"/>
    </row>
    <row r="226" spans="2:2" ht="12.75">
      <c r="B226" s="14"/>
    </row>
    <row r="227" spans="2:2" ht="12.75">
      <c r="B227" s="14"/>
    </row>
    <row r="228" spans="2:2" ht="12.75">
      <c r="B228" s="14"/>
    </row>
    <row r="229" spans="2:2" ht="12.75">
      <c r="B229" s="14"/>
    </row>
    <row r="230" spans="2:2" ht="12.75">
      <c r="B230" s="14"/>
    </row>
    <row r="231" spans="2:2" ht="12.75">
      <c r="B231" s="14"/>
    </row>
    <row r="232" spans="2:2" ht="12.75">
      <c r="B232" s="14"/>
    </row>
    <row r="233" spans="2:2" ht="12.75">
      <c r="B233" s="14"/>
    </row>
    <row r="234" spans="2:2" ht="12.75">
      <c r="B234" s="14"/>
    </row>
    <row r="235" spans="2:2" ht="12.75">
      <c r="B235" s="14"/>
    </row>
    <row r="236" spans="2:2" ht="12.75">
      <c r="B236" s="14"/>
    </row>
    <row r="237" spans="2:2" ht="12.75">
      <c r="B237" s="14"/>
    </row>
    <row r="238" spans="2:2" ht="12.75">
      <c r="B238" s="14"/>
    </row>
    <row r="239" spans="2:2" ht="12.75">
      <c r="B239" s="14"/>
    </row>
    <row r="240" spans="2:2" ht="12.75">
      <c r="B240" s="14"/>
    </row>
    <row r="241" spans="2:2" ht="12.75">
      <c r="B241" s="14"/>
    </row>
    <row r="242" spans="2:2" ht="12.75">
      <c r="B242" s="14"/>
    </row>
    <row r="243" spans="2:2" ht="12.75">
      <c r="B243" s="14"/>
    </row>
    <row r="244" spans="2:2" ht="12.75">
      <c r="B244" s="14"/>
    </row>
    <row r="245" spans="2:2" ht="12.75">
      <c r="B245" s="14"/>
    </row>
    <row r="246" spans="2:2" ht="12.75">
      <c r="B246" s="14"/>
    </row>
    <row r="247" spans="2:2" ht="12.75">
      <c r="B247" s="14"/>
    </row>
    <row r="248" spans="2:2" ht="12.75">
      <c r="B248" s="14"/>
    </row>
    <row r="249" spans="2:2" ht="12.75">
      <c r="B249" s="14"/>
    </row>
    <row r="250" spans="2:2" ht="12.75">
      <c r="B250" s="14"/>
    </row>
    <row r="251" spans="2:2" ht="12.75">
      <c r="B251" s="14"/>
    </row>
    <row r="252" spans="2:2" ht="12.75">
      <c r="B252" s="14"/>
    </row>
    <row r="253" spans="2:2" ht="12.75">
      <c r="B253" s="14"/>
    </row>
    <row r="254" spans="2:2" ht="12.75">
      <c r="B254" s="14"/>
    </row>
    <row r="255" spans="2:2" ht="12.75">
      <c r="B255" s="14"/>
    </row>
    <row r="256" spans="2:2" ht="12.75">
      <c r="B256" s="14"/>
    </row>
    <row r="257" spans="2:2" ht="12.75">
      <c r="B257" s="14"/>
    </row>
    <row r="258" spans="2:2" ht="12.75">
      <c r="B258" s="14"/>
    </row>
    <row r="259" spans="2:2" ht="12.75">
      <c r="B259" s="14"/>
    </row>
    <row r="260" spans="2:2" ht="12.75">
      <c r="B260" s="14"/>
    </row>
    <row r="261" spans="2:2" ht="12.75">
      <c r="B261" s="14"/>
    </row>
    <row r="262" spans="2:2" ht="12.75">
      <c r="B262" s="14"/>
    </row>
    <row r="263" spans="2:2" ht="12.75">
      <c r="B263" s="14"/>
    </row>
    <row r="264" spans="2:2" ht="12.75">
      <c r="B264" s="14"/>
    </row>
    <row r="265" spans="2:2" ht="12.75">
      <c r="B265" s="14"/>
    </row>
    <row r="266" spans="2:2" ht="12.75">
      <c r="B266" s="14"/>
    </row>
    <row r="267" spans="2:2" ht="12.75">
      <c r="B267" s="14"/>
    </row>
    <row r="268" spans="2:2" ht="12.75">
      <c r="B268" s="14"/>
    </row>
    <row r="269" spans="2:2" ht="12.75">
      <c r="B269" s="14"/>
    </row>
    <row r="270" spans="2:2" ht="12.75">
      <c r="B270" s="14"/>
    </row>
    <row r="271" spans="2:2" ht="12.75">
      <c r="B271" s="14"/>
    </row>
    <row r="272" spans="2:2" ht="12.75">
      <c r="B272" s="14"/>
    </row>
    <row r="273" spans="2:2" ht="12.75">
      <c r="B273" s="14"/>
    </row>
    <row r="274" spans="2:2" ht="12.75">
      <c r="B274" s="14"/>
    </row>
    <row r="275" spans="2:2" ht="12.75">
      <c r="B275" s="14"/>
    </row>
    <row r="276" spans="2:2" ht="12.75">
      <c r="B276" s="14"/>
    </row>
    <row r="277" spans="2:2" ht="12.75">
      <c r="B277" s="14"/>
    </row>
    <row r="278" spans="2:2" ht="12.75">
      <c r="B278" s="14"/>
    </row>
    <row r="279" spans="2:2" ht="12.75">
      <c r="B279" s="14"/>
    </row>
    <row r="280" spans="2:2" ht="12.75">
      <c r="B280" s="14"/>
    </row>
    <row r="281" spans="2:2" ht="12.75">
      <c r="B281" s="14"/>
    </row>
    <row r="282" spans="2:2" ht="12.75">
      <c r="B282" s="14"/>
    </row>
    <row r="283" spans="2:2" ht="12.75">
      <c r="B283" s="14"/>
    </row>
    <row r="284" spans="2:2" ht="12.75">
      <c r="B284" s="14"/>
    </row>
    <row r="285" spans="2:2" ht="12.75">
      <c r="B285" s="14"/>
    </row>
    <row r="286" spans="2:2" ht="12.75">
      <c r="B286" s="14"/>
    </row>
    <row r="287" spans="2:2" ht="12.75">
      <c r="B287" s="14"/>
    </row>
    <row r="288" spans="2:2" ht="12.75">
      <c r="B288" s="14"/>
    </row>
    <row r="289" spans="2:2" ht="12.75">
      <c r="B289" s="14"/>
    </row>
    <row r="290" spans="2:2" ht="12.75">
      <c r="B290" s="14"/>
    </row>
    <row r="291" spans="2:2" ht="12.75">
      <c r="B291" s="14"/>
    </row>
    <row r="292" spans="2:2" ht="12.75">
      <c r="B292" s="14"/>
    </row>
    <row r="293" spans="2:2" ht="12.75">
      <c r="B293" s="14"/>
    </row>
    <row r="294" spans="2:2" ht="12.75">
      <c r="B294" s="14"/>
    </row>
    <row r="295" spans="2:2" ht="12.75">
      <c r="B295" s="14"/>
    </row>
    <row r="296" spans="2:2" ht="12.75">
      <c r="B296" s="14"/>
    </row>
    <row r="297" spans="2:2" ht="12.75">
      <c r="B297" s="14"/>
    </row>
    <row r="298" spans="2:2" ht="12.75">
      <c r="B298" s="14"/>
    </row>
    <row r="299" spans="2:2" ht="12.75">
      <c r="B299" s="14"/>
    </row>
    <row r="300" spans="2:2" ht="12.75">
      <c r="B300" s="14"/>
    </row>
    <row r="301" spans="2:2" ht="12.75">
      <c r="B301" s="14"/>
    </row>
    <row r="302" spans="2:2" ht="12.75">
      <c r="B302" s="14"/>
    </row>
    <row r="303" spans="2:2" ht="12.75">
      <c r="B303" s="14"/>
    </row>
    <row r="304" spans="2:2" ht="12.75">
      <c r="B304" s="14"/>
    </row>
    <row r="305" spans="2:2" ht="12.75">
      <c r="B305" s="14"/>
    </row>
    <row r="306" spans="2:2" ht="12.75">
      <c r="B306" s="14"/>
    </row>
    <row r="307" spans="2:2" ht="12.75">
      <c r="B307" s="14"/>
    </row>
    <row r="308" spans="2:2" ht="12.75">
      <c r="B308" s="14"/>
    </row>
    <row r="309" spans="2:2" ht="12.75">
      <c r="B309" s="14"/>
    </row>
    <row r="310" spans="2:2" ht="12.75">
      <c r="B310" s="14"/>
    </row>
    <row r="311" spans="2:2" ht="12.75">
      <c r="B311" s="14"/>
    </row>
    <row r="312" spans="2:2" ht="12.75">
      <c r="B312" s="14"/>
    </row>
    <row r="313" spans="2:2" ht="12.75">
      <c r="B313" s="14"/>
    </row>
    <row r="314" spans="2:2" ht="12.75">
      <c r="B314" s="14"/>
    </row>
    <row r="315" spans="2:2" ht="12.75">
      <c r="B315" s="14"/>
    </row>
    <row r="316" spans="2:2" ht="12.75">
      <c r="B316" s="14"/>
    </row>
    <row r="317" spans="2:2" ht="12.75">
      <c r="B317" s="14"/>
    </row>
    <row r="318" spans="2:2" ht="12.75">
      <c r="B318" s="14"/>
    </row>
    <row r="319" spans="2:2" ht="12.75">
      <c r="B319" s="14"/>
    </row>
    <row r="320" spans="2:2" ht="12.75">
      <c r="B320" s="14"/>
    </row>
    <row r="321" spans="2:2" ht="12.75">
      <c r="B321" s="14"/>
    </row>
    <row r="322" spans="2:2" ht="12.75">
      <c r="B322" s="14"/>
    </row>
    <row r="323" spans="2:2" ht="12.75">
      <c r="B323" s="14"/>
    </row>
    <row r="324" spans="2:2" ht="12.75">
      <c r="B324" s="14"/>
    </row>
    <row r="325" spans="2:2" ht="12.75">
      <c r="B325" s="14"/>
    </row>
    <row r="326" spans="2:2" ht="12.75">
      <c r="B326" s="14"/>
    </row>
    <row r="327" spans="2:2" ht="12.75">
      <c r="B327" s="14"/>
    </row>
    <row r="328" spans="2:2" ht="12.75">
      <c r="B328" s="14"/>
    </row>
    <row r="329" spans="2:2" ht="12.75">
      <c r="B329" s="14"/>
    </row>
    <row r="330" spans="2:2" ht="12.75">
      <c r="B330" s="14"/>
    </row>
    <row r="331" spans="2:2" ht="12.75">
      <c r="B331" s="14"/>
    </row>
    <row r="332" spans="2:2" ht="12.75">
      <c r="B332" s="14"/>
    </row>
    <row r="333" spans="2:2" ht="12.75">
      <c r="B333" s="14"/>
    </row>
    <row r="334" spans="2:2" ht="12.75">
      <c r="B334" s="14"/>
    </row>
    <row r="335" spans="2:2" ht="12.75">
      <c r="B335" s="14"/>
    </row>
    <row r="336" spans="2:2" ht="12.75">
      <c r="B336" s="14"/>
    </row>
    <row r="337" spans="2:2" ht="12.75">
      <c r="B337" s="14"/>
    </row>
    <row r="338" spans="2:2" ht="12.75">
      <c r="B338" s="14"/>
    </row>
    <row r="339" spans="2:2" ht="12.75">
      <c r="B339" s="14"/>
    </row>
    <row r="340" spans="2:2" ht="12.75">
      <c r="B340" s="14"/>
    </row>
    <row r="341" spans="2:2" ht="12.75">
      <c r="B341" s="14"/>
    </row>
    <row r="342" spans="2:2" ht="12.75">
      <c r="B342" s="14"/>
    </row>
    <row r="343" spans="2:2" ht="12.75">
      <c r="B343" s="14"/>
    </row>
    <row r="344" spans="2:2" ht="12.75">
      <c r="B344" s="14"/>
    </row>
    <row r="345" spans="2:2" ht="12.75">
      <c r="B345" s="14"/>
    </row>
    <row r="346" spans="2:2" ht="12.75">
      <c r="B346" s="14"/>
    </row>
    <row r="347" spans="2:2" ht="12.75">
      <c r="B347" s="14"/>
    </row>
    <row r="348" spans="2:2" ht="12.75">
      <c r="B348" s="14"/>
    </row>
    <row r="349" spans="2:2" ht="12.75">
      <c r="B349" s="14"/>
    </row>
    <row r="350" spans="2:2" ht="12.75">
      <c r="B350" s="14"/>
    </row>
    <row r="351" spans="2:2" ht="12.75">
      <c r="B351" s="14"/>
    </row>
    <row r="352" spans="2:2" ht="12.75">
      <c r="B352" s="14"/>
    </row>
    <row r="353" spans="2:2" ht="12.75">
      <c r="B353" s="14"/>
    </row>
    <row r="354" spans="2:2" ht="12.75">
      <c r="B354" s="14"/>
    </row>
    <row r="355" spans="2:2" ht="12.75">
      <c r="B355" s="14"/>
    </row>
    <row r="356" spans="2:2" ht="12.75">
      <c r="B356" s="14"/>
    </row>
    <row r="357" spans="2:2" ht="12.75">
      <c r="B357" s="14"/>
    </row>
    <row r="358" spans="2:2" ht="12.75">
      <c r="B358" s="14"/>
    </row>
    <row r="359" spans="2:2" ht="12.75">
      <c r="B359" s="14"/>
    </row>
    <row r="360" spans="2:2" ht="12.75">
      <c r="B360" s="14"/>
    </row>
    <row r="361" spans="2:2" ht="12.75">
      <c r="B361" s="14"/>
    </row>
    <row r="362" spans="2:2" ht="12.75">
      <c r="B362" s="14"/>
    </row>
    <row r="363" spans="2:2" ht="12.75">
      <c r="B363" s="14"/>
    </row>
    <row r="364" spans="2:2" ht="12.75">
      <c r="B364" s="14"/>
    </row>
    <row r="365" spans="2:2" ht="12.75">
      <c r="B365" s="14"/>
    </row>
    <row r="366" spans="2:2" ht="12.75">
      <c r="B366" s="14"/>
    </row>
    <row r="367" spans="2:2" ht="12.75">
      <c r="B367" s="14"/>
    </row>
    <row r="368" spans="2:2" ht="12.75">
      <c r="B368" s="14"/>
    </row>
    <row r="369" spans="2:2" ht="12.75">
      <c r="B369" s="14"/>
    </row>
    <row r="370" spans="2:2" ht="12.75">
      <c r="B370" s="14"/>
    </row>
    <row r="371" spans="2:2" ht="12.75">
      <c r="B371" s="14"/>
    </row>
    <row r="372" spans="2:2" ht="12.75">
      <c r="B372" s="14"/>
    </row>
    <row r="373" spans="2:2" ht="12.75">
      <c r="B373" s="14"/>
    </row>
    <row r="374" spans="2:2" ht="12.75">
      <c r="B374" s="14"/>
    </row>
    <row r="375" spans="2:2" ht="12.75">
      <c r="B375" s="14"/>
    </row>
    <row r="376" spans="2:2" ht="12.75">
      <c r="B376" s="14"/>
    </row>
    <row r="377" spans="2:2" ht="12.75">
      <c r="B377" s="14"/>
    </row>
    <row r="378" spans="2:2" ht="12.75">
      <c r="B378" s="14"/>
    </row>
    <row r="379" spans="2:2" ht="12.75">
      <c r="B379" s="14"/>
    </row>
    <row r="380" spans="2:2" ht="12.75">
      <c r="B380" s="14"/>
    </row>
    <row r="381" spans="2:2" ht="12.75">
      <c r="B381" s="14"/>
    </row>
    <row r="382" spans="2:2" ht="12.75">
      <c r="B382" s="14"/>
    </row>
    <row r="383" spans="2:2" ht="12.75">
      <c r="B383" s="14"/>
    </row>
    <row r="384" spans="2:2" ht="12.75">
      <c r="B384" s="14"/>
    </row>
    <row r="385" spans="2:2" ht="12.75">
      <c r="B385" s="14"/>
    </row>
    <row r="386" spans="2:2" ht="12.75">
      <c r="B386" s="14"/>
    </row>
    <row r="387" spans="2:2" ht="12.75">
      <c r="B387" s="14"/>
    </row>
    <row r="388" spans="2:2" ht="12.75">
      <c r="B388" s="14"/>
    </row>
    <row r="389" spans="2:2" ht="12.75">
      <c r="B389" s="14"/>
    </row>
    <row r="390" spans="2:2" ht="12.75">
      <c r="B390" s="14"/>
    </row>
    <row r="391" spans="2:2" ht="12.75">
      <c r="B391" s="14"/>
    </row>
    <row r="392" spans="2:2" ht="12.75">
      <c r="B392" s="14"/>
    </row>
    <row r="393" spans="2:2" ht="12.75">
      <c r="B393" s="14"/>
    </row>
    <row r="394" spans="2:2" ht="12.75">
      <c r="B394" s="14"/>
    </row>
    <row r="395" spans="2:2" ht="12.75">
      <c r="B395" s="14"/>
    </row>
    <row r="396" spans="2:2" ht="12.75">
      <c r="B396" s="14"/>
    </row>
    <row r="397" spans="2:2" ht="12.75">
      <c r="B397" s="14"/>
    </row>
    <row r="398" spans="2:2" ht="12.75">
      <c r="B398" s="14"/>
    </row>
    <row r="399" spans="2:2" ht="12.75">
      <c r="B399" s="14"/>
    </row>
    <row r="400" spans="2:2" ht="12.75">
      <c r="B400" s="14"/>
    </row>
    <row r="401" spans="2:2" ht="12.75">
      <c r="B401" s="14"/>
    </row>
    <row r="402" spans="2:2" ht="12.75">
      <c r="B402" s="14"/>
    </row>
    <row r="403" spans="2:2" ht="12.75">
      <c r="B403" s="14"/>
    </row>
    <row r="404" spans="2:2" ht="12.75">
      <c r="B404" s="14"/>
    </row>
    <row r="405" spans="2:2" ht="12.75">
      <c r="B405" s="14"/>
    </row>
    <row r="406" spans="2:2" ht="12.75">
      <c r="B406" s="14"/>
    </row>
    <row r="407" spans="2:2" ht="12.75">
      <c r="B407" s="14"/>
    </row>
    <row r="408" spans="2:2" ht="12.75">
      <c r="B408" s="14"/>
    </row>
    <row r="409" spans="2:2" ht="12.75">
      <c r="B409" s="14"/>
    </row>
    <row r="410" spans="2:2" ht="12.75">
      <c r="B410" s="14"/>
    </row>
    <row r="411" spans="2:2" ht="12.75">
      <c r="B411" s="14"/>
    </row>
    <row r="412" spans="2:2" ht="12.75">
      <c r="B412" s="14"/>
    </row>
    <row r="413" spans="2:2" ht="12.75">
      <c r="B413" s="14"/>
    </row>
    <row r="414" spans="2:2" ht="12.75">
      <c r="B414" s="14"/>
    </row>
    <row r="415" spans="2:2" ht="12.75">
      <c r="B415" s="14"/>
    </row>
    <row r="416" spans="2:2" ht="12.75">
      <c r="B416" s="14"/>
    </row>
    <row r="417" spans="2:2" ht="12.75">
      <c r="B417" s="14"/>
    </row>
    <row r="418" spans="2:2" ht="12.75">
      <c r="B418" s="14"/>
    </row>
    <row r="419" spans="2:2" ht="12.75">
      <c r="B419" s="14"/>
    </row>
    <row r="420" spans="2:2" ht="12.75">
      <c r="B420" s="14"/>
    </row>
    <row r="421" spans="2:2" ht="12.75">
      <c r="B421" s="14"/>
    </row>
    <row r="422" spans="2:2" ht="12.75">
      <c r="B422" s="14"/>
    </row>
    <row r="423" spans="2:2" ht="12.75">
      <c r="B423" s="14"/>
    </row>
    <row r="424" spans="2:2" ht="12.75">
      <c r="B424" s="14"/>
    </row>
    <row r="425" spans="2:2" ht="12.75">
      <c r="B425" s="14"/>
    </row>
    <row r="426" spans="2:2" ht="12.75">
      <c r="B426" s="14"/>
    </row>
    <row r="427" spans="2:2" ht="12.75">
      <c r="B427" s="14"/>
    </row>
    <row r="428" spans="2:2" ht="12.75">
      <c r="B428" s="14"/>
    </row>
    <row r="429" spans="2:2" ht="12.75">
      <c r="B429" s="14"/>
    </row>
    <row r="430" spans="2:2" ht="12.75">
      <c r="B430" s="14"/>
    </row>
    <row r="431" spans="2:2" ht="12.75">
      <c r="B431" s="14"/>
    </row>
    <row r="432" spans="2:2" ht="12.75">
      <c r="B432" s="14"/>
    </row>
    <row r="433" spans="2:2" ht="12.75">
      <c r="B433" s="14"/>
    </row>
    <row r="434" spans="2:2" ht="12.75">
      <c r="B434" s="14"/>
    </row>
    <row r="435" spans="2:2" ht="12.75">
      <c r="B435" s="14"/>
    </row>
    <row r="436" spans="2:2" ht="12.75">
      <c r="B436" s="14"/>
    </row>
    <row r="437" spans="2:2" ht="12.75">
      <c r="B437" s="14"/>
    </row>
    <row r="438" spans="2:2" ht="12.75">
      <c r="B438" s="14"/>
    </row>
    <row r="439" spans="2:2" ht="12.75">
      <c r="B439" s="14"/>
    </row>
    <row r="440" spans="2:2" ht="12.75">
      <c r="B440" s="14"/>
    </row>
    <row r="441" spans="2:2" ht="12.75">
      <c r="B441" s="14"/>
    </row>
    <row r="442" spans="2:2" ht="12.75">
      <c r="B442" s="14"/>
    </row>
    <row r="443" spans="2:2" ht="12.75">
      <c r="B443" s="14"/>
    </row>
    <row r="444" spans="2:2" ht="12.75">
      <c r="B444" s="14"/>
    </row>
    <row r="445" spans="2:2" ht="12.75">
      <c r="B445" s="14"/>
    </row>
    <row r="446" spans="2:2" ht="12.75">
      <c r="B446" s="14"/>
    </row>
    <row r="447" spans="2:2" ht="12.75">
      <c r="B447" s="14"/>
    </row>
    <row r="448" spans="2:2" ht="12.75">
      <c r="B448" s="14"/>
    </row>
    <row r="449" spans="2:2" ht="12.75">
      <c r="B449" s="14"/>
    </row>
    <row r="450" spans="2:2" ht="12.75">
      <c r="B450" s="14"/>
    </row>
    <row r="451" spans="2:2" ht="12.75">
      <c r="B451" s="14"/>
    </row>
    <row r="452" spans="2:2" ht="12.75">
      <c r="B452" s="14"/>
    </row>
    <row r="453" spans="2:2" ht="12.75">
      <c r="B453" s="14"/>
    </row>
    <row r="454" spans="2:2" ht="12.75">
      <c r="B454" s="14"/>
    </row>
    <row r="455" spans="2:2" ht="12.75">
      <c r="B455" s="14"/>
    </row>
    <row r="456" spans="2:2" ht="12.75">
      <c r="B456" s="14"/>
    </row>
    <row r="457" spans="2:2" ht="12.75">
      <c r="B457" s="14"/>
    </row>
    <row r="458" spans="2:2" ht="12.75">
      <c r="B458" s="14"/>
    </row>
    <row r="459" spans="2:2" ht="12.75">
      <c r="B459" s="14"/>
    </row>
    <row r="460" spans="2:2" ht="12.75">
      <c r="B460" s="14"/>
    </row>
    <row r="461" spans="2:2" ht="12.75">
      <c r="B461" s="14"/>
    </row>
    <row r="462" spans="2:2" ht="12.75">
      <c r="B462" s="14"/>
    </row>
    <row r="463" spans="2:2" ht="12.75">
      <c r="B463" s="14"/>
    </row>
    <row r="464" spans="2:2" ht="12.75">
      <c r="B464" s="14"/>
    </row>
    <row r="465" spans="2:2" ht="12.75">
      <c r="B465" s="14"/>
    </row>
    <row r="466" spans="2:2" ht="12.75">
      <c r="B466" s="14"/>
    </row>
    <row r="467" spans="2:2" ht="12.75">
      <c r="B467" s="14"/>
    </row>
    <row r="468" spans="2:2" ht="12.75">
      <c r="B468" s="14"/>
    </row>
    <row r="469" spans="2:2" ht="12.75">
      <c r="B469" s="14"/>
    </row>
    <row r="470" spans="2:2" ht="12.75">
      <c r="B470" s="14"/>
    </row>
    <row r="471" spans="2:2" ht="12.75">
      <c r="B471" s="14"/>
    </row>
    <row r="472" spans="2:2" ht="12.75">
      <c r="B472" s="14"/>
    </row>
    <row r="473" spans="2:2" ht="12.75">
      <c r="B473" s="14"/>
    </row>
    <row r="474" spans="2:2" ht="12.75">
      <c r="B474" s="14"/>
    </row>
    <row r="475" spans="2:2" ht="12.75">
      <c r="B475" s="14"/>
    </row>
    <row r="476" spans="2:2" ht="12.75">
      <c r="B476" s="14"/>
    </row>
    <row r="477" spans="2:2" ht="12.75">
      <c r="B477" s="14"/>
    </row>
    <row r="478" spans="2:2" ht="12.75">
      <c r="B478" s="14"/>
    </row>
    <row r="479" spans="2:2" ht="12.75">
      <c r="B479" s="14"/>
    </row>
    <row r="480" spans="2:2" ht="12.75">
      <c r="B480" s="14"/>
    </row>
    <row r="481" spans="2:2" ht="12.75">
      <c r="B481" s="14"/>
    </row>
    <row r="482" spans="2:2" ht="12.75">
      <c r="B482" s="14"/>
    </row>
    <row r="483" spans="2:2" ht="12.75">
      <c r="B483" s="14"/>
    </row>
    <row r="484" spans="2:2" ht="12.75">
      <c r="B484" s="14"/>
    </row>
    <row r="485" spans="2:2" ht="12.75">
      <c r="B485" s="14"/>
    </row>
    <row r="486" spans="2:2" ht="12.75">
      <c r="B486" s="14"/>
    </row>
    <row r="487" spans="2:2" ht="12.75">
      <c r="B487" s="14"/>
    </row>
    <row r="488" spans="2:2" ht="12.75">
      <c r="B488" s="14"/>
    </row>
    <row r="489" spans="2:2" ht="12.75">
      <c r="B489" s="14"/>
    </row>
    <row r="490" spans="2:2" ht="12.75">
      <c r="B490" s="14"/>
    </row>
    <row r="491" spans="2:2" ht="12.75">
      <c r="B491" s="14"/>
    </row>
    <row r="492" spans="2:2" ht="12.75">
      <c r="B492" s="14"/>
    </row>
    <row r="493" spans="2:2" ht="12.75">
      <c r="B493" s="14"/>
    </row>
    <row r="494" spans="2:2" ht="12.75">
      <c r="B494" s="14"/>
    </row>
    <row r="495" spans="2:2" ht="12.75">
      <c r="B495" s="14"/>
    </row>
    <row r="496" spans="2:2" ht="12.75">
      <c r="B496" s="14"/>
    </row>
    <row r="497" spans="2:2" ht="12.75">
      <c r="B497" s="14"/>
    </row>
    <row r="498" spans="2:2" ht="12.75">
      <c r="B498" s="14"/>
    </row>
    <row r="499" spans="2:2" ht="12.75">
      <c r="B499" s="14"/>
    </row>
    <row r="500" spans="2:2" ht="12.75">
      <c r="B500" s="14"/>
    </row>
    <row r="501" spans="2:2" ht="12.75">
      <c r="B501" s="14"/>
    </row>
    <row r="502" spans="2:2" ht="12.75">
      <c r="B502" s="14"/>
    </row>
    <row r="503" spans="2:2" ht="12.75">
      <c r="B503" s="14"/>
    </row>
    <row r="504" spans="2:2" ht="12.75">
      <c r="B504" s="14"/>
    </row>
    <row r="505" spans="2:2" ht="12.75">
      <c r="B505" s="14"/>
    </row>
    <row r="506" spans="2:2" ht="12.75">
      <c r="B506" s="14"/>
    </row>
    <row r="507" spans="2:2" ht="12.75">
      <c r="B507" s="14"/>
    </row>
    <row r="508" spans="2:2" ht="12.75">
      <c r="B508" s="14"/>
    </row>
    <row r="509" spans="2:2" ht="12.75">
      <c r="B509" s="14"/>
    </row>
    <row r="510" spans="2:2" ht="12.75">
      <c r="B510" s="14"/>
    </row>
    <row r="511" spans="2:2" ht="12.75">
      <c r="B511" s="14"/>
    </row>
    <row r="512" spans="2:2" ht="12.75">
      <c r="B512" s="14"/>
    </row>
    <row r="513" spans="2:2" ht="12.75">
      <c r="B513" s="14"/>
    </row>
    <row r="514" spans="2:2" ht="12.75">
      <c r="B514" s="14"/>
    </row>
    <row r="515" spans="2:2" ht="12.75">
      <c r="B515" s="14"/>
    </row>
    <row r="516" spans="2:2" ht="12.75">
      <c r="B516" s="14"/>
    </row>
    <row r="517" spans="2:2" ht="12.75">
      <c r="B517" s="14"/>
    </row>
    <row r="518" spans="2:2" ht="12.75">
      <c r="B518" s="14"/>
    </row>
    <row r="519" spans="2:2" ht="12.75">
      <c r="B519" s="14"/>
    </row>
    <row r="520" spans="2:2" ht="12.75">
      <c r="B520" s="14"/>
    </row>
    <row r="521" spans="2:2" ht="12.75">
      <c r="B521" s="14"/>
    </row>
    <row r="522" spans="2:2" ht="12.75">
      <c r="B522" s="14"/>
    </row>
    <row r="523" spans="2:2" ht="12.75">
      <c r="B523" s="14"/>
    </row>
    <row r="524" spans="2:2" ht="12.75">
      <c r="B524" s="14"/>
    </row>
    <row r="525" spans="2:2" ht="12.75">
      <c r="B525" s="14"/>
    </row>
    <row r="526" spans="2:2" ht="12.75">
      <c r="B526" s="14"/>
    </row>
    <row r="527" spans="2:2" ht="12.75">
      <c r="B527" s="14"/>
    </row>
    <row r="528" spans="2:2" ht="12.75">
      <c r="B528" s="14"/>
    </row>
    <row r="529" spans="2:2" ht="12.75">
      <c r="B529" s="14"/>
    </row>
    <row r="530" spans="2:2" ht="12.75">
      <c r="B530" s="14"/>
    </row>
    <row r="531" spans="2:2" ht="12.75">
      <c r="B531" s="14"/>
    </row>
    <row r="532" spans="2:2" ht="12.75">
      <c r="B532" s="14"/>
    </row>
    <row r="533" spans="2:2" ht="12.75">
      <c r="B533" s="14"/>
    </row>
    <row r="534" spans="2:2" ht="12.75">
      <c r="B534" s="14"/>
    </row>
    <row r="535" spans="2:2" ht="12.75">
      <c r="B535" s="14"/>
    </row>
    <row r="536" spans="2:2" ht="12.75">
      <c r="B536" s="14"/>
    </row>
    <row r="537" spans="2:2" ht="12.75">
      <c r="B537" s="14"/>
    </row>
    <row r="538" spans="2:2" ht="12.75">
      <c r="B538" s="14"/>
    </row>
    <row r="539" spans="2:2" ht="12.75">
      <c r="B539" s="14"/>
    </row>
    <row r="540" spans="2:2" ht="12.75">
      <c r="B540" s="14"/>
    </row>
    <row r="541" spans="2:2" ht="12.75">
      <c r="B541" s="14"/>
    </row>
    <row r="542" spans="2:2" ht="12.75">
      <c r="B542" s="14"/>
    </row>
    <row r="543" spans="2:2" ht="12.75">
      <c r="B543" s="14"/>
    </row>
    <row r="544" spans="2:2" ht="12.75">
      <c r="B544" s="14"/>
    </row>
    <row r="545" spans="2:2" ht="12.75">
      <c r="B545" s="14"/>
    </row>
    <row r="546" spans="2:2" ht="12.75">
      <c r="B546" s="14"/>
    </row>
    <row r="547" spans="2:2" ht="12.75">
      <c r="B547" s="14"/>
    </row>
    <row r="548" spans="2:2" ht="12.75">
      <c r="B548" s="14"/>
    </row>
    <row r="549" spans="2:2" ht="12.75">
      <c r="B549" s="14"/>
    </row>
    <row r="550" spans="2:2" ht="12.75">
      <c r="B550" s="14"/>
    </row>
    <row r="551" spans="2:2" ht="12.75">
      <c r="B551" s="14"/>
    </row>
    <row r="552" spans="2:2" ht="12.75">
      <c r="B552" s="14"/>
    </row>
    <row r="553" spans="2:2" ht="12.75">
      <c r="B553" s="14"/>
    </row>
    <row r="554" spans="2:2" ht="12.75">
      <c r="B554" s="14"/>
    </row>
    <row r="555" spans="2:2" ht="12.75">
      <c r="B555" s="14"/>
    </row>
    <row r="556" spans="2:2" ht="12.75">
      <c r="B556" s="14"/>
    </row>
    <row r="557" spans="2:2" ht="12.75">
      <c r="B557" s="14"/>
    </row>
    <row r="558" spans="2:2" ht="12.75">
      <c r="B558" s="14"/>
    </row>
    <row r="559" spans="2:2" ht="12.75">
      <c r="B559" s="14"/>
    </row>
    <row r="560" spans="2:2" ht="12.75">
      <c r="B560" s="14"/>
    </row>
    <row r="561" spans="2:2" ht="12.75">
      <c r="B561" s="14"/>
    </row>
    <row r="562" spans="2:2" ht="12.75">
      <c r="B562" s="14"/>
    </row>
    <row r="563" spans="2:2" ht="12.75">
      <c r="B563" s="14"/>
    </row>
    <row r="564" spans="2:2" ht="12.75">
      <c r="B564" s="14"/>
    </row>
    <row r="565" spans="2:2" ht="12.75">
      <c r="B565" s="14"/>
    </row>
    <row r="566" spans="2:2" ht="12.75">
      <c r="B566" s="14"/>
    </row>
    <row r="567" spans="2:2" ht="12.75">
      <c r="B567" s="14"/>
    </row>
    <row r="568" spans="2:2" ht="12.75">
      <c r="B568" s="14"/>
    </row>
    <row r="569" spans="2:2" ht="12.75">
      <c r="B569" s="14"/>
    </row>
    <row r="570" spans="2:2" ht="12.75">
      <c r="B570" s="14"/>
    </row>
    <row r="571" spans="2:2" ht="12.75">
      <c r="B571" s="14"/>
    </row>
    <row r="572" spans="2:2" ht="12.75">
      <c r="B572" s="14"/>
    </row>
    <row r="573" spans="2:2" ht="12.75">
      <c r="B573" s="14"/>
    </row>
    <row r="574" spans="2:2" ht="12.75">
      <c r="B574" s="14"/>
    </row>
    <row r="575" spans="2:2" ht="12.75">
      <c r="B575" s="14"/>
    </row>
    <row r="576" spans="2:2" ht="12.75">
      <c r="B576" s="14"/>
    </row>
    <row r="577" spans="2:2" ht="12.75">
      <c r="B577" s="14"/>
    </row>
    <row r="578" spans="2:2" ht="12.75">
      <c r="B578" s="14"/>
    </row>
    <row r="579" spans="2:2" ht="12.75">
      <c r="B579" s="14"/>
    </row>
    <row r="580" spans="2:2" ht="12.75">
      <c r="B580" s="14"/>
    </row>
    <row r="581" spans="2:2" ht="12.75">
      <c r="B581" s="14"/>
    </row>
    <row r="582" spans="2:2" ht="12.75">
      <c r="B582" s="14"/>
    </row>
    <row r="583" spans="2:2" ht="12.75">
      <c r="B583" s="14"/>
    </row>
    <row r="584" spans="2:2" ht="12.75">
      <c r="B584" s="14"/>
    </row>
    <row r="585" spans="2:2" ht="12.75">
      <c r="B585" s="14"/>
    </row>
    <row r="586" spans="2:2" ht="12.75">
      <c r="B586" s="14"/>
    </row>
    <row r="587" spans="2:2" ht="12.75">
      <c r="B587" s="14"/>
    </row>
    <row r="588" spans="2:2" ht="12.75">
      <c r="B588" s="14"/>
    </row>
    <row r="589" spans="2:2" ht="12.75">
      <c r="B589" s="14"/>
    </row>
    <row r="590" spans="2:2" ht="12.75">
      <c r="B590" s="14"/>
    </row>
    <row r="591" spans="2:2" ht="12.75">
      <c r="B591" s="14"/>
    </row>
    <row r="592" spans="2:2" ht="12.75">
      <c r="B592" s="14"/>
    </row>
    <row r="593" spans="2:2" ht="12.75">
      <c r="B593" s="14"/>
    </row>
    <row r="594" spans="2:2" ht="12.75">
      <c r="B594" s="14"/>
    </row>
    <row r="595" spans="2:2" ht="12.75">
      <c r="B595" s="14"/>
    </row>
    <row r="596" spans="2:2" ht="12.75">
      <c r="B596" s="14"/>
    </row>
    <row r="597" spans="2:2" ht="12.75">
      <c r="B597" s="14"/>
    </row>
    <row r="598" spans="2:2" ht="12.75">
      <c r="B598" s="14"/>
    </row>
    <row r="599" spans="2:2" ht="12.75">
      <c r="B599" s="14"/>
    </row>
    <row r="600" spans="2:2" ht="12.75">
      <c r="B600" s="14"/>
    </row>
    <row r="601" spans="2:2" ht="12.75">
      <c r="B601" s="14"/>
    </row>
    <row r="602" spans="2:2" ht="12.75">
      <c r="B602" s="14"/>
    </row>
    <row r="603" spans="2:2" ht="12.75">
      <c r="B603" s="14"/>
    </row>
    <row r="604" spans="2:2" ht="12.75">
      <c r="B604" s="14"/>
    </row>
    <row r="605" spans="2:2" ht="12.75">
      <c r="B605" s="14"/>
    </row>
    <row r="606" spans="2:2" ht="12.75">
      <c r="B606" s="14"/>
    </row>
    <row r="607" spans="2:2" ht="12.75">
      <c r="B607" s="14"/>
    </row>
    <row r="608" spans="2:2" ht="12.75">
      <c r="B608" s="14"/>
    </row>
    <row r="609" spans="2:2" ht="12.75">
      <c r="B609" s="14"/>
    </row>
    <row r="610" spans="2:2" ht="12.75">
      <c r="B610" s="14"/>
    </row>
    <row r="611" spans="2:2" ht="12.75">
      <c r="B611" s="14"/>
    </row>
    <row r="612" spans="2:2" ht="12.75">
      <c r="B612" s="14"/>
    </row>
    <row r="613" spans="2:2" ht="12.75">
      <c r="B613" s="14"/>
    </row>
    <row r="614" spans="2:2" ht="12.75">
      <c r="B614" s="14"/>
    </row>
    <row r="615" spans="2:2" ht="12.75">
      <c r="B615" s="14"/>
    </row>
    <row r="616" spans="2:2" ht="12.75">
      <c r="B616" s="14"/>
    </row>
    <row r="617" spans="2:2" ht="12.75">
      <c r="B617" s="14"/>
    </row>
    <row r="618" spans="2:2" ht="12.75">
      <c r="B618" s="14"/>
    </row>
    <row r="619" spans="2:2" ht="12.75">
      <c r="B619" s="14"/>
    </row>
    <row r="620" spans="2:2" ht="12.75">
      <c r="B620" s="14"/>
    </row>
    <row r="621" spans="2:2" ht="12.75">
      <c r="B621" s="14"/>
    </row>
    <row r="622" spans="2:2" ht="12.75">
      <c r="B622" s="14"/>
    </row>
    <row r="623" spans="2:2" ht="12.75">
      <c r="B623" s="14"/>
    </row>
    <row r="624" spans="2:2" ht="12.75">
      <c r="B624" s="14"/>
    </row>
    <row r="625" spans="2:2" ht="12.75">
      <c r="B625" s="14"/>
    </row>
    <row r="626" spans="2:2" ht="12.75">
      <c r="B626" s="14"/>
    </row>
    <row r="627" spans="2:2" ht="12.75">
      <c r="B627" s="14"/>
    </row>
    <row r="628" spans="2:2" ht="12.75">
      <c r="B628" s="14"/>
    </row>
    <row r="629" spans="2:2" ht="12.75">
      <c r="B629" s="14"/>
    </row>
    <row r="630" spans="2:2" ht="12.75">
      <c r="B630" s="14"/>
    </row>
    <row r="631" spans="2:2" ht="12.75">
      <c r="B631" s="14"/>
    </row>
    <row r="632" spans="2:2" ht="12.75">
      <c r="B632" s="14"/>
    </row>
    <row r="633" spans="2:2" ht="12.75">
      <c r="B633" s="14"/>
    </row>
    <row r="634" spans="2:2" ht="12.75">
      <c r="B634" s="14"/>
    </row>
    <row r="635" spans="2:2" ht="12.75">
      <c r="B635" s="14"/>
    </row>
    <row r="636" spans="2:2" ht="12.75">
      <c r="B636" s="14"/>
    </row>
    <row r="637" spans="2:2" ht="12.75">
      <c r="B637" s="14"/>
    </row>
    <row r="638" spans="2:2" ht="12.75">
      <c r="B638" s="14"/>
    </row>
    <row r="639" spans="2:2" ht="12.75">
      <c r="B639" s="14"/>
    </row>
    <row r="640" spans="2:2" ht="12.75">
      <c r="B640" s="14"/>
    </row>
    <row r="641" spans="2:2" ht="12.75">
      <c r="B641" s="14"/>
    </row>
    <row r="642" spans="2:2" ht="12.75">
      <c r="B642" s="14"/>
    </row>
    <row r="643" spans="2:2" ht="12.75">
      <c r="B643" s="14"/>
    </row>
    <row r="644" spans="2:2" ht="12.75">
      <c r="B644" s="14"/>
    </row>
    <row r="645" spans="2:2" ht="12.75">
      <c r="B645" s="14"/>
    </row>
    <row r="646" spans="2:2" ht="12.75">
      <c r="B646" s="14"/>
    </row>
    <row r="647" spans="2:2" ht="12.75">
      <c r="B647" s="14"/>
    </row>
    <row r="648" spans="2:2" ht="12.75">
      <c r="B648" s="14"/>
    </row>
    <row r="649" spans="2:2" ht="12.75">
      <c r="B649" s="14"/>
    </row>
    <row r="650" spans="2:2" ht="12.75">
      <c r="B650" s="14"/>
    </row>
    <row r="651" spans="2:2" ht="12.75">
      <c r="B651" s="14"/>
    </row>
    <row r="652" spans="2:2" ht="12.75">
      <c r="B652" s="14"/>
    </row>
    <row r="653" spans="2:2" ht="12.75">
      <c r="B653" s="14"/>
    </row>
    <row r="654" spans="2:2" ht="12.75">
      <c r="B654" s="14"/>
    </row>
    <row r="655" spans="2:2" ht="12.75">
      <c r="B655" s="14"/>
    </row>
    <row r="656" spans="2:2" ht="12.75">
      <c r="B656" s="14"/>
    </row>
    <row r="657" spans="2:2" ht="12.75">
      <c r="B657" s="14"/>
    </row>
    <row r="658" spans="2:2" ht="12.75">
      <c r="B658" s="14"/>
    </row>
    <row r="659" spans="2:2" ht="12.75">
      <c r="B659" s="14"/>
    </row>
    <row r="660" spans="2:2" ht="12.75">
      <c r="B660" s="14"/>
    </row>
    <row r="661" spans="2:2" ht="12.75">
      <c r="B661" s="14"/>
    </row>
    <row r="662" spans="2:2" ht="12.75">
      <c r="B662" s="14"/>
    </row>
    <row r="663" spans="2:2" ht="12.75">
      <c r="B663" s="14"/>
    </row>
    <row r="664" spans="2:2" ht="12.75">
      <c r="B664" s="14"/>
    </row>
    <row r="665" spans="2:2" ht="12.75">
      <c r="B665" s="14"/>
    </row>
    <row r="666" spans="2:2" ht="12.75">
      <c r="B666" s="14"/>
    </row>
    <row r="667" spans="2:2" ht="12.75">
      <c r="B667" s="14"/>
    </row>
    <row r="668" spans="2:2" ht="12.75">
      <c r="B668" s="14"/>
    </row>
    <row r="669" spans="2:2" ht="12.75">
      <c r="B669" s="14"/>
    </row>
    <row r="670" spans="2:2" ht="12.75">
      <c r="B670" s="14"/>
    </row>
    <row r="671" spans="2:2" ht="12.75">
      <c r="B671" s="14"/>
    </row>
    <row r="672" spans="2:2" ht="12.75">
      <c r="B672" s="14"/>
    </row>
    <row r="673" spans="2:2" ht="12.75">
      <c r="B673" s="14"/>
    </row>
    <row r="674" spans="2:2" ht="12.75">
      <c r="B674" s="14"/>
    </row>
    <row r="675" spans="2:2" ht="12.75">
      <c r="B675" s="14"/>
    </row>
    <row r="676" spans="2:2" ht="12.75">
      <c r="B676" s="14"/>
    </row>
    <row r="677" spans="2:2" ht="12.75">
      <c r="B677" s="14"/>
    </row>
    <row r="678" spans="2:2" ht="12.75">
      <c r="B678" s="14"/>
    </row>
    <row r="679" spans="2:2" ht="12.75">
      <c r="B679" s="14"/>
    </row>
    <row r="680" spans="2:2" ht="12.75">
      <c r="B680" s="14"/>
    </row>
    <row r="681" spans="2:2" ht="12.75">
      <c r="B681" s="14"/>
    </row>
    <row r="682" spans="2:2" ht="12.75">
      <c r="B682" s="14"/>
    </row>
    <row r="683" spans="2:2" ht="12.75">
      <c r="B683" s="14"/>
    </row>
    <row r="684" spans="2:2" ht="12.75">
      <c r="B684" s="14"/>
    </row>
    <row r="685" spans="2:2" ht="12.75">
      <c r="B685" s="14"/>
    </row>
    <row r="686" spans="2:2" ht="12.75">
      <c r="B686" s="14"/>
    </row>
    <row r="687" spans="2:2" ht="12.75">
      <c r="B687" s="14"/>
    </row>
    <row r="688" spans="2:2" ht="12.75">
      <c r="B688" s="14"/>
    </row>
    <row r="689" spans="2:2" ht="12.75">
      <c r="B689" s="14"/>
    </row>
    <row r="690" spans="2:2" ht="12.75">
      <c r="B690" s="14"/>
    </row>
    <row r="691" spans="2:2" ht="12.75">
      <c r="B691" s="14"/>
    </row>
    <row r="692" spans="2:2" ht="12.75">
      <c r="B692" s="14"/>
    </row>
    <row r="693" spans="2:2" ht="12.75">
      <c r="B693" s="14"/>
    </row>
    <row r="694" spans="2:2" ht="12.75">
      <c r="B694" s="14"/>
    </row>
    <row r="695" spans="2:2" ht="12.75">
      <c r="B695" s="14"/>
    </row>
    <row r="696" spans="2:2" ht="12.75">
      <c r="B696" s="14"/>
    </row>
    <row r="697" spans="2:2" ht="12.75">
      <c r="B697" s="14"/>
    </row>
    <row r="698" spans="2:2" ht="12.75">
      <c r="B698" s="14"/>
    </row>
    <row r="699" spans="2:2" ht="12.75">
      <c r="B699" s="14"/>
    </row>
    <row r="700" spans="2:2" ht="12.75">
      <c r="B700" s="14"/>
    </row>
    <row r="701" spans="2:2" ht="12.75">
      <c r="B701" s="14"/>
    </row>
    <row r="702" spans="2:2" ht="12.75">
      <c r="B702" s="14"/>
    </row>
    <row r="703" spans="2:2" ht="12.75">
      <c r="B703" s="14"/>
    </row>
    <row r="704" spans="2:2" ht="12.75">
      <c r="B704" s="14"/>
    </row>
    <row r="705" spans="2:2" ht="12.75">
      <c r="B705" s="14"/>
    </row>
    <row r="706" spans="2:2" ht="12.75">
      <c r="B706" s="14"/>
    </row>
    <row r="707" spans="2:2" ht="12.75">
      <c r="B707" s="14"/>
    </row>
    <row r="708" spans="2:2" ht="12.75">
      <c r="B708" s="14"/>
    </row>
    <row r="709" spans="2:2" ht="12.75">
      <c r="B709" s="14"/>
    </row>
    <row r="710" spans="2:2" ht="12.75">
      <c r="B710" s="14"/>
    </row>
    <row r="711" spans="2:2" ht="12.75">
      <c r="B711" s="14"/>
    </row>
    <row r="712" spans="2:2" ht="12.75">
      <c r="B712" s="14"/>
    </row>
    <row r="713" spans="2:2" ht="12.75">
      <c r="B713" s="14"/>
    </row>
    <row r="714" spans="2:2" ht="12.75">
      <c r="B714" s="14"/>
    </row>
    <row r="715" spans="2:2" ht="12.75">
      <c r="B715" s="14"/>
    </row>
    <row r="716" spans="2:2" ht="12.75">
      <c r="B716" s="14"/>
    </row>
    <row r="717" spans="2:2" ht="12.75">
      <c r="B717" s="14"/>
    </row>
    <row r="718" spans="2:2" ht="12.75">
      <c r="B718" s="14"/>
    </row>
    <row r="719" spans="2:2" ht="12.75">
      <c r="B719" s="14"/>
    </row>
    <row r="720" spans="2:2" ht="12.75">
      <c r="B720" s="14"/>
    </row>
    <row r="721" spans="2:2" ht="12.75">
      <c r="B721" s="14"/>
    </row>
    <row r="722" spans="2:2" ht="12.75">
      <c r="B722" s="14"/>
    </row>
    <row r="723" spans="2:2" ht="12.75">
      <c r="B723" s="14"/>
    </row>
    <row r="724" spans="2:2" ht="12.75">
      <c r="B724" s="14"/>
    </row>
    <row r="725" spans="2:2" ht="12.75">
      <c r="B725" s="14"/>
    </row>
    <row r="726" spans="2:2" ht="12.75">
      <c r="B726" s="14"/>
    </row>
    <row r="727" spans="2:2" ht="12.75">
      <c r="B727" s="14"/>
    </row>
    <row r="728" spans="2:2" ht="12.75">
      <c r="B728" s="14"/>
    </row>
    <row r="729" spans="2:2" ht="12.75">
      <c r="B729" s="14"/>
    </row>
    <row r="730" spans="2:2" ht="12.75">
      <c r="B730" s="14"/>
    </row>
    <row r="731" spans="2:2" ht="12.75">
      <c r="B731" s="14"/>
    </row>
    <row r="732" spans="2:2" ht="12.75">
      <c r="B732" s="14"/>
    </row>
    <row r="733" spans="2:2" ht="12.75">
      <c r="B733" s="14"/>
    </row>
    <row r="734" spans="2:2" ht="12.75">
      <c r="B734" s="14"/>
    </row>
    <row r="735" spans="2:2" ht="12.75">
      <c r="B735" s="14"/>
    </row>
    <row r="736" spans="2:2" ht="12.75">
      <c r="B736" s="14"/>
    </row>
    <row r="737" spans="2:2" ht="12.75">
      <c r="B737" s="14"/>
    </row>
    <row r="738" spans="2:2" ht="12.75">
      <c r="B738" s="14"/>
    </row>
    <row r="739" spans="2:2" ht="12.75">
      <c r="B739" s="14"/>
    </row>
    <row r="740" spans="2:2" ht="12.75">
      <c r="B740" s="14"/>
    </row>
    <row r="741" spans="2:2" ht="12.75">
      <c r="B741" s="14"/>
    </row>
    <row r="742" spans="2:2" ht="12.75">
      <c r="B742" s="14"/>
    </row>
    <row r="743" spans="2:2" ht="12.75">
      <c r="B743" s="14"/>
    </row>
    <row r="744" spans="2:2" ht="12.75">
      <c r="B744" s="14"/>
    </row>
    <row r="745" spans="2:2" ht="12.75">
      <c r="B745" s="14"/>
    </row>
    <row r="746" spans="2:2" ht="12.75">
      <c r="B746" s="14"/>
    </row>
    <row r="747" spans="2:2" ht="12.75">
      <c r="B747" s="14"/>
    </row>
    <row r="748" spans="2:2" ht="12.75">
      <c r="B748" s="14"/>
    </row>
    <row r="749" spans="2:2" ht="12.75">
      <c r="B749" s="14"/>
    </row>
    <row r="750" spans="2:2" ht="12.75">
      <c r="B750" s="14"/>
    </row>
    <row r="751" spans="2:2" ht="12.75">
      <c r="B751" s="14"/>
    </row>
    <row r="752" spans="2:2" ht="12.75">
      <c r="B752" s="14"/>
    </row>
    <row r="753" spans="2:2" ht="12.75">
      <c r="B753" s="14"/>
    </row>
    <row r="754" spans="2:2" ht="12.75">
      <c r="B754" s="14"/>
    </row>
    <row r="755" spans="2:2" ht="12.75">
      <c r="B755" s="14"/>
    </row>
    <row r="756" spans="2:2" ht="12.75">
      <c r="B756" s="14"/>
    </row>
    <row r="757" spans="2:2" ht="12.75">
      <c r="B757" s="14"/>
    </row>
    <row r="758" spans="2:2" ht="12.75">
      <c r="B758" s="14"/>
    </row>
    <row r="759" spans="2:2" ht="12.75">
      <c r="B759" s="14"/>
    </row>
    <row r="760" spans="2:2" ht="12.75">
      <c r="B760" s="14"/>
    </row>
    <row r="761" spans="2:2" ht="12.75">
      <c r="B761" s="14"/>
    </row>
    <row r="762" spans="2:2" ht="12.75">
      <c r="B762" s="14"/>
    </row>
    <row r="763" spans="2:2" ht="12.75">
      <c r="B763" s="14"/>
    </row>
    <row r="764" spans="2:2" ht="12.75">
      <c r="B764" s="14"/>
    </row>
    <row r="765" spans="2:2" ht="12.75">
      <c r="B765" s="14"/>
    </row>
    <row r="766" spans="2:2" ht="12.75">
      <c r="B766" s="14"/>
    </row>
    <row r="767" spans="2:2" ht="12.75">
      <c r="B767" s="14"/>
    </row>
    <row r="768" spans="2:2" ht="12.75">
      <c r="B768" s="14"/>
    </row>
    <row r="769" spans="2:2" ht="12.75">
      <c r="B769" s="14"/>
    </row>
    <row r="770" spans="2:2" ht="12.75">
      <c r="B770" s="14"/>
    </row>
    <row r="771" spans="2:2" ht="12.75">
      <c r="B771" s="14"/>
    </row>
    <row r="772" spans="2:2" ht="12.75">
      <c r="B772" s="14"/>
    </row>
    <row r="773" spans="2:2" ht="12.75">
      <c r="B773" s="14"/>
    </row>
    <row r="774" spans="2:2" ht="12.75">
      <c r="B774" s="14"/>
    </row>
    <row r="775" spans="2:2" ht="12.75">
      <c r="B775" s="14"/>
    </row>
    <row r="776" spans="2:2" ht="12.75">
      <c r="B776" s="14"/>
    </row>
    <row r="777" spans="2:2" ht="12.75">
      <c r="B777" s="14"/>
    </row>
    <row r="778" spans="2:2" ht="12.75">
      <c r="B778" s="14"/>
    </row>
    <row r="779" spans="2:2" ht="12.75">
      <c r="B779" s="14"/>
    </row>
    <row r="780" spans="2:2" ht="12.75">
      <c r="B780" s="14"/>
    </row>
    <row r="781" spans="2:2" ht="12.75">
      <c r="B781" s="14"/>
    </row>
    <row r="782" spans="2:2" ht="12.75">
      <c r="B782" s="14"/>
    </row>
    <row r="783" spans="2:2" ht="12.75">
      <c r="B783" s="14"/>
    </row>
    <row r="784" spans="2:2" ht="12.75">
      <c r="B784" s="14"/>
    </row>
    <row r="785" spans="2:2" ht="12.75">
      <c r="B785" s="14"/>
    </row>
    <row r="786" spans="2:2" ht="12.75">
      <c r="B786" s="14"/>
    </row>
    <row r="787" spans="2:2" ht="12.75">
      <c r="B787" s="14"/>
    </row>
    <row r="788" spans="2:2" ht="12.75">
      <c r="B788" s="14"/>
    </row>
    <row r="789" spans="2:2" ht="12.75">
      <c r="B789" s="14"/>
    </row>
    <row r="790" spans="2:2" ht="12.75">
      <c r="B790" s="14"/>
    </row>
    <row r="791" spans="2:2" ht="12.75">
      <c r="B791" s="14"/>
    </row>
    <row r="792" spans="2:2" ht="12.75">
      <c r="B792" s="14"/>
    </row>
    <row r="793" spans="2:2" ht="12.75">
      <c r="B793" s="14"/>
    </row>
    <row r="794" spans="2:2" ht="12.75">
      <c r="B794" s="14"/>
    </row>
    <row r="795" spans="2:2" ht="12.75">
      <c r="B795" s="14"/>
    </row>
    <row r="796" spans="2:2" ht="12.75">
      <c r="B796" s="14"/>
    </row>
    <row r="797" spans="2:2" ht="12.75">
      <c r="B797" s="14"/>
    </row>
    <row r="798" spans="2:2" ht="12.75">
      <c r="B798" s="14"/>
    </row>
    <row r="799" spans="2:2" ht="12.75">
      <c r="B799" s="14"/>
    </row>
    <row r="800" spans="2:2" ht="12.75">
      <c r="B800" s="14"/>
    </row>
    <row r="801" spans="2:2" ht="12.75">
      <c r="B801" s="14"/>
    </row>
    <row r="802" spans="2:2" ht="12.75">
      <c r="B802" s="14"/>
    </row>
    <row r="803" spans="2:2" ht="12.75">
      <c r="B803" s="14"/>
    </row>
    <row r="804" spans="2:2" ht="12.75">
      <c r="B804" s="14"/>
    </row>
    <row r="805" spans="2:2" ht="12.75">
      <c r="B805" s="14"/>
    </row>
    <row r="806" spans="2:2" ht="12.75">
      <c r="B806" s="14"/>
    </row>
    <row r="807" spans="2:2" ht="12.75">
      <c r="B807" s="14"/>
    </row>
    <row r="808" spans="2:2" ht="12.75">
      <c r="B808" s="14"/>
    </row>
    <row r="809" spans="2:2" ht="12.75">
      <c r="B809" s="14"/>
    </row>
    <row r="810" spans="2:2" ht="12.75">
      <c r="B810" s="14"/>
    </row>
    <row r="811" spans="2:2" ht="12.75">
      <c r="B811" s="14"/>
    </row>
    <row r="812" spans="2:2" ht="12.75">
      <c r="B812" s="14"/>
    </row>
    <row r="813" spans="2:2" ht="12.75">
      <c r="B813" s="14"/>
    </row>
    <row r="814" spans="2:2" ht="12.75">
      <c r="B814" s="14"/>
    </row>
    <row r="815" spans="2:2" ht="12.75">
      <c r="B815" s="14"/>
    </row>
    <row r="816" spans="2:2" ht="12.75">
      <c r="B816" s="14"/>
    </row>
    <row r="817" spans="2:2" ht="12.75">
      <c r="B817" s="14"/>
    </row>
    <row r="818" spans="2:2" ht="12.75">
      <c r="B818" s="14"/>
    </row>
    <row r="819" spans="2:2" ht="12.75">
      <c r="B819" s="14"/>
    </row>
    <row r="820" spans="2:2" ht="12.75">
      <c r="B820" s="14"/>
    </row>
    <row r="821" spans="2:2" ht="12.75">
      <c r="B821" s="14"/>
    </row>
    <row r="822" spans="2:2" ht="12.75">
      <c r="B822" s="14"/>
    </row>
    <row r="823" spans="2:2" ht="12.75">
      <c r="B823" s="14"/>
    </row>
    <row r="824" spans="2:2" ht="12.75">
      <c r="B824" s="14"/>
    </row>
    <row r="825" spans="2:2" ht="12.75">
      <c r="B825" s="14"/>
    </row>
    <row r="826" spans="2:2" ht="12.75">
      <c r="B826" s="14"/>
    </row>
    <row r="827" spans="2:2" ht="12.75">
      <c r="B827" s="14"/>
    </row>
    <row r="828" spans="2:2" ht="12.75">
      <c r="B828" s="14"/>
    </row>
    <row r="829" spans="2:2" ht="12.75">
      <c r="B829" s="14"/>
    </row>
    <row r="830" spans="2:2" ht="12.75">
      <c r="B830" s="14"/>
    </row>
    <row r="831" spans="2:2" ht="12.75">
      <c r="B831" s="14"/>
    </row>
    <row r="832" spans="2:2" ht="12.75">
      <c r="B832" s="14"/>
    </row>
    <row r="833" spans="2:2" ht="12.75">
      <c r="B833" s="14"/>
    </row>
    <row r="834" spans="2:2" ht="12.75">
      <c r="B834" s="14"/>
    </row>
    <row r="835" spans="2:2" ht="12.75">
      <c r="B835" s="14"/>
    </row>
    <row r="836" spans="2:2" ht="12.75">
      <c r="B836" s="14"/>
    </row>
    <row r="837" spans="2:2" ht="12.75">
      <c r="B837" s="14"/>
    </row>
    <row r="838" spans="2:2" ht="12.75">
      <c r="B838" s="14"/>
    </row>
    <row r="839" spans="2:2" ht="12.75">
      <c r="B839" s="14"/>
    </row>
    <row r="840" spans="2:2" ht="12.75">
      <c r="B840" s="14"/>
    </row>
    <row r="841" spans="2:2" ht="12.75">
      <c r="B841" s="14"/>
    </row>
    <row r="842" spans="2:2" ht="12.75">
      <c r="B842" s="14"/>
    </row>
    <row r="843" spans="2:2" ht="12.75">
      <c r="B843" s="14"/>
    </row>
    <row r="844" spans="2:2" ht="12.75">
      <c r="B844" s="14"/>
    </row>
    <row r="845" spans="2:2" ht="12.75">
      <c r="B845" s="14"/>
    </row>
    <row r="846" spans="2:2" ht="12.75">
      <c r="B846" s="14"/>
    </row>
    <row r="847" spans="2:2" ht="12.75">
      <c r="B847" s="14"/>
    </row>
    <row r="848" spans="2:2" ht="12.75">
      <c r="B848" s="14"/>
    </row>
    <row r="849" spans="2:2" ht="12.75">
      <c r="B849" s="14"/>
    </row>
    <row r="850" spans="2:2" ht="12.75">
      <c r="B850" s="14"/>
    </row>
    <row r="851" spans="2:2" ht="12.75">
      <c r="B851" s="14"/>
    </row>
    <row r="852" spans="2:2" ht="12.75">
      <c r="B852" s="14"/>
    </row>
    <row r="853" spans="2:2" ht="12.75">
      <c r="B853" s="14"/>
    </row>
    <row r="854" spans="2:2" ht="12.75">
      <c r="B854" s="14"/>
    </row>
    <row r="855" spans="2:2" ht="12.75">
      <c r="B855" s="14"/>
    </row>
    <row r="856" spans="2:2" ht="12.75">
      <c r="B856" s="14"/>
    </row>
    <row r="857" spans="2:2" ht="12.75">
      <c r="B857" s="14"/>
    </row>
    <row r="858" spans="2:2" ht="12.75">
      <c r="B858" s="14"/>
    </row>
    <row r="859" spans="2:2" ht="12.75">
      <c r="B859" s="14"/>
    </row>
    <row r="860" spans="2:2" ht="12.75">
      <c r="B860" s="14"/>
    </row>
    <row r="861" spans="2:2" ht="12.75">
      <c r="B861" s="14"/>
    </row>
    <row r="862" spans="2:2" ht="12.75">
      <c r="B862" s="14"/>
    </row>
    <row r="863" spans="2:2" ht="12.75">
      <c r="B863" s="14"/>
    </row>
    <row r="864" spans="2:2" ht="12.75">
      <c r="B864" s="14"/>
    </row>
    <row r="865" spans="2:2" ht="12.75">
      <c r="B865" s="14"/>
    </row>
    <row r="866" spans="2:2" ht="12.75">
      <c r="B866" s="14"/>
    </row>
    <row r="867" spans="2:2" ht="12.75">
      <c r="B867" s="14"/>
    </row>
    <row r="868" spans="2:2" ht="12.75">
      <c r="B868" s="14"/>
    </row>
    <row r="869" spans="2:2" ht="12.75">
      <c r="B869" s="14"/>
    </row>
    <row r="870" spans="2:2" ht="12.75">
      <c r="B870" s="14"/>
    </row>
    <row r="871" spans="2:2" ht="12.75">
      <c r="B871" s="14"/>
    </row>
    <row r="872" spans="2:2" ht="12.75">
      <c r="B872" s="14"/>
    </row>
    <row r="873" spans="2:2" ht="12.75">
      <c r="B873" s="14"/>
    </row>
    <row r="874" spans="2:2" ht="12.75">
      <c r="B874" s="14"/>
    </row>
    <row r="875" spans="2:2" ht="12.75">
      <c r="B875" s="14"/>
    </row>
    <row r="876" spans="2:2" ht="12.75">
      <c r="B876" s="14"/>
    </row>
    <row r="877" spans="2:2" ht="12.75">
      <c r="B877" s="14"/>
    </row>
    <row r="878" spans="2:2" ht="12.75">
      <c r="B878" s="14"/>
    </row>
    <row r="879" spans="2:2" ht="12.75">
      <c r="B879" s="14"/>
    </row>
    <row r="880" spans="2:2" ht="12.75">
      <c r="B880" s="14"/>
    </row>
    <row r="881" spans="2:2" ht="12.75">
      <c r="B881" s="14"/>
    </row>
    <row r="882" spans="2:2" ht="12.75">
      <c r="B882" s="14"/>
    </row>
    <row r="883" spans="2:2" ht="12.75">
      <c r="B883" s="14"/>
    </row>
    <row r="884" spans="2:2" ht="12.75">
      <c r="B884" s="14"/>
    </row>
    <row r="885" spans="2:2" ht="12.75">
      <c r="B885" s="14"/>
    </row>
    <row r="886" spans="2:2" ht="12.75">
      <c r="B886" s="14"/>
    </row>
    <row r="887" spans="2:2" ht="12.75">
      <c r="B887" s="14"/>
    </row>
    <row r="888" spans="2:2" ht="12.75">
      <c r="B888" s="14"/>
    </row>
    <row r="889" spans="2:2" ht="12.75">
      <c r="B889" s="14"/>
    </row>
    <row r="890" spans="2:2" ht="12.75">
      <c r="B890" s="14"/>
    </row>
    <row r="891" spans="2:2" ht="12.75">
      <c r="B891" s="14"/>
    </row>
    <row r="892" spans="2:2" ht="12.75">
      <c r="B892" s="14"/>
    </row>
    <row r="893" spans="2:2" ht="12.75">
      <c r="B893" s="14"/>
    </row>
    <row r="894" spans="2:2" ht="12.75">
      <c r="B894" s="14"/>
    </row>
    <row r="895" spans="2:2" ht="12.75">
      <c r="B895" s="14"/>
    </row>
    <row r="896" spans="2:2" ht="12.75">
      <c r="B896" s="14"/>
    </row>
    <row r="897" spans="2:2" ht="12.75">
      <c r="B897" s="14"/>
    </row>
    <row r="898" spans="2:2" ht="12.75">
      <c r="B898" s="14"/>
    </row>
    <row r="899" spans="2:2" ht="12.75">
      <c r="B899" s="14"/>
    </row>
    <row r="900" spans="2:2" ht="12.75">
      <c r="B900" s="14"/>
    </row>
    <row r="901" spans="2:2" ht="12.75">
      <c r="B901" s="14"/>
    </row>
    <row r="902" spans="2:2" ht="12.75">
      <c r="B902" s="14"/>
    </row>
    <row r="903" spans="2:2" ht="12.75">
      <c r="B903" s="14"/>
    </row>
    <row r="904" spans="2:2" ht="12.75">
      <c r="B904" s="14"/>
    </row>
    <row r="905" spans="2:2" ht="12.75">
      <c r="B905" s="14"/>
    </row>
    <row r="906" spans="2:2" ht="12.75">
      <c r="B906" s="14"/>
    </row>
    <row r="907" spans="2:2" ht="12.75">
      <c r="B907" s="14"/>
    </row>
    <row r="908" spans="2:2" ht="12.75">
      <c r="B908" s="14"/>
    </row>
    <row r="909" spans="2:2" ht="12.75">
      <c r="B909" s="14"/>
    </row>
    <row r="910" spans="2:2" ht="12.75">
      <c r="B910" s="14"/>
    </row>
    <row r="911" spans="2:2" ht="12.75">
      <c r="B911" s="14"/>
    </row>
    <row r="912" spans="2:2" ht="12.75">
      <c r="B912" s="14"/>
    </row>
    <row r="913" spans="2:2" ht="12.75">
      <c r="B913" s="14"/>
    </row>
    <row r="914" spans="2:2" ht="12.75">
      <c r="B914" s="14"/>
    </row>
    <row r="915" spans="2:2" ht="12.75">
      <c r="B915" s="14"/>
    </row>
    <row r="916" spans="2:2" ht="12.75">
      <c r="B916" s="14"/>
    </row>
    <row r="917" spans="2:2" ht="12.75">
      <c r="B917" s="14"/>
    </row>
    <row r="918" spans="2:2" ht="12.75">
      <c r="B918" s="14"/>
    </row>
    <row r="919" spans="2:2" ht="12.75">
      <c r="B919" s="14"/>
    </row>
    <row r="920" spans="2:2" ht="12.75">
      <c r="B920" s="14"/>
    </row>
    <row r="921" spans="2:2" ht="12.75">
      <c r="B921" s="14"/>
    </row>
    <row r="922" spans="2:2" ht="12.75">
      <c r="B922" s="14"/>
    </row>
    <row r="923" spans="2:2" ht="12.75">
      <c r="B923" s="14"/>
    </row>
    <row r="924" spans="2:2" ht="12.75">
      <c r="B924" s="14"/>
    </row>
    <row r="925" spans="2:2" ht="12.75">
      <c r="B925" s="14"/>
    </row>
    <row r="926" spans="2:2" ht="12.75">
      <c r="B926" s="14"/>
    </row>
    <row r="927" spans="2:2" ht="12.75">
      <c r="B927" s="14"/>
    </row>
    <row r="928" spans="2:2" ht="12.75">
      <c r="B928" s="14"/>
    </row>
    <row r="929" spans="2:2" ht="12.75">
      <c r="B929" s="14"/>
    </row>
    <row r="930" spans="2:2" ht="12.75">
      <c r="B930" s="14"/>
    </row>
    <row r="931" spans="2:2" ht="12.75">
      <c r="B931" s="14"/>
    </row>
    <row r="932" spans="2:2" ht="12.75">
      <c r="B932" s="14"/>
    </row>
    <row r="933" spans="2:2" ht="12.75">
      <c r="B933" s="14"/>
    </row>
    <row r="934" spans="2:2" ht="12.75">
      <c r="B934" s="14"/>
    </row>
    <row r="935" spans="2:2" ht="12.75">
      <c r="B935" s="14"/>
    </row>
    <row r="936" spans="2:2" ht="12.75">
      <c r="B936" s="14"/>
    </row>
    <row r="937" spans="2:2" ht="12.75">
      <c r="B937" s="14"/>
    </row>
    <row r="938" spans="2:2" ht="12.75">
      <c r="B938" s="14"/>
    </row>
    <row r="939" spans="2:2" ht="12.75">
      <c r="B939" s="14"/>
    </row>
    <row r="940" spans="2:2" ht="12.75">
      <c r="B940" s="14"/>
    </row>
    <row r="941" spans="2:2" ht="12.75">
      <c r="B941" s="14"/>
    </row>
    <row r="942" spans="2:2" ht="12.75">
      <c r="B942" s="14"/>
    </row>
    <row r="943" spans="2:2" ht="12.75">
      <c r="B943" s="14"/>
    </row>
    <row r="944" spans="2:2" ht="12.75">
      <c r="B944" s="14"/>
    </row>
    <row r="945" spans="2:2" ht="12.75">
      <c r="B945" s="14"/>
    </row>
    <row r="946" spans="2:2" ht="12.75">
      <c r="B946" s="14"/>
    </row>
    <row r="947" spans="2:2" ht="12.75">
      <c r="B947" s="14"/>
    </row>
    <row r="948" spans="2:2" ht="12.75">
      <c r="B948" s="14"/>
    </row>
    <row r="949" spans="2:2" ht="12.75">
      <c r="B949" s="14"/>
    </row>
    <row r="950" spans="2:2" ht="12.75">
      <c r="B950" s="14"/>
    </row>
    <row r="951" spans="2:2" ht="12.75">
      <c r="B951" s="14"/>
    </row>
    <row r="952" spans="2:2" ht="12.75">
      <c r="B952" s="14"/>
    </row>
    <row r="953" spans="2:2" ht="12.75">
      <c r="B953" s="14"/>
    </row>
    <row r="954" spans="2:2" ht="12.75">
      <c r="B954" s="14"/>
    </row>
    <row r="955" spans="2:2" ht="12.75">
      <c r="B955" s="14"/>
    </row>
    <row r="956" spans="2:2" ht="12.75">
      <c r="B956" s="14"/>
    </row>
    <row r="957" spans="2:2" ht="12.75">
      <c r="B957" s="14"/>
    </row>
    <row r="958" spans="2:2" ht="12.75">
      <c r="B958" s="14"/>
    </row>
    <row r="959" spans="2:2" ht="12.75">
      <c r="B959" s="14"/>
    </row>
    <row r="960" spans="2:2" ht="12.75">
      <c r="B960" s="14"/>
    </row>
    <row r="961" spans="2:2" ht="12.75">
      <c r="B961" s="14"/>
    </row>
    <row r="962" spans="2:2" ht="12.75">
      <c r="B962" s="14"/>
    </row>
    <row r="963" spans="2:2" ht="12.75">
      <c r="B963" s="14"/>
    </row>
    <row r="964" spans="2:2" ht="12.75">
      <c r="B964" s="14"/>
    </row>
    <row r="965" spans="2:2" ht="12.75">
      <c r="B965" s="14"/>
    </row>
    <row r="966" spans="2:2" ht="12.75">
      <c r="B966" s="14"/>
    </row>
    <row r="967" spans="2:2" ht="12.75">
      <c r="B967" s="14"/>
    </row>
    <row r="968" spans="2:2" ht="12.75">
      <c r="B968" s="14"/>
    </row>
    <row r="969" spans="2:2" ht="12.75">
      <c r="B969" s="14"/>
    </row>
    <row r="970" spans="2:2" ht="12.75">
      <c r="B970" s="14"/>
    </row>
    <row r="971" spans="2:2" ht="12.75">
      <c r="B971" s="14"/>
    </row>
    <row r="972" spans="2:2" ht="12.75">
      <c r="B972" s="14"/>
    </row>
    <row r="973" spans="2:2" ht="12.75">
      <c r="B973" s="14"/>
    </row>
    <row r="974" spans="2:2" ht="12.75">
      <c r="B974" s="14"/>
    </row>
    <row r="975" spans="2:2" ht="12.75">
      <c r="B975" s="14"/>
    </row>
    <row r="976" spans="2:2" ht="12.75">
      <c r="B976" s="14"/>
    </row>
    <row r="977" spans="2:2" ht="12.75">
      <c r="B977" s="14"/>
    </row>
    <row r="978" spans="2:2" ht="12.75">
      <c r="B978" s="14"/>
    </row>
    <row r="979" spans="2:2" ht="12.75">
      <c r="B979" s="14"/>
    </row>
    <row r="980" spans="2:2" ht="12.75">
      <c r="B980" s="14"/>
    </row>
    <row r="981" spans="2:2" ht="12.75">
      <c r="B981" s="14"/>
    </row>
    <row r="982" spans="2:2" ht="12.75">
      <c r="B982" s="14"/>
    </row>
    <row r="983" spans="2:2" ht="12.75">
      <c r="B983" s="14"/>
    </row>
    <row r="984" spans="2:2" ht="12.75">
      <c r="B984" s="14"/>
    </row>
    <row r="985" spans="2:2" ht="12.75">
      <c r="B985" s="14"/>
    </row>
    <row r="986" spans="2:2" ht="12.75">
      <c r="B986" s="14"/>
    </row>
    <row r="987" spans="2:2" ht="12.75">
      <c r="B987" s="14"/>
    </row>
    <row r="988" spans="2:2" ht="12.75">
      <c r="B988" s="14"/>
    </row>
    <row r="989" spans="2:2" ht="12.75">
      <c r="B989" s="14"/>
    </row>
    <row r="990" spans="2:2" ht="12.75">
      <c r="B990" s="14"/>
    </row>
    <row r="991" spans="2:2" ht="12.75">
      <c r="B991" s="14"/>
    </row>
    <row r="992" spans="2:2" ht="12.75">
      <c r="B992" s="14"/>
    </row>
    <row r="993" spans="2:2" ht="12.75">
      <c r="B993" s="14"/>
    </row>
    <row r="994" spans="2:2" ht="12.75">
      <c r="B994" s="14"/>
    </row>
    <row r="995" spans="2:2" ht="12.75">
      <c r="B995" s="14"/>
    </row>
    <row r="996" spans="2:2" ht="12.75">
      <c r="B996" s="14"/>
    </row>
    <row r="997" spans="2:2" ht="12.75">
      <c r="B997" s="14"/>
    </row>
    <row r="998" spans="2:2" ht="12.75">
      <c r="B998" s="14"/>
    </row>
    <row r="999" spans="2:2" ht="12.75">
      <c r="B999" s="14"/>
    </row>
    <row r="1000" spans="2:2" ht="12.75">
      <c r="B1000" s="14"/>
    </row>
    <row r="1001" spans="2:2" ht="12.75">
      <c r="B1001" s="14"/>
    </row>
    <row r="1002" spans="2:2" ht="12.75">
      <c r="B1002" s="14"/>
    </row>
    <row r="1003" spans="2:2" ht="12.75">
      <c r="B1003" s="14"/>
    </row>
    <row r="1004" spans="2:2" ht="12.75">
      <c r="B1004" s="14"/>
    </row>
    <row r="1005" spans="2:2" ht="12.75">
      <c r="B1005" s="14"/>
    </row>
    <row r="1006" spans="2:2" ht="12.75">
      <c r="B1006" s="14"/>
    </row>
  </sheetData>
  <mergeCells count="5">
    <mergeCell ref="A1:C1"/>
    <mergeCell ref="A2:C2"/>
    <mergeCell ref="A3:C3"/>
    <mergeCell ref="A4:C4"/>
    <mergeCell ref="A5:C5"/>
  </mergeCells>
  <printOptions horizontalCentered="1" gridLines="1"/>
  <pageMargins left="0.7" right="0.7" top="0.75" bottom="0.75" header="0" footer="0"/>
  <pageSetup fitToHeight="0" pageOrder="overThenDown" orientation="landscape" cellComments="atEnd"/>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AG8"/>
  <sheetViews>
    <sheetView topLeftCell="F1" workbookViewId="0">
      <selection activeCell="Q9" sqref="Q9"/>
    </sheetView>
  </sheetViews>
  <sheetFormatPr defaultColWidth="12.5703125" defaultRowHeight="15.75" customHeight="1"/>
  <cols>
    <col min="2" max="2" width="34.42578125" customWidth="1"/>
    <col min="3" max="3" width="23.28515625" customWidth="1"/>
  </cols>
  <sheetData>
    <row r="1" spans="1:33" ht="15.75" customHeight="1">
      <c r="A1" s="30" t="s">
        <v>0</v>
      </c>
      <c r="B1" s="31"/>
      <c r="C1" s="32"/>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75" customHeight="1">
      <c r="A2" s="33" t="s">
        <v>1</v>
      </c>
      <c r="B2" s="31"/>
      <c r="C2" s="32"/>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5.75" customHeight="1">
      <c r="A3" s="33" t="s">
        <v>2</v>
      </c>
      <c r="B3" s="31"/>
      <c r="C3" s="32"/>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75" customHeight="1">
      <c r="A4" s="33" t="s">
        <v>3</v>
      </c>
      <c r="B4" s="31"/>
      <c r="C4" s="32"/>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4.25">
      <c r="A5" s="34" t="s">
        <v>4</v>
      </c>
      <c r="B5" s="31"/>
      <c r="C5" s="32"/>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5.75" customHeight="1">
      <c r="A6" s="15"/>
      <c r="B6" s="15"/>
      <c r="C6" s="17"/>
      <c r="D6" s="2" t="s">
        <v>5</v>
      </c>
      <c r="E6" s="3"/>
      <c r="F6" s="3"/>
      <c r="G6" s="3"/>
      <c r="H6" s="3"/>
      <c r="I6" s="3"/>
      <c r="J6" s="3"/>
      <c r="K6" s="3"/>
      <c r="L6" s="3"/>
      <c r="M6" s="3"/>
      <c r="N6" s="3"/>
      <c r="O6" s="3"/>
      <c r="P6" s="3"/>
      <c r="Q6" s="3"/>
      <c r="R6" s="3"/>
      <c r="S6" s="3"/>
      <c r="T6" s="3"/>
      <c r="U6" s="3"/>
      <c r="V6" s="3"/>
      <c r="W6" s="3"/>
      <c r="X6" s="3"/>
      <c r="Y6" s="3"/>
      <c r="Z6" s="3"/>
      <c r="AA6" s="3"/>
      <c r="AB6" s="3"/>
      <c r="AC6" s="3"/>
      <c r="AD6" s="3"/>
      <c r="AE6" s="3"/>
      <c r="AF6" s="3"/>
      <c r="AG6" s="4"/>
    </row>
    <row r="7" spans="1:33" ht="15.75" customHeight="1">
      <c r="A7" s="20" t="s">
        <v>6</v>
      </c>
      <c r="B7" s="28" t="s">
        <v>7</v>
      </c>
      <c r="C7" s="25" t="s">
        <v>8</v>
      </c>
      <c r="D7" s="8" t="s">
        <v>9</v>
      </c>
      <c r="E7" s="9" t="s">
        <v>10</v>
      </c>
      <c r="F7" s="9" t="s">
        <v>11</v>
      </c>
      <c r="G7" s="9" t="s">
        <v>12</v>
      </c>
      <c r="H7" s="9" t="s">
        <v>13</v>
      </c>
      <c r="I7" s="9" t="s">
        <v>14</v>
      </c>
      <c r="J7" s="9" t="s">
        <v>15</v>
      </c>
      <c r="K7" s="9" t="s">
        <v>16</v>
      </c>
      <c r="L7" s="9" t="s">
        <v>17</v>
      </c>
      <c r="M7" s="9" t="s">
        <v>18</v>
      </c>
      <c r="N7" s="9" t="s">
        <v>19</v>
      </c>
      <c r="O7" s="9" t="s">
        <v>20</v>
      </c>
      <c r="P7" s="9" t="s">
        <v>21</v>
      </c>
      <c r="Q7" s="9" t="s">
        <v>22</v>
      </c>
      <c r="R7" s="9" t="s">
        <v>23</v>
      </c>
      <c r="S7" s="9" t="s">
        <v>24</v>
      </c>
      <c r="T7" s="9" t="s">
        <v>25</v>
      </c>
      <c r="U7" s="9" t="s">
        <v>26</v>
      </c>
      <c r="V7" s="9" t="s">
        <v>27</v>
      </c>
      <c r="W7" s="9" t="s">
        <v>28</v>
      </c>
      <c r="X7" s="9" t="s">
        <v>29</v>
      </c>
      <c r="Y7" s="9" t="s">
        <v>30</v>
      </c>
      <c r="Z7" s="9" t="s">
        <v>31</v>
      </c>
      <c r="AA7" s="9" t="s">
        <v>32</v>
      </c>
      <c r="AB7" s="9" t="s">
        <v>33</v>
      </c>
      <c r="AC7" s="9" t="s">
        <v>34</v>
      </c>
      <c r="AD7" s="9" t="s">
        <v>35</v>
      </c>
      <c r="AE7" s="9" t="s">
        <v>36</v>
      </c>
      <c r="AF7" s="9" t="s">
        <v>37</v>
      </c>
      <c r="AG7" s="9" t="s">
        <v>38</v>
      </c>
    </row>
    <row r="8" spans="1:33" ht="15.75" customHeight="1">
      <c r="A8" s="19" t="s">
        <v>2711</v>
      </c>
      <c r="B8" s="19" t="s">
        <v>2712</v>
      </c>
      <c r="C8" s="12">
        <v>525.66999999999996</v>
      </c>
      <c r="D8" s="13">
        <f>SUM(C8*0.01+C8)</f>
        <v>530.92669999999998</v>
      </c>
      <c r="E8" s="13">
        <f>SUM(C8*0.02+C8)</f>
        <v>536.18340000000001</v>
      </c>
      <c r="F8" s="13">
        <f>SUM(C8*0.03+C8)</f>
        <v>541.44009999999992</v>
      </c>
      <c r="G8" s="13">
        <f>SUM(C8*0.04+C8)</f>
        <v>546.69679999999994</v>
      </c>
      <c r="H8" s="13">
        <f>SUM(C8*0.05+C8)</f>
        <v>551.95349999999996</v>
      </c>
      <c r="I8" s="13">
        <f>SUM(C8*0.06+C8)</f>
        <v>557.21019999999999</v>
      </c>
      <c r="J8" s="13">
        <f>SUM(C8*0.07+C8)</f>
        <v>562.46690000000001</v>
      </c>
      <c r="K8" s="13">
        <f>SUM(C8*0.08+C8)</f>
        <v>567.72359999999992</v>
      </c>
      <c r="L8" s="13">
        <f>SUM(C8*0.09+C8)</f>
        <v>572.98029999999994</v>
      </c>
      <c r="M8" s="13">
        <f>SUM(C8*0.1+C8)</f>
        <v>578.23699999999997</v>
      </c>
      <c r="N8" s="13">
        <f>SUM(C8*0.11+C8)</f>
        <v>583.49369999999999</v>
      </c>
      <c r="O8" s="13">
        <f>SUM(C8*0.12+C8)</f>
        <v>588.7503999999999</v>
      </c>
      <c r="P8" s="13">
        <f>SUM(C8*0.13+C8)</f>
        <v>594.00709999999992</v>
      </c>
      <c r="Q8" s="13">
        <f>SUM(C8*0.14+C8)</f>
        <v>599.26379999999995</v>
      </c>
      <c r="R8" s="13">
        <f>SUM(C8*0.15+C8)</f>
        <v>604.52049999999997</v>
      </c>
      <c r="S8" s="13">
        <f>SUM(C8*0.16+C8)</f>
        <v>609.77719999999999</v>
      </c>
      <c r="T8" s="13">
        <f>SUM(C8*0.17+C8)</f>
        <v>615.0338999999999</v>
      </c>
      <c r="U8" s="13">
        <f>SUM(C8*0.18+C8)</f>
        <v>620.29059999999993</v>
      </c>
      <c r="V8" s="13">
        <f>SUM(C8*0.19+C8)</f>
        <v>625.54729999999995</v>
      </c>
      <c r="W8" s="13">
        <f>SUM(C8*0.2+C8)</f>
        <v>630.80399999999997</v>
      </c>
      <c r="X8" s="13">
        <f>SUM(C8*0.21+C8)</f>
        <v>636.0607</v>
      </c>
      <c r="Y8" s="13">
        <f>SUM(C8*0.22+C8)</f>
        <v>641.31739999999991</v>
      </c>
      <c r="Z8" s="13">
        <f>SUM(C8*0.23+C8)</f>
        <v>646.57409999999993</v>
      </c>
      <c r="AA8" s="13">
        <f>SUM(C8*0.24+C8)</f>
        <v>651.83079999999995</v>
      </c>
      <c r="AB8" s="13">
        <f>SUM(C8*0.25+C8)</f>
        <v>657.08749999999998</v>
      </c>
      <c r="AC8" s="13">
        <f>SUM(C8*0.26+C8)</f>
        <v>662.3442</v>
      </c>
      <c r="AD8" s="13">
        <f>SUM(C8*0.27+C8)</f>
        <v>667.60089999999991</v>
      </c>
      <c r="AE8" s="13">
        <f>SUM(C8*0.28+C8)</f>
        <v>672.85759999999993</v>
      </c>
      <c r="AF8" s="13">
        <f>SUM(C8*0.29+C8)</f>
        <v>678.11429999999996</v>
      </c>
      <c r="AG8" s="13">
        <f>SUM(C8*0.3+C8)</f>
        <v>683.37099999999998</v>
      </c>
    </row>
  </sheetData>
  <mergeCells count="5">
    <mergeCell ref="A1:C1"/>
    <mergeCell ref="A2:C2"/>
    <mergeCell ref="A3:C3"/>
    <mergeCell ref="A4:C4"/>
    <mergeCell ref="A5:C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pageSetUpPr fitToPage="1"/>
  </sheetPr>
  <dimension ref="A1:AG13"/>
  <sheetViews>
    <sheetView tabSelected="1" topLeftCell="I1" workbookViewId="0">
      <selection activeCell="Q13" sqref="Q13"/>
    </sheetView>
  </sheetViews>
  <sheetFormatPr defaultColWidth="12.5703125" defaultRowHeight="15.75" customHeight="1"/>
  <cols>
    <col min="2" max="2" width="51.28515625" customWidth="1"/>
    <col min="3" max="3" width="19.85546875" customWidth="1"/>
  </cols>
  <sheetData>
    <row r="1" spans="1:33" ht="15.75" customHeight="1">
      <c r="A1" s="30" t="s">
        <v>0</v>
      </c>
      <c r="B1" s="31"/>
      <c r="C1" s="32"/>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75" customHeight="1">
      <c r="A2" s="33" t="s">
        <v>1</v>
      </c>
      <c r="B2" s="31"/>
      <c r="C2" s="32"/>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5.75" customHeight="1">
      <c r="A3" s="33" t="s">
        <v>2</v>
      </c>
      <c r="B3" s="31"/>
      <c r="C3" s="32"/>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75" customHeight="1">
      <c r="A4" s="33" t="s">
        <v>3</v>
      </c>
      <c r="B4" s="31"/>
      <c r="C4" s="32"/>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5.75" customHeight="1">
      <c r="A5" s="34" t="s">
        <v>4</v>
      </c>
      <c r="B5" s="31"/>
      <c r="C5" s="32"/>
      <c r="D5" s="2" t="s">
        <v>5</v>
      </c>
      <c r="E5" s="3"/>
      <c r="F5" s="3"/>
      <c r="G5" s="3"/>
      <c r="H5" s="3"/>
      <c r="I5" s="3"/>
      <c r="J5" s="3"/>
      <c r="K5" s="3"/>
      <c r="L5" s="3"/>
      <c r="M5" s="3"/>
      <c r="N5" s="3"/>
      <c r="O5" s="3"/>
      <c r="P5" s="3"/>
      <c r="Q5" s="3"/>
      <c r="R5" s="3"/>
      <c r="S5" s="3"/>
      <c r="T5" s="3"/>
      <c r="U5" s="3"/>
      <c r="V5" s="3"/>
      <c r="W5" s="3"/>
      <c r="X5" s="3"/>
      <c r="Y5" s="3"/>
      <c r="Z5" s="3"/>
      <c r="AA5" s="3"/>
      <c r="AB5" s="3"/>
      <c r="AC5" s="3"/>
      <c r="AD5" s="3"/>
      <c r="AE5" s="3"/>
      <c r="AF5" s="3"/>
      <c r="AG5" s="4"/>
    </row>
    <row r="6" spans="1:33" ht="15.75" customHeight="1">
      <c r="A6" s="5" t="s">
        <v>6</v>
      </c>
      <c r="B6" s="5" t="s">
        <v>7</v>
      </c>
      <c r="C6" s="7" t="s">
        <v>8</v>
      </c>
      <c r="D6" s="8" t="s">
        <v>9</v>
      </c>
      <c r="E6" s="9" t="s">
        <v>10</v>
      </c>
      <c r="F6" s="9" t="s">
        <v>11</v>
      </c>
      <c r="G6" s="9" t="s">
        <v>12</v>
      </c>
      <c r="H6" s="9" t="s">
        <v>13</v>
      </c>
      <c r="I6" s="9" t="s">
        <v>14</v>
      </c>
      <c r="J6" s="9" t="s">
        <v>15</v>
      </c>
      <c r="K6" s="9" t="s">
        <v>16</v>
      </c>
      <c r="L6" s="9" t="s">
        <v>17</v>
      </c>
      <c r="M6" s="9" t="s">
        <v>18</v>
      </c>
      <c r="N6" s="9" t="s">
        <v>19</v>
      </c>
      <c r="O6" s="9" t="s">
        <v>20</v>
      </c>
      <c r="P6" s="9" t="s">
        <v>21</v>
      </c>
      <c r="Q6" s="9" t="s">
        <v>22</v>
      </c>
      <c r="R6" s="9" t="s">
        <v>23</v>
      </c>
      <c r="S6" s="9" t="s">
        <v>24</v>
      </c>
      <c r="T6" s="9" t="s">
        <v>25</v>
      </c>
      <c r="U6" s="9" t="s">
        <v>26</v>
      </c>
      <c r="V6" s="9" t="s">
        <v>27</v>
      </c>
      <c r="W6" s="9" t="s">
        <v>28</v>
      </c>
      <c r="X6" s="9" t="s">
        <v>29</v>
      </c>
      <c r="Y6" s="9" t="s">
        <v>30</v>
      </c>
      <c r="Z6" s="9" t="s">
        <v>31</v>
      </c>
      <c r="AA6" s="9" t="s">
        <v>32</v>
      </c>
      <c r="AB6" s="9" t="s">
        <v>33</v>
      </c>
      <c r="AC6" s="9" t="s">
        <v>34</v>
      </c>
      <c r="AD6" s="9" t="s">
        <v>35</v>
      </c>
      <c r="AE6" s="9" t="s">
        <v>36</v>
      </c>
      <c r="AF6" s="9" t="s">
        <v>37</v>
      </c>
      <c r="AG6" s="9" t="s">
        <v>38</v>
      </c>
    </row>
    <row r="7" spans="1:33" ht="15.75" customHeight="1">
      <c r="A7" s="29" t="s">
        <v>2713</v>
      </c>
      <c r="B7" s="29" t="s">
        <v>2714</v>
      </c>
      <c r="C7" s="12">
        <v>30.5</v>
      </c>
      <c r="D7" s="13">
        <f t="shared" ref="D7:D13" si="0">SUM(C7*0.01+C7)</f>
        <v>30.805</v>
      </c>
      <c r="E7" s="13">
        <f t="shared" ref="E7:E13" si="1">SUM(C7*0.02+C7)</f>
        <v>31.11</v>
      </c>
      <c r="F7" s="13">
        <f t="shared" ref="F7:F13" si="2">SUM(C7*0.03+C7)</f>
        <v>31.414999999999999</v>
      </c>
      <c r="G7" s="13">
        <f t="shared" ref="G7:G13" si="3">SUM(C7*0.04+C7)</f>
        <v>31.72</v>
      </c>
      <c r="H7" s="13">
        <f t="shared" ref="H7:H13" si="4">SUM(C7*0.05+C7)</f>
        <v>32.024999999999999</v>
      </c>
      <c r="I7" s="13">
        <f t="shared" ref="I7:I13" si="5">SUM(C7*0.06+C7)</f>
        <v>32.33</v>
      </c>
      <c r="J7" s="13">
        <f t="shared" ref="J7:J13" si="6">SUM(C7*0.07+C7)</f>
        <v>32.634999999999998</v>
      </c>
      <c r="K7" s="13">
        <f t="shared" ref="K7:K13" si="7">SUM(C7*0.08+C7)</f>
        <v>32.94</v>
      </c>
      <c r="L7" s="13">
        <f t="shared" ref="L7:L13" si="8">SUM(C7*0.09+C7)</f>
        <v>33.244999999999997</v>
      </c>
      <c r="M7" s="13">
        <f t="shared" ref="M7:M13" si="9">SUM(C7*0.1+C7)</f>
        <v>33.549999999999997</v>
      </c>
      <c r="N7" s="13">
        <f t="shared" ref="N7:N13" si="10">SUM(C7*0.11+C7)</f>
        <v>33.854999999999997</v>
      </c>
      <c r="O7" s="13">
        <f t="shared" ref="O7:O13" si="11">SUM(C7*0.12+C7)</f>
        <v>34.159999999999997</v>
      </c>
      <c r="P7" s="13">
        <f t="shared" ref="P7:P13" si="12">SUM(C7*0.13+C7)</f>
        <v>34.465000000000003</v>
      </c>
      <c r="Q7" s="13">
        <f>SUM(C7*0.14+C7)</f>
        <v>34.770000000000003</v>
      </c>
      <c r="R7" s="13">
        <f t="shared" ref="R7:R13" si="13">SUM(C7*0.15+C7)</f>
        <v>35.075000000000003</v>
      </c>
      <c r="S7" s="13">
        <f t="shared" ref="S7:S13" si="14">SUM(C7*0.16+C7)</f>
        <v>35.380000000000003</v>
      </c>
      <c r="T7" s="13">
        <f t="shared" ref="T7:T13" si="15">SUM(C7*0.17+C7)</f>
        <v>35.685000000000002</v>
      </c>
      <c r="U7" s="13">
        <f t="shared" ref="U7:U13" si="16">SUM(C7*0.18+C7)</f>
        <v>35.99</v>
      </c>
      <c r="V7" s="13">
        <f t="shared" ref="V7:V13" si="17">SUM(C7*0.19+C7)</f>
        <v>36.295000000000002</v>
      </c>
      <c r="W7" s="13">
        <f t="shared" ref="W7:W13" si="18">SUM(C7*0.2+C7)</f>
        <v>36.6</v>
      </c>
      <c r="X7" s="13">
        <f t="shared" ref="X7:X13" si="19">SUM(C7*0.21+C7)</f>
        <v>36.905000000000001</v>
      </c>
      <c r="Y7" s="13">
        <f t="shared" ref="Y7:Y13" si="20">SUM(C7*0.22+C7)</f>
        <v>37.21</v>
      </c>
      <c r="Z7" s="13">
        <f t="shared" ref="Z7:Z13" si="21">SUM(C7*0.23+C7)</f>
        <v>37.515000000000001</v>
      </c>
      <c r="AA7" s="13">
        <f t="shared" ref="AA7:AA13" si="22">SUM(C7*0.24+C7)</f>
        <v>37.82</v>
      </c>
      <c r="AB7" s="13">
        <f t="shared" ref="AB7:AB13" si="23">SUM(C7*0.25+C7)</f>
        <v>38.125</v>
      </c>
      <c r="AC7" s="13">
        <f t="shared" ref="AC7:AC13" si="24">SUM(C7*0.26+C7)</f>
        <v>38.43</v>
      </c>
      <c r="AD7" s="13">
        <f t="shared" ref="AD7:AD13" si="25">SUM(C7*0.27+C7)</f>
        <v>38.734999999999999</v>
      </c>
      <c r="AE7" s="13">
        <f t="shared" ref="AE7:AE13" si="26">SUM(C7*0.28+C7)</f>
        <v>39.04</v>
      </c>
      <c r="AF7" s="13">
        <f t="shared" ref="AF7:AF13" si="27">SUM(C7*0.29+C7)</f>
        <v>39.344999999999999</v>
      </c>
      <c r="AG7" s="13">
        <f t="shared" ref="AG7:AG13" si="28">SUM(C7*0.3+C7)</f>
        <v>39.65</v>
      </c>
    </row>
    <row r="8" spans="1:33" ht="15.75" customHeight="1">
      <c r="A8" s="29" t="s">
        <v>2715</v>
      </c>
      <c r="B8" s="29" t="s">
        <v>2716</v>
      </c>
      <c r="C8" s="12">
        <v>260.38</v>
      </c>
      <c r="D8" s="13">
        <f t="shared" si="0"/>
        <v>262.98379999999997</v>
      </c>
      <c r="E8" s="13">
        <f t="shared" si="1"/>
        <v>265.58760000000001</v>
      </c>
      <c r="F8" s="13">
        <f t="shared" si="2"/>
        <v>268.19139999999999</v>
      </c>
      <c r="G8" s="13">
        <f t="shared" si="3"/>
        <v>270.79520000000002</v>
      </c>
      <c r="H8" s="13">
        <f t="shared" si="4"/>
        <v>273.399</v>
      </c>
      <c r="I8" s="13">
        <f t="shared" si="5"/>
        <v>276.00279999999998</v>
      </c>
      <c r="J8" s="13">
        <f t="shared" si="6"/>
        <v>278.60660000000001</v>
      </c>
      <c r="K8" s="13">
        <f t="shared" si="7"/>
        <v>281.21039999999999</v>
      </c>
      <c r="L8" s="13">
        <f t="shared" si="8"/>
        <v>283.81419999999997</v>
      </c>
      <c r="M8" s="13">
        <f t="shared" si="9"/>
        <v>286.41800000000001</v>
      </c>
      <c r="N8" s="13">
        <f t="shared" si="10"/>
        <v>289.02179999999998</v>
      </c>
      <c r="O8" s="13">
        <f t="shared" si="11"/>
        <v>291.62560000000002</v>
      </c>
      <c r="P8" s="13">
        <f t="shared" si="12"/>
        <v>294.2294</v>
      </c>
      <c r="Q8" s="13">
        <f t="shared" ref="Q8:Q13" si="29">SUM(C8*0.14+C8)</f>
        <v>296.83319999999998</v>
      </c>
      <c r="R8" s="13">
        <f t="shared" si="13"/>
        <v>299.43700000000001</v>
      </c>
      <c r="S8" s="13">
        <f t="shared" si="14"/>
        <v>302.04079999999999</v>
      </c>
      <c r="T8" s="13">
        <f t="shared" si="15"/>
        <v>304.64459999999997</v>
      </c>
      <c r="U8" s="13">
        <f t="shared" si="16"/>
        <v>307.2484</v>
      </c>
      <c r="V8" s="13">
        <f t="shared" si="17"/>
        <v>309.85219999999998</v>
      </c>
      <c r="W8" s="13">
        <f t="shared" si="18"/>
        <v>312.45600000000002</v>
      </c>
      <c r="X8" s="13">
        <f t="shared" si="19"/>
        <v>315.0598</v>
      </c>
      <c r="Y8" s="13">
        <f t="shared" si="20"/>
        <v>317.66359999999997</v>
      </c>
      <c r="Z8" s="13">
        <f t="shared" si="21"/>
        <v>320.26740000000001</v>
      </c>
      <c r="AA8" s="13">
        <f t="shared" si="22"/>
        <v>322.87119999999999</v>
      </c>
      <c r="AB8" s="13">
        <f t="shared" si="23"/>
        <v>325.47500000000002</v>
      </c>
      <c r="AC8" s="13">
        <f t="shared" si="24"/>
        <v>328.0788</v>
      </c>
      <c r="AD8" s="13">
        <f t="shared" si="25"/>
        <v>330.68259999999998</v>
      </c>
      <c r="AE8" s="13">
        <f t="shared" si="26"/>
        <v>333.28640000000001</v>
      </c>
      <c r="AF8" s="13">
        <f t="shared" si="27"/>
        <v>335.89019999999999</v>
      </c>
      <c r="AG8" s="13">
        <f t="shared" si="28"/>
        <v>338.49399999999997</v>
      </c>
    </row>
    <row r="9" spans="1:33" ht="15.75" customHeight="1">
      <c r="A9" s="29" t="s">
        <v>2717</v>
      </c>
      <c r="B9" s="29" t="s">
        <v>2718</v>
      </c>
      <c r="C9" s="12">
        <v>463.5</v>
      </c>
      <c r="D9" s="13">
        <f t="shared" si="0"/>
        <v>468.13499999999999</v>
      </c>
      <c r="E9" s="13">
        <f t="shared" si="1"/>
        <v>472.77</v>
      </c>
      <c r="F9" s="13">
        <f t="shared" si="2"/>
        <v>477.40499999999997</v>
      </c>
      <c r="G9" s="13">
        <f t="shared" si="3"/>
        <v>482.04</v>
      </c>
      <c r="H9" s="13">
        <f t="shared" si="4"/>
        <v>486.67500000000001</v>
      </c>
      <c r="I9" s="13">
        <f t="shared" si="5"/>
        <v>491.31</v>
      </c>
      <c r="J9" s="13">
        <f t="shared" si="6"/>
        <v>495.94499999999999</v>
      </c>
      <c r="K9" s="13">
        <f t="shared" si="7"/>
        <v>500.58</v>
      </c>
      <c r="L9" s="13">
        <f t="shared" si="8"/>
        <v>505.21499999999997</v>
      </c>
      <c r="M9" s="13">
        <f t="shared" si="9"/>
        <v>509.85</v>
      </c>
      <c r="N9" s="13">
        <f t="shared" si="10"/>
        <v>514.48500000000001</v>
      </c>
      <c r="O9" s="13">
        <f t="shared" si="11"/>
        <v>519.12</v>
      </c>
      <c r="P9" s="13">
        <f t="shared" si="12"/>
        <v>523.755</v>
      </c>
      <c r="Q9" s="13">
        <f t="shared" si="29"/>
        <v>528.39</v>
      </c>
      <c r="R9" s="13">
        <f t="shared" si="13"/>
        <v>533.02499999999998</v>
      </c>
      <c r="S9" s="13">
        <f t="shared" si="14"/>
        <v>537.66</v>
      </c>
      <c r="T9" s="13">
        <f t="shared" si="15"/>
        <v>542.29499999999996</v>
      </c>
      <c r="U9" s="13">
        <f t="shared" si="16"/>
        <v>546.92999999999995</v>
      </c>
      <c r="V9" s="13">
        <f t="shared" si="17"/>
        <v>551.56500000000005</v>
      </c>
      <c r="W9" s="13">
        <f t="shared" si="18"/>
        <v>556.20000000000005</v>
      </c>
      <c r="X9" s="13">
        <f t="shared" si="19"/>
        <v>560.83500000000004</v>
      </c>
      <c r="Y9" s="13">
        <f t="shared" si="20"/>
        <v>565.47</v>
      </c>
      <c r="Z9" s="13">
        <f t="shared" si="21"/>
        <v>570.10500000000002</v>
      </c>
      <c r="AA9" s="13">
        <f t="shared" si="22"/>
        <v>574.74</v>
      </c>
      <c r="AB9" s="13">
        <f t="shared" si="23"/>
        <v>579.375</v>
      </c>
      <c r="AC9" s="13">
        <f t="shared" si="24"/>
        <v>584.01</v>
      </c>
      <c r="AD9" s="13">
        <f t="shared" si="25"/>
        <v>588.64499999999998</v>
      </c>
      <c r="AE9" s="13">
        <f t="shared" si="26"/>
        <v>593.28</v>
      </c>
      <c r="AF9" s="13">
        <f t="shared" si="27"/>
        <v>597.91499999999996</v>
      </c>
      <c r="AG9" s="13">
        <f t="shared" si="28"/>
        <v>602.54999999999995</v>
      </c>
    </row>
    <row r="10" spans="1:33" ht="15.75" customHeight="1">
      <c r="A10" s="29" t="s">
        <v>2719</v>
      </c>
      <c r="B10" s="29" t="s">
        <v>2720</v>
      </c>
      <c r="C10" s="12">
        <v>520.77</v>
      </c>
      <c r="D10" s="13">
        <f t="shared" si="0"/>
        <v>525.97770000000003</v>
      </c>
      <c r="E10" s="13">
        <f t="shared" si="1"/>
        <v>531.18539999999996</v>
      </c>
      <c r="F10" s="13">
        <f t="shared" si="2"/>
        <v>536.3931</v>
      </c>
      <c r="G10" s="13">
        <f t="shared" si="3"/>
        <v>541.60079999999994</v>
      </c>
      <c r="H10" s="13">
        <f t="shared" si="4"/>
        <v>546.80849999999998</v>
      </c>
      <c r="I10" s="13">
        <f t="shared" si="5"/>
        <v>552.01620000000003</v>
      </c>
      <c r="J10" s="13">
        <f t="shared" si="6"/>
        <v>557.22389999999996</v>
      </c>
      <c r="K10" s="13">
        <f t="shared" si="7"/>
        <v>562.4316</v>
      </c>
      <c r="L10" s="13">
        <f t="shared" si="8"/>
        <v>567.63929999999993</v>
      </c>
      <c r="M10" s="13">
        <f t="shared" si="9"/>
        <v>572.84699999999998</v>
      </c>
      <c r="N10" s="13">
        <f t="shared" si="10"/>
        <v>578.05470000000003</v>
      </c>
      <c r="O10" s="13">
        <f t="shared" si="11"/>
        <v>583.26239999999996</v>
      </c>
      <c r="P10" s="13">
        <f t="shared" si="12"/>
        <v>588.4701</v>
      </c>
      <c r="Q10" s="13">
        <f t="shared" si="29"/>
        <v>593.67779999999993</v>
      </c>
      <c r="R10" s="13">
        <f t="shared" si="13"/>
        <v>598.88549999999998</v>
      </c>
      <c r="S10" s="13">
        <f t="shared" si="14"/>
        <v>604.09320000000002</v>
      </c>
      <c r="T10" s="13">
        <f t="shared" si="15"/>
        <v>609.30089999999996</v>
      </c>
      <c r="U10" s="13">
        <f t="shared" si="16"/>
        <v>614.5086</v>
      </c>
      <c r="V10" s="13">
        <f t="shared" si="17"/>
        <v>619.71629999999993</v>
      </c>
      <c r="W10" s="13">
        <f t="shared" si="18"/>
        <v>624.92399999999998</v>
      </c>
      <c r="X10" s="13">
        <f t="shared" si="19"/>
        <v>630.13170000000002</v>
      </c>
      <c r="Y10" s="13">
        <f t="shared" si="20"/>
        <v>635.33939999999996</v>
      </c>
      <c r="Z10" s="13">
        <f t="shared" si="21"/>
        <v>640.5471</v>
      </c>
      <c r="AA10" s="13">
        <f t="shared" si="22"/>
        <v>645.75479999999993</v>
      </c>
      <c r="AB10" s="13">
        <f t="shared" si="23"/>
        <v>650.96249999999998</v>
      </c>
      <c r="AC10" s="13">
        <f t="shared" si="24"/>
        <v>656.17020000000002</v>
      </c>
      <c r="AD10" s="13">
        <f t="shared" si="25"/>
        <v>661.37789999999995</v>
      </c>
      <c r="AE10" s="13">
        <f t="shared" si="26"/>
        <v>666.5856</v>
      </c>
      <c r="AF10" s="13">
        <f t="shared" si="27"/>
        <v>671.79329999999993</v>
      </c>
      <c r="AG10" s="13">
        <f t="shared" si="28"/>
        <v>677.00099999999998</v>
      </c>
    </row>
    <row r="11" spans="1:33" ht="15.75" customHeight="1">
      <c r="A11" s="29" t="s">
        <v>2721</v>
      </c>
      <c r="B11" s="29" t="s">
        <v>2722</v>
      </c>
      <c r="C11" s="12">
        <v>285.91000000000003</v>
      </c>
      <c r="D11" s="13">
        <f t="shared" si="0"/>
        <v>288.76910000000004</v>
      </c>
      <c r="E11" s="13">
        <f t="shared" si="1"/>
        <v>291.62820000000005</v>
      </c>
      <c r="F11" s="13">
        <f t="shared" si="2"/>
        <v>294.4873</v>
      </c>
      <c r="G11" s="13">
        <f t="shared" si="3"/>
        <v>297.34640000000002</v>
      </c>
      <c r="H11" s="13">
        <f t="shared" si="4"/>
        <v>300.20550000000003</v>
      </c>
      <c r="I11" s="13">
        <f t="shared" si="5"/>
        <v>303.06460000000004</v>
      </c>
      <c r="J11" s="13">
        <f t="shared" si="6"/>
        <v>305.92370000000005</v>
      </c>
      <c r="K11" s="13">
        <f t="shared" si="7"/>
        <v>308.78280000000001</v>
      </c>
      <c r="L11" s="13">
        <f t="shared" si="8"/>
        <v>311.64190000000002</v>
      </c>
      <c r="M11" s="13">
        <f t="shared" si="9"/>
        <v>314.50100000000003</v>
      </c>
      <c r="N11" s="13">
        <f t="shared" si="10"/>
        <v>317.36010000000005</v>
      </c>
      <c r="O11" s="13">
        <f t="shared" si="11"/>
        <v>320.2192</v>
      </c>
      <c r="P11" s="13">
        <f t="shared" si="12"/>
        <v>323.07830000000001</v>
      </c>
      <c r="Q11" s="13">
        <f t="shared" si="29"/>
        <v>325.93740000000003</v>
      </c>
      <c r="R11" s="13">
        <f t="shared" si="13"/>
        <v>328.79650000000004</v>
      </c>
      <c r="S11" s="13">
        <f t="shared" si="14"/>
        <v>331.65560000000005</v>
      </c>
      <c r="T11" s="13">
        <f t="shared" si="15"/>
        <v>334.51470000000006</v>
      </c>
      <c r="U11" s="13">
        <f t="shared" si="16"/>
        <v>337.37380000000002</v>
      </c>
      <c r="V11" s="13">
        <f t="shared" si="17"/>
        <v>340.23290000000003</v>
      </c>
      <c r="W11" s="13">
        <f t="shared" si="18"/>
        <v>343.09200000000004</v>
      </c>
      <c r="X11" s="13">
        <f t="shared" si="19"/>
        <v>345.9511</v>
      </c>
      <c r="Y11" s="13">
        <f t="shared" si="20"/>
        <v>348.81020000000001</v>
      </c>
      <c r="Z11" s="13">
        <f t="shared" si="21"/>
        <v>351.66930000000002</v>
      </c>
      <c r="AA11" s="13">
        <f t="shared" si="22"/>
        <v>354.52840000000003</v>
      </c>
      <c r="AB11" s="13">
        <f t="shared" si="23"/>
        <v>357.38750000000005</v>
      </c>
      <c r="AC11" s="13">
        <f t="shared" si="24"/>
        <v>360.24660000000006</v>
      </c>
      <c r="AD11" s="13">
        <f t="shared" si="25"/>
        <v>363.10570000000007</v>
      </c>
      <c r="AE11" s="13">
        <f t="shared" si="26"/>
        <v>365.96480000000003</v>
      </c>
      <c r="AF11" s="13">
        <f t="shared" si="27"/>
        <v>368.82390000000004</v>
      </c>
      <c r="AG11" s="13">
        <f t="shared" si="28"/>
        <v>371.68300000000005</v>
      </c>
    </row>
    <row r="12" spans="1:33" ht="15.75" customHeight="1">
      <c r="A12" s="29" t="s">
        <v>2723</v>
      </c>
      <c r="B12" s="29" t="s">
        <v>2724</v>
      </c>
      <c r="C12" s="12">
        <v>571.82000000000005</v>
      </c>
      <c r="D12" s="13">
        <f t="shared" si="0"/>
        <v>577.53820000000007</v>
      </c>
      <c r="E12" s="13">
        <f t="shared" si="1"/>
        <v>583.2564000000001</v>
      </c>
      <c r="F12" s="13">
        <f t="shared" si="2"/>
        <v>588.97460000000001</v>
      </c>
      <c r="G12" s="13">
        <f t="shared" si="3"/>
        <v>594.69280000000003</v>
      </c>
      <c r="H12" s="13">
        <f t="shared" si="4"/>
        <v>600.41100000000006</v>
      </c>
      <c r="I12" s="13">
        <f t="shared" si="5"/>
        <v>606.12920000000008</v>
      </c>
      <c r="J12" s="13">
        <f t="shared" si="6"/>
        <v>611.84740000000011</v>
      </c>
      <c r="K12" s="13">
        <f t="shared" si="7"/>
        <v>617.56560000000002</v>
      </c>
      <c r="L12" s="13">
        <f t="shared" si="8"/>
        <v>623.28380000000004</v>
      </c>
      <c r="M12" s="13">
        <f t="shared" si="9"/>
        <v>629.00200000000007</v>
      </c>
      <c r="N12" s="13">
        <f t="shared" si="10"/>
        <v>634.72020000000009</v>
      </c>
      <c r="O12" s="13">
        <f t="shared" si="11"/>
        <v>640.4384</v>
      </c>
      <c r="P12" s="13">
        <f t="shared" si="12"/>
        <v>646.15660000000003</v>
      </c>
      <c r="Q12" s="13">
        <f t="shared" si="29"/>
        <v>651.87480000000005</v>
      </c>
      <c r="R12" s="13">
        <f t="shared" si="13"/>
        <v>657.59300000000007</v>
      </c>
      <c r="S12" s="13">
        <f t="shared" si="14"/>
        <v>663.3112000000001</v>
      </c>
      <c r="T12" s="13">
        <f t="shared" si="15"/>
        <v>669.02940000000012</v>
      </c>
      <c r="U12" s="13">
        <f t="shared" si="16"/>
        <v>674.74760000000003</v>
      </c>
      <c r="V12" s="13">
        <f t="shared" si="17"/>
        <v>680.46580000000006</v>
      </c>
      <c r="W12" s="13">
        <f t="shared" si="18"/>
        <v>686.18400000000008</v>
      </c>
      <c r="X12" s="13">
        <f t="shared" si="19"/>
        <v>691.90219999999999</v>
      </c>
      <c r="Y12" s="13">
        <f t="shared" si="20"/>
        <v>697.62040000000002</v>
      </c>
      <c r="Z12" s="13">
        <f t="shared" si="21"/>
        <v>703.33860000000004</v>
      </c>
      <c r="AA12" s="13">
        <f t="shared" si="22"/>
        <v>709.05680000000007</v>
      </c>
      <c r="AB12" s="13">
        <f t="shared" si="23"/>
        <v>714.77500000000009</v>
      </c>
      <c r="AC12" s="13">
        <f t="shared" si="24"/>
        <v>720.49320000000012</v>
      </c>
      <c r="AD12" s="13">
        <f t="shared" si="25"/>
        <v>726.21140000000014</v>
      </c>
      <c r="AE12" s="13">
        <f t="shared" si="26"/>
        <v>731.92960000000005</v>
      </c>
      <c r="AF12" s="13">
        <f t="shared" si="27"/>
        <v>737.64780000000007</v>
      </c>
      <c r="AG12" s="13">
        <f t="shared" si="28"/>
        <v>743.3660000000001</v>
      </c>
    </row>
    <row r="13" spans="1:33" ht="15.75" customHeight="1">
      <c r="A13" s="29" t="s">
        <v>2725</v>
      </c>
      <c r="B13" s="29" t="s">
        <v>2726</v>
      </c>
      <c r="C13" s="12">
        <v>341.48</v>
      </c>
      <c r="D13" s="13">
        <f t="shared" si="0"/>
        <v>344.89480000000003</v>
      </c>
      <c r="E13" s="13">
        <f t="shared" si="1"/>
        <v>348.30960000000005</v>
      </c>
      <c r="F13" s="13">
        <f t="shared" si="2"/>
        <v>351.7244</v>
      </c>
      <c r="G13" s="13">
        <f t="shared" si="3"/>
        <v>355.13920000000002</v>
      </c>
      <c r="H13" s="13">
        <f t="shared" si="4"/>
        <v>358.55400000000003</v>
      </c>
      <c r="I13" s="13">
        <f t="shared" si="5"/>
        <v>361.96880000000004</v>
      </c>
      <c r="J13" s="13">
        <f t="shared" si="6"/>
        <v>365.3836</v>
      </c>
      <c r="K13" s="13">
        <f t="shared" si="7"/>
        <v>368.79840000000002</v>
      </c>
      <c r="L13" s="13">
        <f t="shared" si="8"/>
        <v>372.21320000000003</v>
      </c>
      <c r="M13" s="13">
        <f t="shared" si="9"/>
        <v>375.62800000000004</v>
      </c>
      <c r="N13" s="13">
        <f t="shared" si="10"/>
        <v>379.0428</v>
      </c>
      <c r="O13" s="13">
        <f t="shared" si="11"/>
        <v>382.45760000000001</v>
      </c>
      <c r="P13" s="13">
        <f t="shared" si="12"/>
        <v>385.87240000000003</v>
      </c>
      <c r="Q13" s="13">
        <f t="shared" si="29"/>
        <v>389.28720000000004</v>
      </c>
      <c r="R13" s="13">
        <f t="shared" si="13"/>
        <v>392.702</v>
      </c>
      <c r="S13" s="13">
        <f t="shared" si="14"/>
        <v>396.11680000000001</v>
      </c>
      <c r="T13" s="13">
        <f t="shared" si="15"/>
        <v>399.53160000000003</v>
      </c>
      <c r="U13" s="13">
        <f t="shared" si="16"/>
        <v>402.94640000000004</v>
      </c>
      <c r="V13" s="13">
        <f t="shared" si="17"/>
        <v>406.36120000000005</v>
      </c>
      <c r="W13" s="13">
        <f t="shared" si="18"/>
        <v>409.77600000000001</v>
      </c>
      <c r="X13" s="13">
        <f t="shared" si="19"/>
        <v>413.19080000000002</v>
      </c>
      <c r="Y13" s="13">
        <f t="shared" si="20"/>
        <v>416.60560000000004</v>
      </c>
      <c r="Z13" s="13">
        <f t="shared" si="21"/>
        <v>420.0204</v>
      </c>
      <c r="AA13" s="13">
        <f t="shared" si="22"/>
        <v>423.43520000000001</v>
      </c>
      <c r="AB13" s="13">
        <f t="shared" si="23"/>
        <v>426.85</v>
      </c>
      <c r="AC13" s="13">
        <f t="shared" si="24"/>
        <v>430.26480000000004</v>
      </c>
      <c r="AD13" s="13">
        <f t="shared" si="25"/>
        <v>433.67960000000005</v>
      </c>
      <c r="AE13" s="13">
        <f t="shared" si="26"/>
        <v>437.09440000000006</v>
      </c>
      <c r="AF13" s="13">
        <f t="shared" si="27"/>
        <v>440.50920000000002</v>
      </c>
      <c r="AG13" s="13">
        <f t="shared" si="28"/>
        <v>443.92400000000004</v>
      </c>
    </row>
  </sheetData>
  <mergeCells count="5">
    <mergeCell ref="A1:C1"/>
    <mergeCell ref="A2:C2"/>
    <mergeCell ref="A3:C3"/>
    <mergeCell ref="A4:C4"/>
    <mergeCell ref="A5:C5"/>
  </mergeCells>
  <printOptions horizontalCentered="1" gridLines="1"/>
  <pageMargins left="0.7" right="0.7"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G1006"/>
  <sheetViews>
    <sheetView topLeftCell="J1" workbookViewId="0">
      <selection activeCell="Q13" sqref="Q13"/>
    </sheetView>
  </sheetViews>
  <sheetFormatPr defaultColWidth="12.5703125" defaultRowHeight="15.75" customHeight="1"/>
  <cols>
    <col min="1" max="1" width="16.85546875" customWidth="1"/>
    <col min="2" max="2" width="112.7109375" customWidth="1"/>
    <col min="3" max="3" width="19" customWidth="1"/>
    <col min="17" max="17" width="14.140625" customWidth="1"/>
  </cols>
  <sheetData>
    <row r="1" spans="1:33" ht="15.75" customHeight="1">
      <c r="A1" s="30" t="s">
        <v>0</v>
      </c>
      <c r="B1" s="31"/>
      <c r="C1" s="32"/>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75" customHeight="1">
      <c r="A2" s="33" t="s">
        <v>1</v>
      </c>
      <c r="B2" s="31"/>
      <c r="C2" s="32"/>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5.75" customHeight="1">
      <c r="A3" s="33" t="s">
        <v>2</v>
      </c>
      <c r="B3" s="31"/>
      <c r="C3" s="32"/>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75" customHeight="1">
      <c r="A4" s="33" t="s">
        <v>3</v>
      </c>
      <c r="B4" s="31"/>
      <c r="C4" s="32"/>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4.25">
      <c r="A5" s="34" t="s">
        <v>4</v>
      </c>
      <c r="B5" s="31"/>
      <c r="C5" s="32"/>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5.75" customHeight="1">
      <c r="A6" s="15"/>
      <c r="B6" s="16"/>
      <c r="C6" s="17"/>
      <c r="D6" s="2" t="s">
        <v>5</v>
      </c>
      <c r="E6" s="3"/>
      <c r="F6" s="3"/>
      <c r="G6" s="3"/>
      <c r="H6" s="3"/>
      <c r="I6" s="3"/>
      <c r="J6" s="3"/>
      <c r="K6" s="3"/>
      <c r="L6" s="3"/>
      <c r="M6" s="3"/>
      <c r="N6" s="3"/>
      <c r="O6" s="3"/>
      <c r="P6" s="3"/>
      <c r="Q6" s="3"/>
      <c r="R6" s="3"/>
      <c r="S6" s="3"/>
      <c r="T6" s="3"/>
      <c r="U6" s="3"/>
      <c r="V6" s="3"/>
      <c r="W6" s="3"/>
      <c r="X6" s="3"/>
      <c r="Y6" s="3"/>
      <c r="Z6" s="3"/>
      <c r="AA6" s="3"/>
      <c r="AB6" s="3"/>
      <c r="AC6" s="3"/>
      <c r="AD6" s="3"/>
      <c r="AE6" s="3"/>
      <c r="AF6" s="3"/>
      <c r="AG6" s="4"/>
    </row>
    <row r="7" spans="1:33" ht="15.75" customHeight="1">
      <c r="A7" s="5" t="s">
        <v>6</v>
      </c>
      <c r="B7" s="6" t="s">
        <v>7</v>
      </c>
      <c r="C7" s="18" t="s">
        <v>8</v>
      </c>
      <c r="D7" s="8" t="s">
        <v>9</v>
      </c>
      <c r="E7" s="9" t="s">
        <v>10</v>
      </c>
      <c r="F7" s="9" t="s">
        <v>11</v>
      </c>
      <c r="G7" s="9" t="s">
        <v>12</v>
      </c>
      <c r="H7" s="9" t="s">
        <v>13</v>
      </c>
      <c r="I7" s="9" t="s">
        <v>14</v>
      </c>
      <c r="J7" s="9" t="s">
        <v>15</v>
      </c>
      <c r="K7" s="9" t="s">
        <v>16</v>
      </c>
      <c r="L7" s="9" t="s">
        <v>17</v>
      </c>
      <c r="M7" s="9" t="s">
        <v>18</v>
      </c>
      <c r="N7" s="9" t="s">
        <v>19</v>
      </c>
      <c r="O7" s="9" t="s">
        <v>20</v>
      </c>
      <c r="P7" s="9" t="s">
        <v>21</v>
      </c>
      <c r="Q7" s="9" t="s">
        <v>22</v>
      </c>
      <c r="R7" s="9" t="s">
        <v>23</v>
      </c>
      <c r="S7" s="9" t="s">
        <v>24</v>
      </c>
      <c r="T7" s="9" t="s">
        <v>25</v>
      </c>
      <c r="U7" s="9" t="s">
        <v>26</v>
      </c>
      <c r="V7" s="9" t="s">
        <v>27</v>
      </c>
      <c r="W7" s="9" t="s">
        <v>28</v>
      </c>
      <c r="X7" s="9" t="s">
        <v>29</v>
      </c>
      <c r="Y7" s="9" t="s">
        <v>30</v>
      </c>
      <c r="Z7" s="9" t="s">
        <v>31</v>
      </c>
      <c r="AA7" s="9" t="s">
        <v>32</v>
      </c>
      <c r="AB7" s="9" t="s">
        <v>33</v>
      </c>
      <c r="AC7" s="9" t="s">
        <v>34</v>
      </c>
      <c r="AD7" s="9" t="s">
        <v>35</v>
      </c>
      <c r="AE7" s="9" t="s">
        <v>36</v>
      </c>
      <c r="AF7" s="9" t="s">
        <v>37</v>
      </c>
      <c r="AG7" s="9" t="s">
        <v>38</v>
      </c>
    </row>
    <row r="8" spans="1:33" ht="15.75" customHeight="1">
      <c r="A8" s="19" t="s">
        <v>380</v>
      </c>
      <c r="B8" s="11" t="s">
        <v>381</v>
      </c>
      <c r="C8" s="12">
        <v>221.06</v>
      </c>
      <c r="D8" s="13">
        <f t="shared" ref="D8:D77" si="0">SUM(C8*0.01+C8)</f>
        <v>223.2706</v>
      </c>
      <c r="E8" s="13">
        <f t="shared" ref="E8:E77" si="1">SUM(C8*0.02+C8)</f>
        <v>225.4812</v>
      </c>
      <c r="F8" s="13">
        <f t="shared" ref="F8:F77" si="2">SUM(C8*0.03+C8)</f>
        <v>227.6918</v>
      </c>
      <c r="G8" s="13">
        <f t="shared" ref="G8:G77" si="3">SUM(C8*0.04+C8)</f>
        <v>229.9024</v>
      </c>
      <c r="H8" s="13">
        <f t="shared" ref="H8:H77" si="4">SUM(C8*0.05+C8)</f>
        <v>232.113</v>
      </c>
      <c r="I8" s="13">
        <f t="shared" ref="I8:I77" si="5">SUM(C8*0.06+C8)</f>
        <v>234.3236</v>
      </c>
      <c r="J8" s="13">
        <f t="shared" ref="J8:J77" si="6">SUM(C8*0.07+C8)</f>
        <v>236.5342</v>
      </c>
      <c r="K8" s="13">
        <f t="shared" ref="K8:K77" si="7">SUM(C8*0.08+C8)</f>
        <v>238.7448</v>
      </c>
      <c r="L8" s="13">
        <f t="shared" ref="L8:L77" si="8">SUM(C8*0.09+C8)</f>
        <v>240.9554</v>
      </c>
      <c r="M8" s="13">
        <f t="shared" ref="M8:M77" si="9">SUM(C8*0.1+C8)</f>
        <v>243.166</v>
      </c>
      <c r="N8" s="13">
        <f t="shared" ref="N8:N77" si="10">SUM(C8*0.11+C8)</f>
        <v>245.3766</v>
      </c>
      <c r="O8" s="13">
        <f t="shared" ref="O8:O77" si="11">SUM(C8*0.12+C8)</f>
        <v>247.5872</v>
      </c>
      <c r="P8" s="13">
        <f t="shared" ref="P8:P77" si="12">SUM(C8*0.13+C8)</f>
        <v>249.7978</v>
      </c>
      <c r="Q8" s="13">
        <f>SUM(C8*0.14+C8)</f>
        <v>252.00839999999999</v>
      </c>
      <c r="R8" s="13">
        <f t="shared" ref="R8:R77" si="13">SUM(C8*0.15+C8)</f>
        <v>254.21899999999999</v>
      </c>
      <c r="S8" s="13">
        <f t="shared" ref="S8:S77" si="14">SUM(C8*0.16+C8)</f>
        <v>256.42959999999999</v>
      </c>
      <c r="T8" s="13">
        <f t="shared" ref="T8:T77" si="15">SUM(C8*0.17+C8)</f>
        <v>258.64019999999999</v>
      </c>
      <c r="U8" s="13">
        <f t="shared" ref="U8:U77" si="16">SUM(C8*0.18+C8)</f>
        <v>260.85079999999999</v>
      </c>
      <c r="V8" s="13">
        <f t="shared" ref="V8:V77" si="17">SUM(C8*0.19+C8)</f>
        <v>263.06139999999999</v>
      </c>
      <c r="W8" s="13">
        <f t="shared" ref="W8:W77" si="18">SUM(C8*0.2+C8)</f>
        <v>265.27199999999999</v>
      </c>
      <c r="X8" s="13">
        <f t="shared" ref="X8:X77" si="19">SUM(C8*0.21+C8)</f>
        <v>267.48259999999999</v>
      </c>
      <c r="Y8" s="13">
        <f t="shared" ref="Y8:Y77" si="20">SUM(C8*0.22+C8)</f>
        <v>269.69319999999999</v>
      </c>
      <c r="Z8" s="13">
        <f t="shared" ref="Z8:Z77" si="21">SUM(C8*0.23+C8)</f>
        <v>271.90379999999999</v>
      </c>
      <c r="AA8" s="13">
        <f t="shared" ref="AA8:AA77" si="22">SUM(C8*0.24+C8)</f>
        <v>274.11439999999999</v>
      </c>
      <c r="AB8" s="13">
        <f t="shared" ref="AB8:AB77" si="23">SUM(C8*0.25+C8)</f>
        <v>276.32499999999999</v>
      </c>
      <c r="AC8" s="13">
        <f t="shared" ref="AC8:AC77" si="24">SUM(C8*0.26+C8)</f>
        <v>278.53559999999999</v>
      </c>
      <c r="AD8" s="13">
        <f t="shared" ref="AD8:AD77" si="25">SUM(C8*0.27+C8)</f>
        <v>280.74619999999999</v>
      </c>
      <c r="AE8" s="13">
        <f t="shared" ref="AE8:AE77" si="26">SUM(C8*0.28+C8)</f>
        <v>282.95679999999999</v>
      </c>
      <c r="AF8" s="13">
        <f t="shared" ref="AF8:AF77" si="27">SUM(C8*0.29+C8)</f>
        <v>285.16739999999999</v>
      </c>
      <c r="AG8" s="13">
        <f t="shared" ref="AG8:AG77" si="28">SUM(C8*0.3+C8)</f>
        <v>287.37799999999999</v>
      </c>
    </row>
    <row r="9" spans="1:33" ht="15.75" customHeight="1">
      <c r="A9" s="19" t="s">
        <v>382</v>
      </c>
      <c r="B9" s="11" t="s">
        <v>383</v>
      </c>
      <c r="C9" s="12">
        <v>276.35000000000002</v>
      </c>
      <c r="D9" s="13">
        <f t="shared" si="0"/>
        <v>279.11350000000004</v>
      </c>
      <c r="E9" s="13">
        <f t="shared" si="1"/>
        <v>281.87700000000001</v>
      </c>
      <c r="F9" s="13">
        <f t="shared" si="2"/>
        <v>284.64050000000003</v>
      </c>
      <c r="G9" s="13">
        <f t="shared" si="3"/>
        <v>287.404</v>
      </c>
      <c r="H9" s="13">
        <f t="shared" si="4"/>
        <v>290.16750000000002</v>
      </c>
      <c r="I9" s="13">
        <f t="shared" si="5"/>
        <v>292.93100000000004</v>
      </c>
      <c r="J9" s="13">
        <f t="shared" si="6"/>
        <v>295.69450000000001</v>
      </c>
      <c r="K9" s="13">
        <f t="shared" si="7"/>
        <v>298.45800000000003</v>
      </c>
      <c r="L9" s="13">
        <f t="shared" si="8"/>
        <v>301.22150000000005</v>
      </c>
      <c r="M9" s="13">
        <f t="shared" si="9"/>
        <v>303.98500000000001</v>
      </c>
      <c r="N9" s="13">
        <f t="shared" si="10"/>
        <v>306.74850000000004</v>
      </c>
      <c r="O9" s="13">
        <f t="shared" si="11"/>
        <v>309.512</v>
      </c>
      <c r="P9" s="13">
        <f t="shared" si="12"/>
        <v>312.27550000000002</v>
      </c>
      <c r="Q9" s="13">
        <f t="shared" ref="Q9:Q72" si="29">SUM(C9*0.14+C9)</f>
        <v>315.03900000000004</v>
      </c>
      <c r="R9" s="13">
        <f t="shared" si="13"/>
        <v>317.80250000000001</v>
      </c>
      <c r="S9" s="13">
        <f t="shared" si="14"/>
        <v>320.56600000000003</v>
      </c>
      <c r="T9" s="13">
        <f t="shared" si="15"/>
        <v>323.32950000000005</v>
      </c>
      <c r="U9" s="13">
        <f t="shared" si="16"/>
        <v>326.09300000000002</v>
      </c>
      <c r="V9" s="13">
        <f t="shared" si="17"/>
        <v>328.85650000000004</v>
      </c>
      <c r="W9" s="13">
        <f t="shared" si="18"/>
        <v>331.62</v>
      </c>
      <c r="X9" s="13">
        <f t="shared" si="19"/>
        <v>334.38350000000003</v>
      </c>
      <c r="Y9" s="13">
        <f t="shared" si="20"/>
        <v>337.14700000000005</v>
      </c>
      <c r="Z9" s="13">
        <f t="shared" si="21"/>
        <v>339.91050000000001</v>
      </c>
      <c r="AA9" s="13">
        <f t="shared" si="22"/>
        <v>342.67400000000004</v>
      </c>
      <c r="AB9" s="13">
        <f t="shared" si="23"/>
        <v>345.4375</v>
      </c>
      <c r="AC9" s="13">
        <f t="shared" si="24"/>
        <v>348.20100000000002</v>
      </c>
      <c r="AD9" s="13">
        <f t="shared" si="25"/>
        <v>350.96450000000004</v>
      </c>
      <c r="AE9" s="13">
        <f t="shared" si="26"/>
        <v>353.72800000000007</v>
      </c>
      <c r="AF9" s="13">
        <f t="shared" si="27"/>
        <v>356.49150000000003</v>
      </c>
      <c r="AG9" s="13">
        <f t="shared" si="28"/>
        <v>359.255</v>
      </c>
    </row>
    <row r="10" spans="1:33" ht="15.75" customHeight="1">
      <c r="A10" s="19" t="s">
        <v>384</v>
      </c>
      <c r="B10" s="11" t="s">
        <v>385</v>
      </c>
      <c r="C10" s="12">
        <v>337.41</v>
      </c>
      <c r="D10" s="13">
        <f t="shared" si="0"/>
        <v>340.78410000000002</v>
      </c>
      <c r="E10" s="13">
        <f t="shared" si="1"/>
        <v>344.15820000000002</v>
      </c>
      <c r="F10" s="13">
        <f t="shared" si="2"/>
        <v>347.53230000000002</v>
      </c>
      <c r="G10" s="13">
        <f t="shared" si="3"/>
        <v>350.90640000000002</v>
      </c>
      <c r="H10" s="13">
        <f t="shared" si="4"/>
        <v>354.28050000000002</v>
      </c>
      <c r="I10" s="13">
        <f t="shared" si="5"/>
        <v>357.65460000000002</v>
      </c>
      <c r="J10" s="13">
        <f t="shared" si="6"/>
        <v>361.02870000000001</v>
      </c>
      <c r="K10" s="13">
        <f t="shared" si="7"/>
        <v>364.40280000000001</v>
      </c>
      <c r="L10" s="13">
        <f t="shared" si="8"/>
        <v>367.77690000000001</v>
      </c>
      <c r="M10" s="13">
        <f t="shared" si="9"/>
        <v>371.15100000000001</v>
      </c>
      <c r="N10" s="13">
        <f t="shared" si="10"/>
        <v>374.52510000000001</v>
      </c>
      <c r="O10" s="13">
        <f t="shared" si="11"/>
        <v>377.89920000000001</v>
      </c>
      <c r="P10" s="13">
        <f t="shared" si="12"/>
        <v>381.27330000000001</v>
      </c>
      <c r="Q10" s="13">
        <f t="shared" si="29"/>
        <v>384.64740000000006</v>
      </c>
      <c r="R10" s="13">
        <f t="shared" si="13"/>
        <v>388.0215</v>
      </c>
      <c r="S10" s="13">
        <f t="shared" si="14"/>
        <v>391.39560000000006</v>
      </c>
      <c r="T10" s="13">
        <f t="shared" si="15"/>
        <v>394.76970000000006</v>
      </c>
      <c r="U10" s="13">
        <f t="shared" si="16"/>
        <v>398.14380000000006</v>
      </c>
      <c r="V10" s="13">
        <f t="shared" si="17"/>
        <v>401.51790000000005</v>
      </c>
      <c r="W10" s="13">
        <f t="shared" si="18"/>
        <v>404.89200000000005</v>
      </c>
      <c r="X10" s="13">
        <f t="shared" si="19"/>
        <v>408.26610000000005</v>
      </c>
      <c r="Y10" s="13">
        <f t="shared" si="20"/>
        <v>411.64020000000005</v>
      </c>
      <c r="Z10" s="13">
        <f t="shared" si="21"/>
        <v>415.01430000000005</v>
      </c>
      <c r="AA10" s="13">
        <f t="shared" si="22"/>
        <v>418.38840000000005</v>
      </c>
      <c r="AB10" s="13">
        <f t="shared" si="23"/>
        <v>421.76250000000005</v>
      </c>
      <c r="AC10" s="13">
        <f t="shared" si="24"/>
        <v>425.13660000000004</v>
      </c>
      <c r="AD10" s="13">
        <f t="shared" si="25"/>
        <v>428.51070000000004</v>
      </c>
      <c r="AE10" s="13">
        <f t="shared" si="26"/>
        <v>431.88480000000004</v>
      </c>
      <c r="AF10" s="13">
        <f t="shared" si="27"/>
        <v>435.25890000000004</v>
      </c>
      <c r="AG10" s="13">
        <f t="shared" si="28"/>
        <v>438.63300000000004</v>
      </c>
    </row>
    <row r="11" spans="1:33" ht="15.75" customHeight="1">
      <c r="A11" s="19" t="s">
        <v>386</v>
      </c>
      <c r="B11" s="11" t="s">
        <v>387</v>
      </c>
      <c r="C11" s="12">
        <v>780.98</v>
      </c>
      <c r="D11" s="13">
        <f t="shared" si="0"/>
        <v>788.78980000000001</v>
      </c>
      <c r="E11" s="13">
        <f t="shared" si="1"/>
        <v>796.59960000000001</v>
      </c>
      <c r="F11" s="13">
        <f t="shared" si="2"/>
        <v>804.40940000000001</v>
      </c>
      <c r="G11" s="13">
        <f t="shared" si="3"/>
        <v>812.2192</v>
      </c>
      <c r="H11" s="13">
        <f t="shared" si="4"/>
        <v>820.029</v>
      </c>
      <c r="I11" s="13">
        <f t="shared" si="5"/>
        <v>827.83879999999999</v>
      </c>
      <c r="J11" s="13">
        <f t="shared" si="6"/>
        <v>835.64859999999999</v>
      </c>
      <c r="K11" s="13">
        <f t="shared" si="7"/>
        <v>843.45839999999998</v>
      </c>
      <c r="L11" s="13">
        <f t="shared" si="8"/>
        <v>851.26819999999998</v>
      </c>
      <c r="M11" s="13">
        <f t="shared" si="9"/>
        <v>859.07799999999997</v>
      </c>
      <c r="N11" s="13">
        <f t="shared" si="10"/>
        <v>866.88779999999997</v>
      </c>
      <c r="O11" s="13">
        <f t="shared" si="11"/>
        <v>874.69759999999997</v>
      </c>
      <c r="P11" s="13">
        <f t="shared" si="12"/>
        <v>882.50739999999996</v>
      </c>
      <c r="Q11" s="13">
        <f t="shared" si="29"/>
        <v>890.31720000000007</v>
      </c>
      <c r="R11" s="13">
        <f t="shared" si="13"/>
        <v>898.12699999999995</v>
      </c>
      <c r="S11" s="13">
        <f t="shared" si="14"/>
        <v>905.93680000000006</v>
      </c>
      <c r="T11" s="13">
        <f t="shared" si="15"/>
        <v>913.74660000000006</v>
      </c>
      <c r="U11" s="13">
        <f t="shared" si="16"/>
        <v>921.55640000000005</v>
      </c>
      <c r="V11" s="13">
        <f t="shared" si="17"/>
        <v>929.36620000000005</v>
      </c>
      <c r="W11" s="13">
        <f t="shared" si="18"/>
        <v>937.17600000000004</v>
      </c>
      <c r="X11" s="13">
        <f t="shared" si="19"/>
        <v>944.98580000000004</v>
      </c>
      <c r="Y11" s="13">
        <f t="shared" si="20"/>
        <v>952.79560000000004</v>
      </c>
      <c r="Z11" s="13">
        <f t="shared" si="21"/>
        <v>960.60540000000003</v>
      </c>
      <c r="AA11" s="13">
        <f t="shared" si="22"/>
        <v>968.41520000000003</v>
      </c>
      <c r="AB11" s="13">
        <f t="shared" si="23"/>
        <v>976.22500000000002</v>
      </c>
      <c r="AC11" s="13">
        <f t="shared" si="24"/>
        <v>984.03480000000002</v>
      </c>
      <c r="AD11" s="13">
        <f t="shared" si="25"/>
        <v>991.84460000000001</v>
      </c>
      <c r="AE11" s="13">
        <f t="shared" si="26"/>
        <v>999.65440000000001</v>
      </c>
      <c r="AF11" s="13">
        <f t="shared" si="27"/>
        <v>1007.4642</v>
      </c>
      <c r="AG11" s="13">
        <f t="shared" si="28"/>
        <v>1015.274</v>
      </c>
    </row>
    <row r="12" spans="1:33" ht="15.75" customHeight="1">
      <c r="A12" s="19" t="s">
        <v>388</v>
      </c>
      <c r="B12" s="11" t="s">
        <v>389</v>
      </c>
      <c r="C12" s="12">
        <v>497.89</v>
      </c>
      <c r="D12" s="13">
        <f t="shared" si="0"/>
        <v>502.8689</v>
      </c>
      <c r="E12" s="13">
        <f t="shared" si="1"/>
        <v>507.84780000000001</v>
      </c>
      <c r="F12" s="13">
        <f t="shared" si="2"/>
        <v>512.82669999999996</v>
      </c>
      <c r="G12" s="13">
        <f t="shared" si="3"/>
        <v>517.80560000000003</v>
      </c>
      <c r="H12" s="13">
        <f t="shared" si="4"/>
        <v>522.78449999999998</v>
      </c>
      <c r="I12" s="13">
        <f t="shared" si="5"/>
        <v>527.76339999999993</v>
      </c>
      <c r="J12" s="13">
        <f t="shared" si="6"/>
        <v>532.7423</v>
      </c>
      <c r="K12" s="13">
        <f t="shared" si="7"/>
        <v>537.72119999999995</v>
      </c>
      <c r="L12" s="13">
        <f t="shared" si="8"/>
        <v>542.70010000000002</v>
      </c>
      <c r="M12" s="13">
        <f t="shared" si="9"/>
        <v>547.67899999999997</v>
      </c>
      <c r="N12" s="13">
        <f t="shared" si="10"/>
        <v>552.65789999999993</v>
      </c>
      <c r="O12" s="13">
        <f t="shared" si="11"/>
        <v>557.63679999999999</v>
      </c>
      <c r="P12" s="13">
        <f t="shared" si="12"/>
        <v>562.61569999999995</v>
      </c>
      <c r="Q12" s="13">
        <f t="shared" si="29"/>
        <v>567.59460000000001</v>
      </c>
      <c r="R12" s="13">
        <f t="shared" si="13"/>
        <v>572.57349999999997</v>
      </c>
      <c r="S12" s="13">
        <f t="shared" si="14"/>
        <v>577.55240000000003</v>
      </c>
      <c r="T12" s="13">
        <f t="shared" si="15"/>
        <v>582.53129999999999</v>
      </c>
      <c r="U12" s="13">
        <f t="shared" si="16"/>
        <v>587.51019999999994</v>
      </c>
      <c r="V12" s="13">
        <f t="shared" si="17"/>
        <v>592.48910000000001</v>
      </c>
      <c r="W12" s="13">
        <f t="shared" si="18"/>
        <v>597.46799999999996</v>
      </c>
      <c r="X12" s="13">
        <f t="shared" si="19"/>
        <v>602.44690000000003</v>
      </c>
      <c r="Y12" s="13">
        <f t="shared" si="20"/>
        <v>607.42579999999998</v>
      </c>
      <c r="Z12" s="13">
        <f t="shared" si="21"/>
        <v>612.40470000000005</v>
      </c>
      <c r="AA12" s="13">
        <f t="shared" si="22"/>
        <v>617.3836</v>
      </c>
      <c r="AB12" s="13">
        <f t="shared" si="23"/>
        <v>622.36249999999995</v>
      </c>
      <c r="AC12" s="13">
        <f t="shared" si="24"/>
        <v>627.34140000000002</v>
      </c>
      <c r="AD12" s="13">
        <f t="shared" si="25"/>
        <v>632.32029999999997</v>
      </c>
      <c r="AE12" s="13">
        <f t="shared" si="26"/>
        <v>637.29919999999993</v>
      </c>
      <c r="AF12" s="13">
        <f t="shared" si="27"/>
        <v>642.27809999999999</v>
      </c>
      <c r="AG12" s="13">
        <f t="shared" si="28"/>
        <v>647.25699999999995</v>
      </c>
    </row>
    <row r="13" spans="1:33" ht="15.75" customHeight="1">
      <c r="A13" s="19" t="s">
        <v>390</v>
      </c>
      <c r="B13" s="11" t="s">
        <v>391</v>
      </c>
      <c r="C13" s="12">
        <v>2061.33</v>
      </c>
      <c r="D13" s="13">
        <f t="shared" si="0"/>
        <v>2081.9432999999999</v>
      </c>
      <c r="E13" s="13">
        <f t="shared" si="1"/>
        <v>2102.5565999999999</v>
      </c>
      <c r="F13" s="13">
        <f t="shared" si="2"/>
        <v>2123.1698999999999</v>
      </c>
      <c r="G13" s="13">
        <f t="shared" si="3"/>
        <v>2143.7831999999999</v>
      </c>
      <c r="H13" s="13">
        <f t="shared" si="4"/>
        <v>2164.3964999999998</v>
      </c>
      <c r="I13" s="13">
        <f t="shared" si="5"/>
        <v>2185.0097999999998</v>
      </c>
      <c r="J13" s="13">
        <f t="shared" si="6"/>
        <v>2205.6230999999998</v>
      </c>
      <c r="K13" s="13">
        <f t="shared" si="7"/>
        <v>2226.2363999999998</v>
      </c>
      <c r="L13" s="13">
        <f t="shared" si="8"/>
        <v>2246.8496999999998</v>
      </c>
      <c r="M13" s="13">
        <f t="shared" si="9"/>
        <v>2267.4629999999997</v>
      </c>
      <c r="N13" s="13">
        <f t="shared" si="10"/>
        <v>2288.0762999999997</v>
      </c>
      <c r="O13" s="13">
        <f t="shared" si="11"/>
        <v>2308.6895999999997</v>
      </c>
      <c r="P13" s="13">
        <f t="shared" si="12"/>
        <v>2329.3028999999997</v>
      </c>
      <c r="Q13" s="13">
        <f t="shared" si="29"/>
        <v>2349.9162000000001</v>
      </c>
      <c r="R13" s="13">
        <f t="shared" si="13"/>
        <v>2370.5295000000001</v>
      </c>
      <c r="S13" s="13">
        <f t="shared" si="14"/>
        <v>2391.1428000000001</v>
      </c>
      <c r="T13" s="13">
        <f t="shared" si="15"/>
        <v>2411.7561000000001</v>
      </c>
      <c r="U13" s="13">
        <f t="shared" si="16"/>
        <v>2432.3694</v>
      </c>
      <c r="V13" s="13">
        <f t="shared" si="17"/>
        <v>2452.9827</v>
      </c>
      <c r="W13" s="13">
        <f t="shared" si="18"/>
        <v>2473.596</v>
      </c>
      <c r="X13" s="13">
        <f t="shared" si="19"/>
        <v>2494.2093</v>
      </c>
      <c r="Y13" s="13">
        <f t="shared" si="20"/>
        <v>2514.8226</v>
      </c>
      <c r="Z13" s="13">
        <f t="shared" si="21"/>
        <v>2535.4358999999999</v>
      </c>
      <c r="AA13" s="13">
        <f t="shared" si="22"/>
        <v>2556.0491999999999</v>
      </c>
      <c r="AB13" s="13">
        <f t="shared" si="23"/>
        <v>2576.6624999999999</v>
      </c>
      <c r="AC13" s="13">
        <f t="shared" si="24"/>
        <v>2597.2757999999999</v>
      </c>
      <c r="AD13" s="13">
        <f t="shared" si="25"/>
        <v>2617.8890999999999</v>
      </c>
      <c r="AE13" s="13">
        <f t="shared" si="26"/>
        <v>2638.5023999999999</v>
      </c>
      <c r="AF13" s="13">
        <f t="shared" si="27"/>
        <v>2659.1156999999998</v>
      </c>
      <c r="AG13" s="13">
        <f t="shared" si="28"/>
        <v>2679.7289999999998</v>
      </c>
    </row>
    <row r="14" spans="1:33" ht="15.75" customHeight="1">
      <c r="A14" s="19" t="s">
        <v>392</v>
      </c>
      <c r="B14" s="11" t="s">
        <v>393</v>
      </c>
      <c r="C14" s="12">
        <v>239</v>
      </c>
      <c r="D14" s="13">
        <f t="shared" si="0"/>
        <v>241.39</v>
      </c>
      <c r="E14" s="13">
        <f t="shared" si="1"/>
        <v>243.78</v>
      </c>
      <c r="F14" s="13">
        <f t="shared" si="2"/>
        <v>246.17</v>
      </c>
      <c r="G14" s="13">
        <f t="shared" si="3"/>
        <v>248.56</v>
      </c>
      <c r="H14" s="13">
        <f t="shared" si="4"/>
        <v>250.95</v>
      </c>
      <c r="I14" s="13">
        <f t="shared" si="5"/>
        <v>253.34</v>
      </c>
      <c r="J14" s="13">
        <f t="shared" si="6"/>
        <v>255.73</v>
      </c>
      <c r="K14" s="13">
        <f t="shared" si="7"/>
        <v>258.12</v>
      </c>
      <c r="L14" s="13">
        <f t="shared" si="8"/>
        <v>260.51</v>
      </c>
      <c r="M14" s="13">
        <f t="shared" si="9"/>
        <v>262.89999999999998</v>
      </c>
      <c r="N14" s="13">
        <f t="shared" si="10"/>
        <v>265.29000000000002</v>
      </c>
      <c r="O14" s="13">
        <f t="shared" si="11"/>
        <v>267.68</v>
      </c>
      <c r="P14" s="13">
        <f t="shared" si="12"/>
        <v>270.07</v>
      </c>
      <c r="Q14" s="13">
        <f t="shared" si="29"/>
        <v>272.45999999999998</v>
      </c>
      <c r="R14" s="13">
        <f t="shared" si="13"/>
        <v>274.85000000000002</v>
      </c>
      <c r="S14" s="13">
        <f t="shared" si="14"/>
        <v>277.24</v>
      </c>
      <c r="T14" s="13">
        <f t="shared" si="15"/>
        <v>279.63</v>
      </c>
      <c r="U14" s="13">
        <f t="shared" si="16"/>
        <v>282.02</v>
      </c>
      <c r="V14" s="13">
        <f t="shared" si="17"/>
        <v>284.41000000000003</v>
      </c>
      <c r="W14" s="13">
        <f t="shared" si="18"/>
        <v>286.8</v>
      </c>
      <c r="X14" s="13">
        <f t="shared" si="19"/>
        <v>289.19</v>
      </c>
      <c r="Y14" s="13">
        <f t="shared" si="20"/>
        <v>291.58</v>
      </c>
      <c r="Z14" s="13">
        <f t="shared" si="21"/>
        <v>293.97000000000003</v>
      </c>
      <c r="AA14" s="13">
        <f t="shared" si="22"/>
        <v>296.36</v>
      </c>
      <c r="AB14" s="13">
        <f t="shared" si="23"/>
        <v>298.75</v>
      </c>
      <c r="AC14" s="13">
        <f t="shared" si="24"/>
        <v>301.14</v>
      </c>
      <c r="AD14" s="13">
        <f t="shared" si="25"/>
        <v>303.52999999999997</v>
      </c>
      <c r="AE14" s="13">
        <f t="shared" si="26"/>
        <v>305.92</v>
      </c>
      <c r="AF14" s="13">
        <f t="shared" si="27"/>
        <v>308.31</v>
      </c>
      <c r="AG14" s="13">
        <f t="shared" si="28"/>
        <v>310.7</v>
      </c>
    </row>
    <row r="15" spans="1:33" ht="15.75" customHeight="1">
      <c r="A15" s="19" t="s">
        <v>394</v>
      </c>
      <c r="B15" s="11" t="s">
        <v>395</v>
      </c>
      <c r="C15" s="12">
        <v>95.5</v>
      </c>
      <c r="D15" s="13">
        <f t="shared" si="0"/>
        <v>96.454999999999998</v>
      </c>
      <c r="E15" s="13">
        <f t="shared" si="1"/>
        <v>97.41</v>
      </c>
      <c r="F15" s="13">
        <f t="shared" si="2"/>
        <v>98.364999999999995</v>
      </c>
      <c r="G15" s="13">
        <f t="shared" si="3"/>
        <v>99.32</v>
      </c>
      <c r="H15" s="13">
        <f t="shared" si="4"/>
        <v>100.27500000000001</v>
      </c>
      <c r="I15" s="13">
        <f t="shared" si="5"/>
        <v>101.23</v>
      </c>
      <c r="J15" s="13">
        <f t="shared" si="6"/>
        <v>102.185</v>
      </c>
      <c r="K15" s="13">
        <f t="shared" si="7"/>
        <v>103.14</v>
      </c>
      <c r="L15" s="13">
        <f t="shared" si="8"/>
        <v>104.095</v>
      </c>
      <c r="M15" s="13">
        <f t="shared" si="9"/>
        <v>105.05</v>
      </c>
      <c r="N15" s="13">
        <f t="shared" si="10"/>
        <v>106.005</v>
      </c>
      <c r="O15" s="13">
        <f t="shared" si="11"/>
        <v>106.96</v>
      </c>
      <c r="P15" s="13">
        <f t="shared" si="12"/>
        <v>107.91500000000001</v>
      </c>
      <c r="Q15" s="13">
        <f t="shared" si="29"/>
        <v>108.87</v>
      </c>
      <c r="R15" s="13">
        <f t="shared" si="13"/>
        <v>109.825</v>
      </c>
      <c r="S15" s="13">
        <f t="shared" si="14"/>
        <v>110.78</v>
      </c>
      <c r="T15" s="13">
        <f t="shared" si="15"/>
        <v>111.735</v>
      </c>
      <c r="U15" s="13">
        <f t="shared" si="16"/>
        <v>112.69</v>
      </c>
      <c r="V15" s="13">
        <f t="shared" si="17"/>
        <v>113.645</v>
      </c>
      <c r="W15" s="13">
        <f t="shared" si="18"/>
        <v>114.6</v>
      </c>
      <c r="X15" s="13">
        <f t="shared" si="19"/>
        <v>115.55500000000001</v>
      </c>
      <c r="Y15" s="13">
        <f t="shared" si="20"/>
        <v>116.51</v>
      </c>
      <c r="Z15" s="13">
        <f t="shared" si="21"/>
        <v>117.465</v>
      </c>
      <c r="AA15" s="13">
        <f t="shared" si="22"/>
        <v>118.42</v>
      </c>
      <c r="AB15" s="13">
        <f t="shared" si="23"/>
        <v>119.375</v>
      </c>
      <c r="AC15" s="13">
        <f t="shared" si="24"/>
        <v>120.33</v>
      </c>
      <c r="AD15" s="13">
        <f t="shared" si="25"/>
        <v>121.285</v>
      </c>
      <c r="AE15" s="13">
        <f t="shared" si="26"/>
        <v>122.24000000000001</v>
      </c>
      <c r="AF15" s="13">
        <f t="shared" si="27"/>
        <v>123.19499999999999</v>
      </c>
      <c r="AG15" s="13">
        <f t="shared" si="28"/>
        <v>124.15</v>
      </c>
    </row>
    <row r="16" spans="1:33" ht="15.75" customHeight="1">
      <c r="A16" s="19" t="s">
        <v>396</v>
      </c>
      <c r="B16" s="11" t="s">
        <v>397</v>
      </c>
      <c r="C16" s="12">
        <v>267.13</v>
      </c>
      <c r="D16" s="13">
        <f t="shared" si="0"/>
        <v>269.80129999999997</v>
      </c>
      <c r="E16" s="13">
        <f t="shared" si="1"/>
        <v>272.4726</v>
      </c>
      <c r="F16" s="13">
        <f t="shared" si="2"/>
        <v>275.14389999999997</v>
      </c>
      <c r="G16" s="13">
        <f t="shared" si="3"/>
        <v>277.8152</v>
      </c>
      <c r="H16" s="13">
        <f t="shared" si="4"/>
        <v>280.48649999999998</v>
      </c>
      <c r="I16" s="13">
        <f t="shared" si="5"/>
        <v>283.15780000000001</v>
      </c>
      <c r="J16" s="13">
        <f t="shared" si="6"/>
        <v>285.82909999999998</v>
      </c>
      <c r="K16" s="13">
        <f t="shared" si="7"/>
        <v>288.50040000000001</v>
      </c>
      <c r="L16" s="13">
        <f t="shared" si="8"/>
        <v>291.17169999999999</v>
      </c>
      <c r="M16" s="13">
        <f t="shared" si="9"/>
        <v>293.84300000000002</v>
      </c>
      <c r="N16" s="13">
        <f t="shared" si="10"/>
        <v>296.51429999999999</v>
      </c>
      <c r="O16" s="13">
        <f t="shared" si="11"/>
        <v>299.18560000000002</v>
      </c>
      <c r="P16" s="13">
        <f t="shared" si="12"/>
        <v>301.8569</v>
      </c>
      <c r="Q16" s="13">
        <f t="shared" si="29"/>
        <v>304.52819999999997</v>
      </c>
      <c r="R16" s="13">
        <f t="shared" si="13"/>
        <v>307.1995</v>
      </c>
      <c r="S16" s="13">
        <f t="shared" si="14"/>
        <v>309.87079999999997</v>
      </c>
      <c r="T16" s="13">
        <f t="shared" si="15"/>
        <v>312.5421</v>
      </c>
      <c r="U16" s="13">
        <f t="shared" si="16"/>
        <v>315.21339999999998</v>
      </c>
      <c r="V16" s="13">
        <f t="shared" si="17"/>
        <v>317.88470000000001</v>
      </c>
      <c r="W16" s="13">
        <f t="shared" si="18"/>
        <v>320.55599999999998</v>
      </c>
      <c r="X16" s="13">
        <f t="shared" si="19"/>
        <v>323.22730000000001</v>
      </c>
      <c r="Y16" s="13">
        <f t="shared" si="20"/>
        <v>325.89859999999999</v>
      </c>
      <c r="Z16" s="13">
        <f t="shared" si="21"/>
        <v>328.56990000000002</v>
      </c>
      <c r="AA16" s="13">
        <f t="shared" si="22"/>
        <v>331.24119999999999</v>
      </c>
      <c r="AB16" s="13">
        <f t="shared" si="23"/>
        <v>333.91250000000002</v>
      </c>
      <c r="AC16" s="13">
        <f t="shared" si="24"/>
        <v>336.5838</v>
      </c>
      <c r="AD16" s="13">
        <f t="shared" si="25"/>
        <v>339.25509999999997</v>
      </c>
      <c r="AE16" s="13">
        <f t="shared" si="26"/>
        <v>341.9264</v>
      </c>
      <c r="AF16" s="13">
        <f t="shared" si="27"/>
        <v>344.59769999999997</v>
      </c>
      <c r="AG16" s="13">
        <f t="shared" si="28"/>
        <v>347.26900000000001</v>
      </c>
    </row>
    <row r="17" spans="1:33" ht="15.75" customHeight="1">
      <c r="A17" s="19" t="s">
        <v>398</v>
      </c>
      <c r="B17" s="11" t="s">
        <v>399</v>
      </c>
      <c r="C17" s="12">
        <v>99.38</v>
      </c>
      <c r="D17" s="13">
        <f t="shared" si="0"/>
        <v>100.37379999999999</v>
      </c>
      <c r="E17" s="13">
        <f t="shared" si="1"/>
        <v>101.3676</v>
      </c>
      <c r="F17" s="13">
        <f t="shared" si="2"/>
        <v>102.36139999999999</v>
      </c>
      <c r="G17" s="13">
        <f t="shared" si="3"/>
        <v>103.3552</v>
      </c>
      <c r="H17" s="13">
        <f t="shared" si="4"/>
        <v>104.34899999999999</v>
      </c>
      <c r="I17" s="13">
        <f t="shared" si="5"/>
        <v>105.3428</v>
      </c>
      <c r="J17" s="13">
        <f t="shared" si="6"/>
        <v>106.33659999999999</v>
      </c>
      <c r="K17" s="13">
        <f t="shared" si="7"/>
        <v>107.3304</v>
      </c>
      <c r="L17" s="13">
        <f t="shared" si="8"/>
        <v>108.32419999999999</v>
      </c>
      <c r="M17" s="13">
        <f t="shared" si="9"/>
        <v>109.318</v>
      </c>
      <c r="N17" s="13">
        <f t="shared" si="10"/>
        <v>110.31179999999999</v>
      </c>
      <c r="O17" s="13">
        <f t="shared" si="11"/>
        <v>111.3056</v>
      </c>
      <c r="P17" s="13">
        <f t="shared" si="12"/>
        <v>112.29939999999999</v>
      </c>
      <c r="Q17" s="13">
        <f t="shared" si="29"/>
        <v>113.2932</v>
      </c>
      <c r="R17" s="13">
        <f t="shared" si="13"/>
        <v>114.28699999999999</v>
      </c>
      <c r="S17" s="13">
        <f t="shared" si="14"/>
        <v>115.2808</v>
      </c>
      <c r="T17" s="13">
        <f t="shared" si="15"/>
        <v>116.27459999999999</v>
      </c>
      <c r="U17" s="13">
        <f t="shared" si="16"/>
        <v>117.26839999999999</v>
      </c>
      <c r="V17" s="13">
        <f t="shared" si="17"/>
        <v>118.26219999999999</v>
      </c>
      <c r="W17" s="13">
        <f t="shared" si="18"/>
        <v>119.256</v>
      </c>
      <c r="X17" s="13">
        <f t="shared" si="19"/>
        <v>120.24979999999999</v>
      </c>
      <c r="Y17" s="13">
        <f t="shared" si="20"/>
        <v>121.24359999999999</v>
      </c>
      <c r="Z17" s="13">
        <f t="shared" si="21"/>
        <v>122.23739999999999</v>
      </c>
      <c r="AA17" s="13">
        <f t="shared" si="22"/>
        <v>123.2312</v>
      </c>
      <c r="AB17" s="13">
        <f t="shared" si="23"/>
        <v>124.22499999999999</v>
      </c>
      <c r="AC17" s="13">
        <f t="shared" si="24"/>
        <v>125.21879999999999</v>
      </c>
      <c r="AD17" s="13">
        <f t="shared" si="25"/>
        <v>126.21259999999999</v>
      </c>
      <c r="AE17" s="13">
        <f t="shared" si="26"/>
        <v>127.2064</v>
      </c>
      <c r="AF17" s="13">
        <f t="shared" si="27"/>
        <v>128.2002</v>
      </c>
      <c r="AG17" s="13">
        <f t="shared" si="28"/>
        <v>129.19399999999999</v>
      </c>
    </row>
    <row r="18" spans="1:33" ht="15.75" customHeight="1">
      <c r="A18" s="19" t="s">
        <v>400</v>
      </c>
      <c r="B18" s="11" t="s">
        <v>401</v>
      </c>
      <c r="C18" s="12">
        <v>180.81</v>
      </c>
      <c r="D18" s="13">
        <f t="shared" si="0"/>
        <v>182.6181</v>
      </c>
      <c r="E18" s="13">
        <f t="shared" si="1"/>
        <v>184.42619999999999</v>
      </c>
      <c r="F18" s="13">
        <f t="shared" si="2"/>
        <v>186.23429999999999</v>
      </c>
      <c r="G18" s="13">
        <f t="shared" si="3"/>
        <v>188.04240000000001</v>
      </c>
      <c r="H18" s="13">
        <f t="shared" si="4"/>
        <v>189.85050000000001</v>
      </c>
      <c r="I18" s="13">
        <f t="shared" si="5"/>
        <v>191.65860000000001</v>
      </c>
      <c r="J18" s="13">
        <f t="shared" si="6"/>
        <v>193.4667</v>
      </c>
      <c r="K18" s="13">
        <f t="shared" si="7"/>
        <v>195.2748</v>
      </c>
      <c r="L18" s="13">
        <f t="shared" si="8"/>
        <v>197.0829</v>
      </c>
      <c r="M18" s="13">
        <f t="shared" si="9"/>
        <v>198.89099999999999</v>
      </c>
      <c r="N18" s="13">
        <f t="shared" si="10"/>
        <v>200.69909999999999</v>
      </c>
      <c r="O18" s="13">
        <f t="shared" si="11"/>
        <v>202.50720000000001</v>
      </c>
      <c r="P18" s="13">
        <f t="shared" si="12"/>
        <v>204.31530000000001</v>
      </c>
      <c r="Q18" s="13">
        <f t="shared" si="29"/>
        <v>206.1234</v>
      </c>
      <c r="R18" s="13">
        <f t="shared" si="13"/>
        <v>207.9315</v>
      </c>
      <c r="S18" s="13">
        <f t="shared" si="14"/>
        <v>209.7396</v>
      </c>
      <c r="T18" s="13">
        <f t="shared" si="15"/>
        <v>211.54770000000002</v>
      </c>
      <c r="U18" s="13">
        <f t="shared" si="16"/>
        <v>213.35579999999999</v>
      </c>
      <c r="V18" s="13">
        <f t="shared" si="17"/>
        <v>215.16390000000001</v>
      </c>
      <c r="W18" s="13">
        <f t="shared" si="18"/>
        <v>216.97200000000001</v>
      </c>
      <c r="X18" s="13">
        <f t="shared" si="19"/>
        <v>218.7801</v>
      </c>
      <c r="Y18" s="13">
        <f t="shared" si="20"/>
        <v>220.5882</v>
      </c>
      <c r="Z18" s="13">
        <f t="shared" si="21"/>
        <v>222.3963</v>
      </c>
      <c r="AA18" s="13">
        <f t="shared" si="22"/>
        <v>224.20439999999999</v>
      </c>
      <c r="AB18" s="13">
        <f t="shared" si="23"/>
        <v>226.01249999999999</v>
      </c>
      <c r="AC18" s="13">
        <f t="shared" si="24"/>
        <v>227.82060000000001</v>
      </c>
      <c r="AD18" s="13">
        <f t="shared" si="25"/>
        <v>229.62870000000001</v>
      </c>
      <c r="AE18" s="13">
        <f t="shared" si="26"/>
        <v>231.43680000000001</v>
      </c>
      <c r="AF18" s="13">
        <f t="shared" si="27"/>
        <v>233.2449</v>
      </c>
      <c r="AG18" s="13">
        <f t="shared" si="28"/>
        <v>235.053</v>
      </c>
    </row>
    <row r="19" spans="1:33" ht="15.75" customHeight="1">
      <c r="A19" s="19" t="s">
        <v>402</v>
      </c>
      <c r="B19" s="11" t="s">
        <v>403</v>
      </c>
      <c r="C19" s="12">
        <v>112.95</v>
      </c>
      <c r="D19" s="13">
        <f t="shared" si="0"/>
        <v>114.0795</v>
      </c>
      <c r="E19" s="13">
        <f t="shared" si="1"/>
        <v>115.209</v>
      </c>
      <c r="F19" s="13">
        <f t="shared" si="2"/>
        <v>116.3385</v>
      </c>
      <c r="G19" s="13">
        <f t="shared" si="3"/>
        <v>117.468</v>
      </c>
      <c r="H19" s="13">
        <f t="shared" si="4"/>
        <v>118.5975</v>
      </c>
      <c r="I19" s="13">
        <f t="shared" si="5"/>
        <v>119.727</v>
      </c>
      <c r="J19" s="13">
        <f t="shared" si="6"/>
        <v>120.85650000000001</v>
      </c>
      <c r="K19" s="13">
        <f t="shared" si="7"/>
        <v>121.986</v>
      </c>
      <c r="L19" s="13">
        <f t="shared" si="8"/>
        <v>123.1155</v>
      </c>
      <c r="M19" s="13">
        <f t="shared" si="9"/>
        <v>124.245</v>
      </c>
      <c r="N19" s="13">
        <f t="shared" si="10"/>
        <v>125.3745</v>
      </c>
      <c r="O19" s="13">
        <f t="shared" si="11"/>
        <v>126.504</v>
      </c>
      <c r="P19" s="13">
        <f t="shared" si="12"/>
        <v>127.6335</v>
      </c>
      <c r="Q19" s="13">
        <f t="shared" si="29"/>
        <v>128.76300000000001</v>
      </c>
      <c r="R19" s="13">
        <f t="shared" si="13"/>
        <v>129.89250000000001</v>
      </c>
      <c r="S19" s="13">
        <f t="shared" si="14"/>
        <v>131.02199999999999</v>
      </c>
      <c r="T19" s="13">
        <f t="shared" si="15"/>
        <v>132.1515</v>
      </c>
      <c r="U19" s="13">
        <f t="shared" si="16"/>
        <v>133.28100000000001</v>
      </c>
      <c r="V19" s="13">
        <f t="shared" si="17"/>
        <v>134.41050000000001</v>
      </c>
      <c r="W19" s="13">
        <f t="shared" si="18"/>
        <v>135.54000000000002</v>
      </c>
      <c r="X19" s="13">
        <f t="shared" si="19"/>
        <v>136.6695</v>
      </c>
      <c r="Y19" s="13">
        <f t="shared" si="20"/>
        <v>137.79900000000001</v>
      </c>
      <c r="Z19" s="13">
        <f t="shared" si="21"/>
        <v>138.92850000000001</v>
      </c>
      <c r="AA19" s="13">
        <f t="shared" si="22"/>
        <v>140.05799999999999</v>
      </c>
      <c r="AB19" s="13">
        <f t="shared" si="23"/>
        <v>141.1875</v>
      </c>
      <c r="AC19" s="13">
        <f t="shared" si="24"/>
        <v>142.31700000000001</v>
      </c>
      <c r="AD19" s="13">
        <f t="shared" si="25"/>
        <v>143.44650000000001</v>
      </c>
      <c r="AE19" s="13">
        <f t="shared" si="26"/>
        <v>144.57600000000002</v>
      </c>
      <c r="AF19" s="13">
        <f t="shared" si="27"/>
        <v>145.7055</v>
      </c>
      <c r="AG19" s="13">
        <f t="shared" si="28"/>
        <v>146.83500000000001</v>
      </c>
    </row>
    <row r="20" spans="1:33" ht="15.75" customHeight="1">
      <c r="A20" s="19" t="s">
        <v>404</v>
      </c>
      <c r="B20" s="11" t="s">
        <v>405</v>
      </c>
      <c r="C20" s="12">
        <v>2441.54</v>
      </c>
      <c r="D20" s="13">
        <f t="shared" si="0"/>
        <v>2465.9553999999998</v>
      </c>
      <c r="E20" s="13">
        <f t="shared" si="1"/>
        <v>2490.3708000000001</v>
      </c>
      <c r="F20" s="13">
        <f t="shared" si="2"/>
        <v>2514.7862</v>
      </c>
      <c r="G20" s="13">
        <f t="shared" si="3"/>
        <v>2539.2015999999999</v>
      </c>
      <c r="H20" s="13">
        <f t="shared" si="4"/>
        <v>2563.6170000000002</v>
      </c>
      <c r="I20" s="13">
        <f t="shared" si="5"/>
        <v>2588.0324000000001</v>
      </c>
      <c r="J20" s="13">
        <f t="shared" si="6"/>
        <v>2612.4477999999999</v>
      </c>
      <c r="K20" s="13">
        <f t="shared" si="7"/>
        <v>2636.8631999999998</v>
      </c>
      <c r="L20" s="13">
        <f t="shared" si="8"/>
        <v>2661.2786000000001</v>
      </c>
      <c r="M20" s="13">
        <f t="shared" si="9"/>
        <v>2685.694</v>
      </c>
      <c r="N20" s="13">
        <f t="shared" si="10"/>
        <v>2710.1093999999998</v>
      </c>
      <c r="O20" s="13">
        <f t="shared" si="11"/>
        <v>2734.5248000000001</v>
      </c>
      <c r="P20" s="13">
        <f t="shared" si="12"/>
        <v>2758.9402</v>
      </c>
      <c r="Q20" s="13">
        <f t="shared" si="29"/>
        <v>2783.3555999999999</v>
      </c>
      <c r="R20" s="13">
        <f t="shared" si="13"/>
        <v>2807.7709999999997</v>
      </c>
      <c r="S20" s="13">
        <f t="shared" si="14"/>
        <v>2832.1864</v>
      </c>
      <c r="T20" s="13">
        <f t="shared" si="15"/>
        <v>2856.6017999999999</v>
      </c>
      <c r="U20" s="13">
        <f t="shared" si="16"/>
        <v>2881.0171999999998</v>
      </c>
      <c r="V20" s="13">
        <f t="shared" si="17"/>
        <v>2905.4326000000001</v>
      </c>
      <c r="W20" s="13">
        <f t="shared" si="18"/>
        <v>2929.848</v>
      </c>
      <c r="X20" s="13">
        <f t="shared" si="19"/>
        <v>2954.2633999999998</v>
      </c>
      <c r="Y20" s="13">
        <f t="shared" si="20"/>
        <v>2978.6787999999997</v>
      </c>
      <c r="Z20" s="13">
        <f t="shared" si="21"/>
        <v>3003.0942</v>
      </c>
      <c r="AA20" s="13">
        <f t="shared" si="22"/>
        <v>3027.5095999999999</v>
      </c>
      <c r="AB20" s="13">
        <f t="shared" si="23"/>
        <v>3051.9250000000002</v>
      </c>
      <c r="AC20" s="13">
        <f t="shared" si="24"/>
        <v>3076.3404</v>
      </c>
      <c r="AD20" s="13">
        <f t="shared" si="25"/>
        <v>3100.7557999999999</v>
      </c>
      <c r="AE20" s="13">
        <f t="shared" si="26"/>
        <v>3125.1711999999998</v>
      </c>
      <c r="AF20" s="13">
        <f t="shared" si="27"/>
        <v>3149.5865999999996</v>
      </c>
      <c r="AG20" s="13">
        <f t="shared" si="28"/>
        <v>3174.002</v>
      </c>
    </row>
    <row r="21" spans="1:33" ht="15.75" customHeight="1">
      <c r="A21" s="19" t="s">
        <v>406</v>
      </c>
      <c r="B21" s="11" t="s">
        <v>407</v>
      </c>
      <c r="C21" s="12">
        <v>398.51</v>
      </c>
      <c r="D21" s="13">
        <f t="shared" si="0"/>
        <v>402.49509999999998</v>
      </c>
      <c r="E21" s="13">
        <f t="shared" si="1"/>
        <v>406.48019999999997</v>
      </c>
      <c r="F21" s="13">
        <f t="shared" si="2"/>
        <v>410.46530000000001</v>
      </c>
      <c r="G21" s="13">
        <f t="shared" si="3"/>
        <v>414.4504</v>
      </c>
      <c r="H21" s="13">
        <f t="shared" si="4"/>
        <v>418.43549999999999</v>
      </c>
      <c r="I21" s="13">
        <f t="shared" si="5"/>
        <v>422.42059999999998</v>
      </c>
      <c r="J21" s="13">
        <f t="shared" si="6"/>
        <v>426.40569999999997</v>
      </c>
      <c r="K21" s="13">
        <f t="shared" si="7"/>
        <v>430.39080000000001</v>
      </c>
      <c r="L21" s="13">
        <f t="shared" si="8"/>
        <v>434.3759</v>
      </c>
      <c r="M21" s="13">
        <f t="shared" si="9"/>
        <v>438.36099999999999</v>
      </c>
      <c r="N21" s="13">
        <f t="shared" si="10"/>
        <v>442.34609999999998</v>
      </c>
      <c r="O21" s="13">
        <f t="shared" si="11"/>
        <v>446.33119999999997</v>
      </c>
      <c r="P21" s="13">
        <f t="shared" si="12"/>
        <v>450.31630000000001</v>
      </c>
      <c r="Q21" s="13">
        <f t="shared" si="29"/>
        <v>454.3014</v>
      </c>
      <c r="R21" s="13">
        <f t="shared" si="13"/>
        <v>458.28649999999999</v>
      </c>
      <c r="S21" s="13">
        <f t="shared" si="14"/>
        <v>462.27159999999998</v>
      </c>
      <c r="T21" s="13">
        <f t="shared" si="15"/>
        <v>466.25670000000002</v>
      </c>
      <c r="U21" s="13">
        <f t="shared" si="16"/>
        <v>470.24180000000001</v>
      </c>
      <c r="V21" s="13">
        <f t="shared" si="17"/>
        <v>474.2269</v>
      </c>
      <c r="W21" s="13">
        <f t="shared" si="18"/>
        <v>478.21199999999999</v>
      </c>
      <c r="X21" s="13">
        <f t="shared" si="19"/>
        <v>482.19709999999998</v>
      </c>
      <c r="Y21" s="13">
        <f t="shared" si="20"/>
        <v>486.18219999999997</v>
      </c>
      <c r="Z21" s="13">
        <f t="shared" si="21"/>
        <v>490.16730000000001</v>
      </c>
      <c r="AA21" s="13">
        <f t="shared" si="22"/>
        <v>494.1524</v>
      </c>
      <c r="AB21" s="13">
        <f t="shared" si="23"/>
        <v>498.13749999999999</v>
      </c>
      <c r="AC21" s="13">
        <f t="shared" si="24"/>
        <v>502.12259999999998</v>
      </c>
      <c r="AD21" s="13">
        <f t="shared" si="25"/>
        <v>506.10770000000002</v>
      </c>
      <c r="AE21" s="13">
        <f t="shared" si="26"/>
        <v>510.09280000000001</v>
      </c>
      <c r="AF21" s="13">
        <f t="shared" si="27"/>
        <v>514.0779</v>
      </c>
      <c r="AG21" s="13">
        <f t="shared" si="28"/>
        <v>518.06299999999999</v>
      </c>
    </row>
    <row r="22" spans="1:33" ht="15.75" customHeight="1">
      <c r="A22" s="19" t="s">
        <v>408</v>
      </c>
      <c r="B22" s="11" t="s">
        <v>409</v>
      </c>
      <c r="C22" s="12">
        <v>169.17</v>
      </c>
      <c r="D22" s="13">
        <f t="shared" si="0"/>
        <v>170.86169999999998</v>
      </c>
      <c r="E22" s="13">
        <f t="shared" si="1"/>
        <v>172.55339999999998</v>
      </c>
      <c r="F22" s="13">
        <f t="shared" si="2"/>
        <v>174.24509999999998</v>
      </c>
      <c r="G22" s="13">
        <f t="shared" si="3"/>
        <v>175.93679999999998</v>
      </c>
      <c r="H22" s="13">
        <f t="shared" si="4"/>
        <v>177.62849999999997</v>
      </c>
      <c r="I22" s="13">
        <f t="shared" si="5"/>
        <v>179.3202</v>
      </c>
      <c r="J22" s="13">
        <f t="shared" si="6"/>
        <v>181.0119</v>
      </c>
      <c r="K22" s="13">
        <f t="shared" si="7"/>
        <v>182.70359999999999</v>
      </c>
      <c r="L22" s="13">
        <f t="shared" si="8"/>
        <v>184.39529999999999</v>
      </c>
      <c r="M22" s="13">
        <f t="shared" si="9"/>
        <v>186.08699999999999</v>
      </c>
      <c r="N22" s="13">
        <f t="shared" si="10"/>
        <v>187.77869999999999</v>
      </c>
      <c r="O22" s="13">
        <f t="shared" si="11"/>
        <v>189.47039999999998</v>
      </c>
      <c r="P22" s="13">
        <f t="shared" si="12"/>
        <v>191.16209999999998</v>
      </c>
      <c r="Q22" s="13">
        <f t="shared" si="29"/>
        <v>192.85379999999998</v>
      </c>
      <c r="R22" s="13">
        <f t="shared" si="13"/>
        <v>194.54549999999998</v>
      </c>
      <c r="S22" s="13">
        <f t="shared" si="14"/>
        <v>196.23719999999997</v>
      </c>
      <c r="T22" s="13">
        <f t="shared" si="15"/>
        <v>197.9289</v>
      </c>
      <c r="U22" s="13">
        <f t="shared" si="16"/>
        <v>199.6206</v>
      </c>
      <c r="V22" s="13">
        <f t="shared" si="17"/>
        <v>201.31229999999999</v>
      </c>
      <c r="W22" s="13">
        <f t="shared" si="18"/>
        <v>203.00399999999999</v>
      </c>
      <c r="X22" s="13">
        <f t="shared" si="19"/>
        <v>204.69569999999999</v>
      </c>
      <c r="Y22" s="13">
        <f t="shared" si="20"/>
        <v>206.38739999999999</v>
      </c>
      <c r="Z22" s="13">
        <f t="shared" si="21"/>
        <v>208.07909999999998</v>
      </c>
      <c r="AA22" s="13">
        <f t="shared" si="22"/>
        <v>209.77079999999998</v>
      </c>
      <c r="AB22" s="13">
        <f t="shared" si="23"/>
        <v>211.46249999999998</v>
      </c>
      <c r="AC22" s="13">
        <f t="shared" si="24"/>
        <v>213.1542</v>
      </c>
      <c r="AD22" s="13">
        <f t="shared" si="25"/>
        <v>214.84589999999997</v>
      </c>
      <c r="AE22" s="13">
        <f t="shared" si="26"/>
        <v>216.5376</v>
      </c>
      <c r="AF22" s="13">
        <f t="shared" si="27"/>
        <v>218.22929999999997</v>
      </c>
      <c r="AG22" s="13">
        <f t="shared" si="28"/>
        <v>219.92099999999999</v>
      </c>
    </row>
    <row r="23" spans="1:33" ht="15.75" customHeight="1">
      <c r="A23" s="19" t="s">
        <v>410</v>
      </c>
      <c r="B23" s="11" t="s">
        <v>411</v>
      </c>
      <c r="C23" s="12">
        <v>92.59</v>
      </c>
      <c r="D23" s="13">
        <f t="shared" si="0"/>
        <v>93.515900000000002</v>
      </c>
      <c r="E23" s="13">
        <f t="shared" si="1"/>
        <v>94.441800000000001</v>
      </c>
      <c r="F23" s="13">
        <f t="shared" si="2"/>
        <v>95.367699999999999</v>
      </c>
      <c r="G23" s="13">
        <f t="shared" si="3"/>
        <v>96.293599999999998</v>
      </c>
      <c r="H23" s="13">
        <f t="shared" si="4"/>
        <v>97.219500000000011</v>
      </c>
      <c r="I23" s="13">
        <f t="shared" si="5"/>
        <v>98.145400000000009</v>
      </c>
      <c r="J23" s="13">
        <f t="shared" si="6"/>
        <v>99.071300000000008</v>
      </c>
      <c r="K23" s="13">
        <f t="shared" si="7"/>
        <v>99.997200000000007</v>
      </c>
      <c r="L23" s="13">
        <f t="shared" si="8"/>
        <v>100.92310000000001</v>
      </c>
      <c r="M23" s="13">
        <f t="shared" si="9"/>
        <v>101.849</v>
      </c>
      <c r="N23" s="13">
        <f t="shared" si="10"/>
        <v>102.7749</v>
      </c>
      <c r="O23" s="13">
        <f t="shared" si="11"/>
        <v>103.7008</v>
      </c>
      <c r="P23" s="13">
        <f t="shared" si="12"/>
        <v>104.6267</v>
      </c>
      <c r="Q23" s="13">
        <f t="shared" si="29"/>
        <v>105.55260000000001</v>
      </c>
      <c r="R23" s="13">
        <f t="shared" si="13"/>
        <v>106.4785</v>
      </c>
      <c r="S23" s="13">
        <f t="shared" si="14"/>
        <v>107.40440000000001</v>
      </c>
      <c r="T23" s="13">
        <f t="shared" si="15"/>
        <v>108.33030000000001</v>
      </c>
      <c r="U23" s="13">
        <f t="shared" si="16"/>
        <v>109.25620000000001</v>
      </c>
      <c r="V23" s="13">
        <f t="shared" si="17"/>
        <v>110.18210000000001</v>
      </c>
      <c r="W23" s="13">
        <f t="shared" si="18"/>
        <v>111.108</v>
      </c>
      <c r="X23" s="13">
        <f t="shared" si="19"/>
        <v>112.0339</v>
      </c>
      <c r="Y23" s="13">
        <f t="shared" si="20"/>
        <v>112.9598</v>
      </c>
      <c r="Z23" s="13">
        <f t="shared" si="21"/>
        <v>113.8857</v>
      </c>
      <c r="AA23" s="13">
        <f t="shared" si="22"/>
        <v>114.8116</v>
      </c>
      <c r="AB23" s="13">
        <f t="shared" si="23"/>
        <v>115.73750000000001</v>
      </c>
      <c r="AC23" s="13">
        <f t="shared" si="24"/>
        <v>116.66340000000001</v>
      </c>
      <c r="AD23" s="13">
        <f t="shared" si="25"/>
        <v>117.58930000000001</v>
      </c>
      <c r="AE23" s="13">
        <f t="shared" si="26"/>
        <v>118.51520000000001</v>
      </c>
      <c r="AF23" s="13">
        <f t="shared" si="27"/>
        <v>119.44110000000001</v>
      </c>
      <c r="AG23" s="13">
        <f t="shared" si="28"/>
        <v>120.367</v>
      </c>
    </row>
    <row r="24" spans="1:33" ht="15.75" customHeight="1">
      <c r="A24" s="19" t="s">
        <v>412</v>
      </c>
      <c r="B24" s="11" t="s">
        <v>413</v>
      </c>
      <c r="C24" s="12">
        <v>190.51</v>
      </c>
      <c r="D24" s="13">
        <f t="shared" si="0"/>
        <v>192.4151</v>
      </c>
      <c r="E24" s="13">
        <f t="shared" si="1"/>
        <v>194.3202</v>
      </c>
      <c r="F24" s="13">
        <f t="shared" si="2"/>
        <v>196.2253</v>
      </c>
      <c r="G24" s="13">
        <f t="shared" si="3"/>
        <v>198.13039999999998</v>
      </c>
      <c r="H24" s="13">
        <f t="shared" si="4"/>
        <v>200.03549999999998</v>
      </c>
      <c r="I24" s="13">
        <f t="shared" si="5"/>
        <v>201.94059999999999</v>
      </c>
      <c r="J24" s="13">
        <f t="shared" si="6"/>
        <v>203.84569999999999</v>
      </c>
      <c r="K24" s="13">
        <f t="shared" si="7"/>
        <v>205.7508</v>
      </c>
      <c r="L24" s="13">
        <f t="shared" si="8"/>
        <v>207.65589999999997</v>
      </c>
      <c r="M24" s="13">
        <f t="shared" si="9"/>
        <v>209.56099999999998</v>
      </c>
      <c r="N24" s="13">
        <f t="shared" si="10"/>
        <v>211.46609999999998</v>
      </c>
      <c r="O24" s="13">
        <f t="shared" si="11"/>
        <v>213.37119999999999</v>
      </c>
      <c r="P24" s="13">
        <f t="shared" si="12"/>
        <v>215.27629999999999</v>
      </c>
      <c r="Q24" s="13">
        <f t="shared" si="29"/>
        <v>217.1814</v>
      </c>
      <c r="R24" s="13">
        <f t="shared" si="13"/>
        <v>219.0865</v>
      </c>
      <c r="S24" s="13">
        <f t="shared" si="14"/>
        <v>220.99160000000001</v>
      </c>
      <c r="T24" s="13">
        <f t="shared" si="15"/>
        <v>222.89669999999998</v>
      </c>
      <c r="U24" s="13">
        <f t="shared" si="16"/>
        <v>224.80179999999999</v>
      </c>
      <c r="V24" s="13">
        <f t="shared" si="17"/>
        <v>226.70689999999999</v>
      </c>
      <c r="W24" s="13">
        <f t="shared" si="18"/>
        <v>228.61199999999999</v>
      </c>
      <c r="X24" s="13">
        <f t="shared" si="19"/>
        <v>230.51709999999997</v>
      </c>
      <c r="Y24" s="13">
        <f t="shared" si="20"/>
        <v>232.42219999999998</v>
      </c>
      <c r="Z24" s="13">
        <f t="shared" si="21"/>
        <v>234.32729999999998</v>
      </c>
      <c r="AA24" s="13">
        <f t="shared" si="22"/>
        <v>236.23239999999998</v>
      </c>
      <c r="AB24" s="13">
        <f t="shared" si="23"/>
        <v>238.13749999999999</v>
      </c>
      <c r="AC24" s="13">
        <f t="shared" si="24"/>
        <v>240.04259999999999</v>
      </c>
      <c r="AD24" s="13">
        <f t="shared" si="25"/>
        <v>241.9477</v>
      </c>
      <c r="AE24" s="13">
        <f t="shared" si="26"/>
        <v>243.8528</v>
      </c>
      <c r="AF24" s="13">
        <f t="shared" si="27"/>
        <v>245.75789999999998</v>
      </c>
      <c r="AG24" s="13">
        <f t="shared" si="28"/>
        <v>247.66299999999998</v>
      </c>
    </row>
    <row r="25" spans="1:33" ht="15.75" customHeight="1">
      <c r="A25" s="19" t="s">
        <v>414</v>
      </c>
      <c r="B25" s="11" t="s">
        <v>415</v>
      </c>
      <c r="C25" s="12">
        <v>200.69</v>
      </c>
      <c r="D25" s="13">
        <f t="shared" si="0"/>
        <v>202.6969</v>
      </c>
      <c r="E25" s="13">
        <f t="shared" si="1"/>
        <v>204.7038</v>
      </c>
      <c r="F25" s="13">
        <f t="shared" si="2"/>
        <v>206.7107</v>
      </c>
      <c r="G25" s="13">
        <f t="shared" si="3"/>
        <v>208.7176</v>
      </c>
      <c r="H25" s="13">
        <f t="shared" si="4"/>
        <v>210.72450000000001</v>
      </c>
      <c r="I25" s="13">
        <f t="shared" si="5"/>
        <v>212.73140000000001</v>
      </c>
      <c r="J25" s="13">
        <f t="shared" si="6"/>
        <v>214.73830000000001</v>
      </c>
      <c r="K25" s="13">
        <f t="shared" si="7"/>
        <v>216.74520000000001</v>
      </c>
      <c r="L25" s="13">
        <f t="shared" si="8"/>
        <v>218.75209999999998</v>
      </c>
      <c r="M25" s="13">
        <f t="shared" si="9"/>
        <v>220.75900000000001</v>
      </c>
      <c r="N25" s="13">
        <f t="shared" si="10"/>
        <v>222.76589999999999</v>
      </c>
      <c r="O25" s="13">
        <f t="shared" si="11"/>
        <v>224.77279999999999</v>
      </c>
      <c r="P25" s="13">
        <f t="shared" si="12"/>
        <v>226.77969999999999</v>
      </c>
      <c r="Q25" s="13">
        <f t="shared" si="29"/>
        <v>228.78659999999999</v>
      </c>
      <c r="R25" s="13">
        <f t="shared" si="13"/>
        <v>230.79349999999999</v>
      </c>
      <c r="S25" s="13">
        <f t="shared" si="14"/>
        <v>232.8004</v>
      </c>
      <c r="T25" s="13">
        <f t="shared" si="15"/>
        <v>234.8073</v>
      </c>
      <c r="U25" s="13">
        <f t="shared" si="16"/>
        <v>236.8142</v>
      </c>
      <c r="V25" s="13">
        <f t="shared" si="17"/>
        <v>238.8211</v>
      </c>
      <c r="W25" s="13">
        <f t="shared" si="18"/>
        <v>240.828</v>
      </c>
      <c r="X25" s="13">
        <f t="shared" si="19"/>
        <v>242.8349</v>
      </c>
      <c r="Y25" s="13">
        <f t="shared" si="20"/>
        <v>244.84180000000001</v>
      </c>
      <c r="Z25" s="13">
        <f t="shared" si="21"/>
        <v>246.84870000000001</v>
      </c>
      <c r="AA25" s="13">
        <f t="shared" si="22"/>
        <v>248.85559999999998</v>
      </c>
      <c r="AB25" s="13">
        <f t="shared" si="23"/>
        <v>250.86250000000001</v>
      </c>
      <c r="AC25" s="13">
        <f t="shared" si="24"/>
        <v>252.86939999999998</v>
      </c>
      <c r="AD25" s="13">
        <f t="shared" si="25"/>
        <v>254.87630000000001</v>
      </c>
      <c r="AE25" s="13">
        <f t="shared" si="26"/>
        <v>256.88319999999999</v>
      </c>
      <c r="AF25" s="13">
        <f t="shared" si="27"/>
        <v>258.89009999999996</v>
      </c>
      <c r="AG25" s="13">
        <f t="shared" si="28"/>
        <v>260.89699999999999</v>
      </c>
    </row>
    <row r="26" spans="1:33" ht="15.75" customHeight="1">
      <c r="A26" s="19" t="s">
        <v>416</v>
      </c>
      <c r="B26" s="11" t="s">
        <v>417</v>
      </c>
      <c r="C26" s="12">
        <v>208.45</v>
      </c>
      <c r="D26" s="13">
        <f t="shared" si="0"/>
        <v>210.53449999999998</v>
      </c>
      <c r="E26" s="13">
        <f t="shared" si="1"/>
        <v>212.619</v>
      </c>
      <c r="F26" s="13">
        <f t="shared" si="2"/>
        <v>214.70349999999999</v>
      </c>
      <c r="G26" s="13">
        <f t="shared" si="3"/>
        <v>216.78799999999998</v>
      </c>
      <c r="H26" s="13">
        <f t="shared" si="4"/>
        <v>218.8725</v>
      </c>
      <c r="I26" s="13">
        <f t="shared" si="5"/>
        <v>220.95699999999999</v>
      </c>
      <c r="J26" s="13">
        <f t="shared" si="6"/>
        <v>223.04149999999998</v>
      </c>
      <c r="K26" s="13">
        <f t="shared" si="7"/>
        <v>225.12599999999998</v>
      </c>
      <c r="L26" s="13">
        <f t="shared" si="8"/>
        <v>227.2105</v>
      </c>
      <c r="M26" s="13">
        <f t="shared" si="9"/>
        <v>229.29499999999999</v>
      </c>
      <c r="N26" s="13">
        <f t="shared" si="10"/>
        <v>231.37949999999998</v>
      </c>
      <c r="O26" s="13">
        <f t="shared" si="11"/>
        <v>233.464</v>
      </c>
      <c r="P26" s="13">
        <f t="shared" si="12"/>
        <v>235.54849999999999</v>
      </c>
      <c r="Q26" s="13">
        <f t="shared" si="29"/>
        <v>237.63299999999998</v>
      </c>
      <c r="R26" s="13">
        <f t="shared" si="13"/>
        <v>239.71749999999997</v>
      </c>
      <c r="S26" s="13">
        <f t="shared" si="14"/>
        <v>241.80199999999999</v>
      </c>
      <c r="T26" s="13">
        <f t="shared" si="15"/>
        <v>243.88649999999998</v>
      </c>
      <c r="U26" s="13">
        <f t="shared" si="16"/>
        <v>245.97099999999998</v>
      </c>
      <c r="V26" s="13">
        <f t="shared" si="17"/>
        <v>248.05549999999999</v>
      </c>
      <c r="W26" s="13">
        <f t="shared" si="18"/>
        <v>250.14</v>
      </c>
      <c r="X26" s="13">
        <f t="shared" si="19"/>
        <v>252.22449999999998</v>
      </c>
      <c r="Y26" s="13">
        <f t="shared" si="20"/>
        <v>254.30899999999997</v>
      </c>
      <c r="Z26" s="13">
        <f t="shared" si="21"/>
        <v>256.39350000000002</v>
      </c>
      <c r="AA26" s="13">
        <f t="shared" si="22"/>
        <v>258.47800000000001</v>
      </c>
      <c r="AB26" s="13">
        <f t="shared" si="23"/>
        <v>260.5625</v>
      </c>
      <c r="AC26" s="13">
        <f t="shared" si="24"/>
        <v>262.64699999999999</v>
      </c>
      <c r="AD26" s="13">
        <f t="shared" si="25"/>
        <v>264.73149999999998</v>
      </c>
      <c r="AE26" s="13">
        <f t="shared" si="26"/>
        <v>266.81599999999997</v>
      </c>
      <c r="AF26" s="13">
        <f t="shared" si="27"/>
        <v>268.90049999999997</v>
      </c>
      <c r="AG26" s="13">
        <f t="shared" si="28"/>
        <v>270.98500000000001</v>
      </c>
    </row>
    <row r="27" spans="1:33" ht="15.75" customHeight="1">
      <c r="A27" s="19" t="s">
        <v>418</v>
      </c>
      <c r="B27" s="11" t="s">
        <v>419</v>
      </c>
      <c r="C27" s="12">
        <v>222.03</v>
      </c>
      <c r="D27" s="13">
        <f t="shared" si="0"/>
        <v>224.25030000000001</v>
      </c>
      <c r="E27" s="13">
        <f t="shared" si="1"/>
        <v>226.47059999999999</v>
      </c>
      <c r="F27" s="13">
        <f t="shared" si="2"/>
        <v>228.6909</v>
      </c>
      <c r="G27" s="13">
        <f t="shared" si="3"/>
        <v>230.91120000000001</v>
      </c>
      <c r="H27" s="13">
        <f t="shared" si="4"/>
        <v>233.13150000000002</v>
      </c>
      <c r="I27" s="13">
        <f t="shared" si="5"/>
        <v>235.3518</v>
      </c>
      <c r="J27" s="13">
        <f t="shared" si="6"/>
        <v>237.57210000000001</v>
      </c>
      <c r="K27" s="13">
        <f t="shared" si="7"/>
        <v>239.79239999999999</v>
      </c>
      <c r="L27" s="13">
        <f t="shared" si="8"/>
        <v>242.0127</v>
      </c>
      <c r="M27" s="13">
        <f t="shared" si="9"/>
        <v>244.233</v>
      </c>
      <c r="N27" s="13">
        <f t="shared" si="10"/>
        <v>246.45330000000001</v>
      </c>
      <c r="O27" s="13">
        <f t="shared" si="11"/>
        <v>248.67359999999999</v>
      </c>
      <c r="P27" s="13">
        <f t="shared" si="12"/>
        <v>250.8939</v>
      </c>
      <c r="Q27" s="13">
        <f t="shared" si="29"/>
        <v>253.11420000000001</v>
      </c>
      <c r="R27" s="13">
        <f t="shared" si="13"/>
        <v>255.33449999999999</v>
      </c>
      <c r="S27" s="13">
        <f t="shared" si="14"/>
        <v>257.5548</v>
      </c>
      <c r="T27" s="13">
        <f t="shared" si="15"/>
        <v>259.77510000000001</v>
      </c>
      <c r="U27" s="13">
        <f t="shared" si="16"/>
        <v>261.99540000000002</v>
      </c>
      <c r="V27" s="13">
        <f t="shared" si="17"/>
        <v>264.21570000000003</v>
      </c>
      <c r="W27" s="13">
        <f t="shared" si="18"/>
        <v>266.43600000000004</v>
      </c>
      <c r="X27" s="13">
        <f t="shared" si="19"/>
        <v>268.65629999999999</v>
      </c>
      <c r="Y27" s="13">
        <f t="shared" si="20"/>
        <v>270.8766</v>
      </c>
      <c r="Z27" s="13">
        <f t="shared" si="21"/>
        <v>273.09690000000001</v>
      </c>
      <c r="AA27" s="13">
        <f t="shared" si="22"/>
        <v>275.31720000000001</v>
      </c>
      <c r="AB27" s="13">
        <f t="shared" si="23"/>
        <v>277.53750000000002</v>
      </c>
      <c r="AC27" s="13">
        <f t="shared" si="24"/>
        <v>279.75779999999997</v>
      </c>
      <c r="AD27" s="13">
        <f t="shared" si="25"/>
        <v>281.97809999999998</v>
      </c>
      <c r="AE27" s="13">
        <f t="shared" si="26"/>
        <v>284.19839999999999</v>
      </c>
      <c r="AF27" s="13">
        <f t="shared" si="27"/>
        <v>286.4187</v>
      </c>
      <c r="AG27" s="13">
        <f t="shared" si="28"/>
        <v>288.63900000000001</v>
      </c>
    </row>
    <row r="28" spans="1:33" ht="15.75" customHeight="1">
      <c r="A28" s="19" t="s">
        <v>420</v>
      </c>
      <c r="B28" s="11" t="s">
        <v>421</v>
      </c>
      <c r="C28" s="12">
        <v>222.03</v>
      </c>
      <c r="D28" s="13">
        <f t="shared" si="0"/>
        <v>224.25030000000001</v>
      </c>
      <c r="E28" s="13">
        <f t="shared" si="1"/>
        <v>226.47059999999999</v>
      </c>
      <c r="F28" s="13">
        <f t="shared" si="2"/>
        <v>228.6909</v>
      </c>
      <c r="G28" s="13">
        <f t="shared" si="3"/>
        <v>230.91120000000001</v>
      </c>
      <c r="H28" s="13">
        <f t="shared" si="4"/>
        <v>233.13150000000002</v>
      </c>
      <c r="I28" s="13">
        <f t="shared" si="5"/>
        <v>235.3518</v>
      </c>
      <c r="J28" s="13">
        <f t="shared" si="6"/>
        <v>237.57210000000001</v>
      </c>
      <c r="K28" s="13">
        <f t="shared" si="7"/>
        <v>239.79239999999999</v>
      </c>
      <c r="L28" s="13">
        <f t="shared" si="8"/>
        <v>242.0127</v>
      </c>
      <c r="M28" s="13">
        <f t="shared" si="9"/>
        <v>244.233</v>
      </c>
      <c r="N28" s="13">
        <f t="shared" si="10"/>
        <v>246.45330000000001</v>
      </c>
      <c r="O28" s="13">
        <f t="shared" si="11"/>
        <v>248.67359999999999</v>
      </c>
      <c r="P28" s="13">
        <f t="shared" si="12"/>
        <v>250.8939</v>
      </c>
      <c r="Q28" s="13">
        <f t="shared" si="29"/>
        <v>253.11420000000001</v>
      </c>
      <c r="R28" s="13">
        <f t="shared" si="13"/>
        <v>255.33449999999999</v>
      </c>
      <c r="S28" s="13">
        <f t="shared" si="14"/>
        <v>257.5548</v>
      </c>
      <c r="T28" s="13">
        <f t="shared" si="15"/>
        <v>259.77510000000001</v>
      </c>
      <c r="U28" s="13">
        <f t="shared" si="16"/>
        <v>261.99540000000002</v>
      </c>
      <c r="V28" s="13">
        <f t="shared" si="17"/>
        <v>264.21570000000003</v>
      </c>
      <c r="W28" s="13">
        <f t="shared" si="18"/>
        <v>266.43600000000004</v>
      </c>
      <c r="X28" s="13">
        <f t="shared" si="19"/>
        <v>268.65629999999999</v>
      </c>
      <c r="Y28" s="13">
        <f t="shared" si="20"/>
        <v>270.8766</v>
      </c>
      <c r="Z28" s="13">
        <f t="shared" si="21"/>
        <v>273.09690000000001</v>
      </c>
      <c r="AA28" s="13">
        <f t="shared" si="22"/>
        <v>275.31720000000001</v>
      </c>
      <c r="AB28" s="13">
        <f t="shared" si="23"/>
        <v>277.53750000000002</v>
      </c>
      <c r="AC28" s="13">
        <f t="shared" si="24"/>
        <v>279.75779999999997</v>
      </c>
      <c r="AD28" s="13">
        <f t="shared" si="25"/>
        <v>281.97809999999998</v>
      </c>
      <c r="AE28" s="13">
        <f t="shared" si="26"/>
        <v>284.19839999999999</v>
      </c>
      <c r="AF28" s="13">
        <f t="shared" si="27"/>
        <v>286.4187</v>
      </c>
      <c r="AG28" s="13">
        <f t="shared" si="28"/>
        <v>288.63900000000001</v>
      </c>
    </row>
    <row r="29" spans="1:33" ht="15.75" customHeight="1">
      <c r="A29" s="19" t="s">
        <v>422</v>
      </c>
      <c r="B29" s="11" t="s">
        <v>423</v>
      </c>
      <c r="C29" s="12">
        <v>234.64</v>
      </c>
      <c r="D29" s="13">
        <f t="shared" si="0"/>
        <v>236.98639999999997</v>
      </c>
      <c r="E29" s="13">
        <f t="shared" si="1"/>
        <v>239.33279999999999</v>
      </c>
      <c r="F29" s="13">
        <f t="shared" si="2"/>
        <v>241.67919999999998</v>
      </c>
      <c r="G29" s="13">
        <f t="shared" si="3"/>
        <v>244.0256</v>
      </c>
      <c r="H29" s="13">
        <f t="shared" si="4"/>
        <v>246.37199999999999</v>
      </c>
      <c r="I29" s="13">
        <f t="shared" si="5"/>
        <v>248.71839999999997</v>
      </c>
      <c r="J29" s="13">
        <f t="shared" si="6"/>
        <v>251.06479999999999</v>
      </c>
      <c r="K29" s="13">
        <f t="shared" si="7"/>
        <v>253.41119999999998</v>
      </c>
      <c r="L29" s="13">
        <f t="shared" si="8"/>
        <v>255.7576</v>
      </c>
      <c r="M29" s="13">
        <f t="shared" si="9"/>
        <v>258.10399999999998</v>
      </c>
      <c r="N29" s="13">
        <f t="shared" si="10"/>
        <v>260.4504</v>
      </c>
      <c r="O29" s="13">
        <f t="shared" si="11"/>
        <v>262.79679999999996</v>
      </c>
      <c r="P29" s="13">
        <f t="shared" si="12"/>
        <v>265.14319999999998</v>
      </c>
      <c r="Q29" s="13">
        <f t="shared" si="29"/>
        <v>267.4896</v>
      </c>
      <c r="R29" s="13">
        <f t="shared" si="13"/>
        <v>269.83600000000001</v>
      </c>
      <c r="S29" s="13">
        <f t="shared" si="14"/>
        <v>272.18239999999997</v>
      </c>
      <c r="T29" s="13">
        <f t="shared" si="15"/>
        <v>274.52879999999999</v>
      </c>
      <c r="U29" s="13">
        <f t="shared" si="16"/>
        <v>276.87520000000001</v>
      </c>
      <c r="V29" s="13">
        <f t="shared" si="17"/>
        <v>279.22159999999997</v>
      </c>
      <c r="W29" s="13">
        <f t="shared" si="18"/>
        <v>281.56799999999998</v>
      </c>
      <c r="X29" s="13">
        <f t="shared" si="19"/>
        <v>283.9144</v>
      </c>
      <c r="Y29" s="13">
        <f t="shared" si="20"/>
        <v>286.26079999999996</v>
      </c>
      <c r="Z29" s="13">
        <f t="shared" si="21"/>
        <v>288.60719999999998</v>
      </c>
      <c r="AA29" s="13">
        <f t="shared" si="22"/>
        <v>290.95359999999999</v>
      </c>
      <c r="AB29" s="13">
        <f t="shared" si="23"/>
        <v>293.29999999999995</v>
      </c>
      <c r="AC29" s="13">
        <f t="shared" si="24"/>
        <v>295.64639999999997</v>
      </c>
      <c r="AD29" s="13">
        <f t="shared" si="25"/>
        <v>297.99279999999999</v>
      </c>
      <c r="AE29" s="13">
        <f t="shared" si="26"/>
        <v>300.33920000000001</v>
      </c>
      <c r="AF29" s="13">
        <f t="shared" si="27"/>
        <v>302.68559999999997</v>
      </c>
      <c r="AG29" s="13">
        <f t="shared" si="28"/>
        <v>305.03199999999998</v>
      </c>
    </row>
    <row r="30" spans="1:33" ht="15.75" customHeight="1">
      <c r="A30" s="19" t="s">
        <v>424</v>
      </c>
      <c r="B30" s="11" t="s">
        <v>425</v>
      </c>
      <c r="C30" s="12">
        <v>467.82</v>
      </c>
      <c r="D30" s="13">
        <f t="shared" si="0"/>
        <v>472.4982</v>
      </c>
      <c r="E30" s="13">
        <f t="shared" si="1"/>
        <v>477.1764</v>
      </c>
      <c r="F30" s="13">
        <f t="shared" si="2"/>
        <v>481.8546</v>
      </c>
      <c r="G30" s="13">
        <f t="shared" si="3"/>
        <v>486.53280000000001</v>
      </c>
      <c r="H30" s="13">
        <f t="shared" si="4"/>
        <v>491.21100000000001</v>
      </c>
      <c r="I30" s="13">
        <f t="shared" si="5"/>
        <v>495.88920000000002</v>
      </c>
      <c r="J30" s="13">
        <f t="shared" si="6"/>
        <v>500.56740000000002</v>
      </c>
      <c r="K30" s="13">
        <f t="shared" si="7"/>
        <v>505.24559999999997</v>
      </c>
      <c r="L30" s="13">
        <f t="shared" si="8"/>
        <v>509.92379999999997</v>
      </c>
      <c r="M30" s="13">
        <f t="shared" si="9"/>
        <v>514.60199999999998</v>
      </c>
      <c r="N30" s="13">
        <f t="shared" si="10"/>
        <v>519.28020000000004</v>
      </c>
      <c r="O30" s="13">
        <f t="shared" si="11"/>
        <v>523.95839999999998</v>
      </c>
      <c r="P30" s="13">
        <f t="shared" si="12"/>
        <v>528.63660000000004</v>
      </c>
      <c r="Q30" s="13">
        <f t="shared" si="29"/>
        <v>533.31479999999999</v>
      </c>
      <c r="R30" s="13">
        <f t="shared" si="13"/>
        <v>537.99299999999994</v>
      </c>
      <c r="S30" s="13">
        <f t="shared" si="14"/>
        <v>542.6712</v>
      </c>
      <c r="T30" s="13">
        <f t="shared" si="15"/>
        <v>547.34940000000006</v>
      </c>
      <c r="U30" s="13">
        <f t="shared" si="16"/>
        <v>552.02760000000001</v>
      </c>
      <c r="V30" s="13">
        <f t="shared" si="17"/>
        <v>556.70579999999995</v>
      </c>
      <c r="W30" s="13">
        <f t="shared" si="18"/>
        <v>561.38400000000001</v>
      </c>
      <c r="X30" s="13">
        <f t="shared" si="19"/>
        <v>566.06219999999996</v>
      </c>
      <c r="Y30" s="13">
        <f t="shared" si="20"/>
        <v>570.74040000000002</v>
      </c>
      <c r="Z30" s="13">
        <f t="shared" si="21"/>
        <v>575.41859999999997</v>
      </c>
      <c r="AA30" s="13">
        <f t="shared" si="22"/>
        <v>580.09680000000003</v>
      </c>
      <c r="AB30" s="13">
        <f t="shared" si="23"/>
        <v>584.77499999999998</v>
      </c>
      <c r="AC30" s="13">
        <f t="shared" si="24"/>
        <v>589.45320000000004</v>
      </c>
      <c r="AD30" s="13">
        <f t="shared" si="25"/>
        <v>594.13139999999999</v>
      </c>
      <c r="AE30" s="13">
        <f t="shared" si="26"/>
        <v>598.80960000000005</v>
      </c>
      <c r="AF30" s="13">
        <f t="shared" si="27"/>
        <v>603.48779999999999</v>
      </c>
      <c r="AG30" s="13">
        <f t="shared" si="28"/>
        <v>608.16599999999994</v>
      </c>
    </row>
    <row r="31" spans="1:33" ht="15.75" customHeight="1">
      <c r="A31" s="19" t="s">
        <v>426</v>
      </c>
      <c r="B31" s="11" t="s">
        <v>427</v>
      </c>
      <c r="C31" s="12">
        <v>467.82</v>
      </c>
      <c r="D31" s="13">
        <f t="shared" si="0"/>
        <v>472.4982</v>
      </c>
      <c r="E31" s="13">
        <f t="shared" si="1"/>
        <v>477.1764</v>
      </c>
      <c r="F31" s="13">
        <f t="shared" si="2"/>
        <v>481.8546</v>
      </c>
      <c r="G31" s="13">
        <f t="shared" si="3"/>
        <v>486.53280000000001</v>
      </c>
      <c r="H31" s="13">
        <f t="shared" si="4"/>
        <v>491.21100000000001</v>
      </c>
      <c r="I31" s="13">
        <f t="shared" si="5"/>
        <v>495.88920000000002</v>
      </c>
      <c r="J31" s="13">
        <f t="shared" si="6"/>
        <v>500.56740000000002</v>
      </c>
      <c r="K31" s="13">
        <f t="shared" si="7"/>
        <v>505.24559999999997</v>
      </c>
      <c r="L31" s="13">
        <f t="shared" si="8"/>
        <v>509.92379999999997</v>
      </c>
      <c r="M31" s="13">
        <f t="shared" si="9"/>
        <v>514.60199999999998</v>
      </c>
      <c r="N31" s="13">
        <f t="shared" si="10"/>
        <v>519.28020000000004</v>
      </c>
      <c r="O31" s="13">
        <f t="shared" si="11"/>
        <v>523.95839999999998</v>
      </c>
      <c r="P31" s="13">
        <f t="shared" si="12"/>
        <v>528.63660000000004</v>
      </c>
      <c r="Q31" s="13">
        <f t="shared" si="29"/>
        <v>533.31479999999999</v>
      </c>
      <c r="R31" s="13">
        <f t="shared" si="13"/>
        <v>537.99299999999994</v>
      </c>
      <c r="S31" s="13">
        <f t="shared" si="14"/>
        <v>542.6712</v>
      </c>
      <c r="T31" s="13">
        <f t="shared" si="15"/>
        <v>547.34940000000006</v>
      </c>
      <c r="U31" s="13">
        <f t="shared" si="16"/>
        <v>552.02760000000001</v>
      </c>
      <c r="V31" s="13">
        <f t="shared" si="17"/>
        <v>556.70579999999995</v>
      </c>
      <c r="W31" s="13">
        <f t="shared" si="18"/>
        <v>561.38400000000001</v>
      </c>
      <c r="X31" s="13">
        <f t="shared" si="19"/>
        <v>566.06219999999996</v>
      </c>
      <c r="Y31" s="13">
        <f t="shared" si="20"/>
        <v>570.74040000000002</v>
      </c>
      <c r="Z31" s="13">
        <f t="shared" si="21"/>
        <v>575.41859999999997</v>
      </c>
      <c r="AA31" s="13">
        <f t="shared" si="22"/>
        <v>580.09680000000003</v>
      </c>
      <c r="AB31" s="13">
        <f t="shared" si="23"/>
        <v>584.77499999999998</v>
      </c>
      <c r="AC31" s="13">
        <f t="shared" si="24"/>
        <v>589.45320000000004</v>
      </c>
      <c r="AD31" s="13">
        <f t="shared" si="25"/>
        <v>594.13139999999999</v>
      </c>
      <c r="AE31" s="13">
        <f t="shared" si="26"/>
        <v>598.80960000000005</v>
      </c>
      <c r="AF31" s="13">
        <f t="shared" si="27"/>
        <v>603.48779999999999</v>
      </c>
      <c r="AG31" s="13">
        <f t="shared" si="28"/>
        <v>608.16599999999994</v>
      </c>
    </row>
    <row r="32" spans="1:33" ht="15.75" customHeight="1">
      <c r="A32" s="19" t="s">
        <v>428</v>
      </c>
      <c r="B32" s="11" t="s">
        <v>429</v>
      </c>
      <c r="C32" s="12">
        <v>366.02</v>
      </c>
      <c r="D32" s="13">
        <f t="shared" si="0"/>
        <v>369.68019999999996</v>
      </c>
      <c r="E32" s="13">
        <f t="shared" si="1"/>
        <v>373.34039999999999</v>
      </c>
      <c r="F32" s="13">
        <f t="shared" si="2"/>
        <v>377.00059999999996</v>
      </c>
      <c r="G32" s="13">
        <f t="shared" si="3"/>
        <v>380.66079999999999</v>
      </c>
      <c r="H32" s="13">
        <f t="shared" si="4"/>
        <v>384.32099999999997</v>
      </c>
      <c r="I32" s="13">
        <f t="shared" si="5"/>
        <v>387.9812</v>
      </c>
      <c r="J32" s="13">
        <f t="shared" si="6"/>
        <v>391.64139999999998</v>
      </c>
      <c r="K32" s="13">
        <f t="shared" si="7"/>
        <v>395.30160000000001</v>
      </c>
      <c r="L32" s="13">
        <f t="shared" si="8"/>
        <v>398.96179999999998</v>
      </c>
      <c r="M32" s="13">
        <f t="shared" si="9"/>
        <v>402.62199999999996</v>
      </c>
      <c r="N32" s="13">
        <f t="shared" si="10"/>
        <v>406.28219999999999</v>
      </c>
      <c r="O32" s="13">
        <f t="shared" si="11"/>
        <v>409.94239999999996</v>
      </c>
      <c r="P32" s="13">
        <f t="shared" si="12"/>
        <v>413.6026</v>
      </c>
      <c r="Q32" s="13">
        <f t="shared" si="29"/>
        <v>417.26279999999997</v>
      </c>
      <c r="R32" s="13">
        <f t="shared" si="13"/>
        <v>420.923</v>
      </c>
      <c r="S32" s="13">
        <f t="shared" si="14"/>
        <v>424.58319999999998</v>
      </c>
      <c r="T32" s="13">
        <f t="shared" si="15"/>
        <v>428.24339999999995</v>
      </c>
      <c r="U32" s="13">
        <f t="shared" si="16"/>
        <v>431.90359999999998</v>
      </c>
      <c r="V32" s="13">
        <f t="shared" si="17"/>
        <v>435.56379999999996</v>
      </c>
      <c r="W32" s="13">
        <f t="shared" si="18"/>
        <v>439.22399999999999</v>
      </c>
      <c r="X32" s="13">
        <f t="shared" si="19"/>
        <v>442.88419999999996</v>
      </c>
      <c r="Y32" s="13">
        <f t="shared" si="20"/>
        <v>446.5444</v>
      </c>
      <c r="Z32" s="13">
        <f t="shared" si="21"/>
        <v>450.20459999999997</v>
      </c>
      <c r="AA32" s="13">
        <f t="shared" si="22"/>
        <v>453.86479999999995</v>
      </c>
      <c r="AB32" s="13">
        <f t="shared" si="23"/>
        <v>457.52499999999998</v>
      </c>
      <c r="AC32" s="13">
        <f t="shared" si="24"/>
        <v>461.18520000000001</v>
      </c>
      <c r="AD32" s="13">
        <f t="shared" si="25"/>
        <v>464.84539999999998</v>
      </c>
      <c r="AE32" s="13">
        <f t="shared" si="26"/>
        <v>468.50559999999996</v>
      </c>
      <c r="AF32" s="13">
        <f t="shared" si="27"/>
        <v>472.16579999999999</v>
      </c>
      <c r="AG32" s="13">
        <f t="shared" si="28"/>
        <v>475.82599999999996</v>
      </c>
    </row>
    <row r="33" spans="1:33" ht="15.75" customHeight="1">
      <c r="A33" s="19" t="s">
        <v>430</v>
      </c>
      <c r="B33" s="11" t="s">
        <v>431</v>
      </c>
      <c r="C33" s="12">
        <v>387.36</v>
      </c>
      <c r="D33" s="13">
        <f t="shared" si="0"/>
        <v>391.23360000000002</v>
      </c>
      <c r="E33" s="13">
        <f t="shared" si="1"/>
        <v>395.10720000000003</v>
      </c>
      <c r="F33" s="13">
        <f t="shared" si="2"/>
        <v>398.98079999999999</v>
      </c>
      <c r="G33" s="13">
        <f t="shared" si="3"/>
        <v>402.8544</v>
      </c>
      <c r="H33" s="13">
        <f t="shared" si="4"/>
        <v>406.72800000000001</v>
      </c>
      <c r="I33" s="13">
        <f t="shared" si="5"/>
        <v>410.60160000000002</v>
      </c>
      <c r="J33" s="13">
        <f t="shared" si="6"/>
        <v>414.47520000000003</v>
      </c>
      <c r="K33" s="13">
        <f t="shared" si="7"/>
        <v>418.34880000000004</v>
      </c>
      <c r="L33" s="13">
        <f t="shared" si="8"/>
        <v>422.22239999999999</v>
      </c>
      <c r="M33" s="13">
        <f t="shared" si="9"/>
        <v>426.096</v>
      </c>
      <c r="N33" s="13">
        <f t="shared" si="10"/>
        <v>429.96960000000001</v>
      </c>
      <c r="O33" s="13">
        <f t="shared" si="11"/>
        <v>433.84320000000002</v>
      </c>
      <c r="P33" s="13">
        <f t="shared" si="12"/>
        <v>437.71680000000003</v>
      </c>
      <c r="Q33" s="13">
        <f t="shared" si="29"/>
        <v>441.59040000000005</v>
      </c>
      <c r="R33" s="13">
        <f t="shared" si="13"/>
        <v>445.464</v>
      </c>
      <c r="S33" s="13">
        <f t="shared" si="14"/>
        <v>449.33760000000001</v>
      </c>
      <c r="T33" s="13">
        <f t="shared" si="15"/>
        <v>453.21120000000002</v>
      </c>
      <c r="U33" s="13">
        <f t="shared" si="16"/>
        <v>457.08480000000003</v>
      </c>
      <c r="V33" s="13">
        <f t="shared" si="17"/>
        <v>460.95839999999998</v>
      </c>
      <c r="W33" s="13">
        <f t="shared" si="18"/>
        <v>464.83199999999999</v>
      </c>
      <c r="X33" s="13">
        <f t="shared" si="19"/>
        <v>468.7056</v>
      </c>
      <c r="Y33" s="13">
        <f t="shared" si="20"/>
        <v>472.57920000000001</v>
      </c>
      <c r="Z33" s="13">
        <f t="shared" si="21"/>
        <v>476.45280000000002</v>
      </c>
      <c r="AA33" s="13">
        <f t="shared" si="22"/>
        <v>480.32640000000004</v>
      </c>
      <c r="AB33" s="13">
        <f t="shared" si="23"/>
        <v>484.20000000000005</v>
      </c>
      <c r="AC33" s="13">
        <f t="shared" si="24"/>
        <v>488.07360000000006</v>
      </c>
      <c r="AD33" s="13">
        <f t="shared" si="25"/>
        <v>491.94720000000001</v>
      </c>
      <c r="AE33" s="13">
        <f t="shared" si="26"/>
        <v>495.82080000000002</v>
      </c>
      <c r="AF33" s="13">
        <f t="shared" si="27"/>
        <v>499.69440000000003</v>
      </c>
      <c r="AG33" s="13">
        <f t="shared" si="28"/>
        <v>503.56799999999998</v>
      </c>
    </row>
    <row r="34" spans="1:33" ht="15.75" customHeight="1">
      <c r="A34" s="19" t="s">
        <v>432</v>
      </c>
      <c r="B34" s="11" t="s">
        <v>433</v>
      </c>
      <c r="C34" s="12">
        <v>416.46</v>
      </c>
      <c r="D34" s="13">
        <f t="shared" si="0"/>
        <v>420.62459999999999</v>
      </c>
      <c r="E34" s="13">
        <f t="shared" si="1"/>
        <v>424.78919999999999</v>
      </c>
      <c r="F34" s="13">
        <f t="shared" si="2"/>
        <v>428.9538</v>
      </c>
      <c r="G34" s="13">
        <f t="shared" si="3"/>
        <v>433.11839999999995</v>
      </c>
      <c r="H34" s="13">
        <f t="shared" si="4"/>
        <v>437.28299999999996</v>
      </c>
      <c r="I34" s="13">
        <f t="shared" si="5"/>
        <v>441.44759999999997</v>
      </c>
      <c r="J34" s="13">
        <f t="shared" si="6"/>
        <v>445.61219999999997</v>
      </c>
      <c r="K34" s="13">
        <f t="shared" si="7"/>
        <v>449.77679999999998</v>
      </c>
      <c r="L34" s="13">
        <f t="shared" si="8"/>
        <v>453.94139999999999</v>
      </c>
      <c r="M34" s="13">
        <f t="shared" si="9"/>
        <v>458.10599999999999</v>
      </c>
      <c r="N34" s="13">
        <f t="shared" si="10"/>
        <v>462.2706</v>
      </c>
      <c r="O34" s="13">
        <f t="shared" si="11"/>
        <v>466.43519999999995</v>
      </c>
      <c r="P34" s="13">
        <f t="shared" si="12"/>
        <v>470.59979999999996</v>
      </c>
      <c r="Q34" s="13">
        <f t="shared" si="29"/>
        <v>474.76439999999997</v>
      </c>
      <c r="R34" s="13">
        <f t="shared" si="13"/>
        <v>478.92899999999997</v>
      </c>
      <c r="S34" s="13">
        <f t="shared" si="14"/>
        <v>483.09359999999998</v>
      </c>
      <c r="T34" s="13">
        <f t="shared" si="15"/>
        <v>487.25819999999999</v>
      </c>
      <c r="U34" s="13">
        <f t="shared" si="16"/>
        <v>491.42279999999994</v>
      </c>
      <c r="V34" s="13">
        <f t="shared" si="17"/>
        <v>495.5874</v>
      </c>
      <c r="W34" s="13">
        <f t="shared" si="18"/>
        <v>499.75199999999995</v>
      </c>
      <c r="X34" s="13">
        <f t="shared" si="19"/>
        <v>503.91659999999996</v>
      </c>
      <c r="Y34" s="13">
        <f t="shared" si="20"/>
        <v>508.08119999999997</v>
      </c>
      <c r="Z34" s="13">
        <f t="shared" si="21"/>
        <v>512.24579999999992</v>
      </c>
      <c r="AA34" s="13">
        <f t="shared" si="22"/>
        <v>516.41039999999998</v>
      </c>
      <c r="AB34" s="13">
        <f t="shared" si="23"/>
        <v>520.57499999999993</v>
      </c>
      <c r="AC34" s="13">
        <f t="shared" si="24"/>
        <v>524.7396</v>
      </c>
      <c r="AD34" s="13">
        <f t="shared" si="25"/>
        <v>528.90419999999995</v>
      </c>
      <c r="AE34" s="13">
        <f t="shared" si="26"/>
        <v>533.06880000000001</v>
      </c>
      <c r="AF34" s="13">
        <f t="shared" si="27"/>
        <v>537.23339999999996</v>
      </c>
      <c r="AG34" s="13">
        <f t="shared" si="28"/>
        <v>541.39799999999991</v>
      </c>
    </row>
    <row r="35" spans="1:33" ht="15.75" customHeight="1">
      <c r="A35" s="19" t="s">
        <v>434</v>
      </c>
      <c r="B35" s="11" t="s">
        <v>435</v>
      </c>
      <c r="C35" s="12">
        <v>471.22</v>
      </c>
      <c r="D35" s="13">
        <f t="shared" si="0"/>
        <v>475.93220000000002</v>
      </c>
      <c r="E35" s="13">
        <f t="shared" si="1"/>
        <v>480.64440000000002</v>
      </c>
      <c r="F35" s="13">
        <f t="shared" si="2"/>
        <v>485.35660000000001</v>
      </c>
      <c r="G35" s="13">
        <f t="shared" si="3"/>
        <v>490.06880000000001</v>
      </c>
      <c r="H35" s="13">
        <f t="shared" si="4"/>
        <v>494.78100000000001</v>
      </c>
      <c r="I35" s="13">
        <f t="shared" si="5"/>
        <v>499.4932</v>
      </c>
      <c r="J35" s="13">
        <f t="shared" si="6"/>
        <v>504.20540000000005</v>
      </c>
      <c r="K35" s="13">
        <f t="shared" si="7"/>
        <v>508.91760000000005</v>
      </c>
      <c r="L35" s="13">
        <f t="shared" si="8"/>
        <v>513.62980000000005</v>
      </c>
      <c r="M35" s="13">
        <f t="shared" si="9"/>
        <v>518.34199999999998</v>
      </c>
      <c r="N35" s="13">
        <f t="shared" si="10"/>
        <v>523.05420000000004</v>
      </c>
      <c r="O35" s="13">
        <f t="shared" si="11"/>
        <v>527.76639999999998</v>
      </c>
      <c r="P35" s="13">
        <f t="shared" si="12"/>
        <v>532.47860000000003</v>
      </c>
      <c r="Q35" s="13">
        <f t="shared" si="29"/>
        <v>537.19080000000008</v>
      </c>
      <c r="R35" s="13">
        <f t="shared" si="13"/>
        <v>541.90300000000002</v>
      </c>
      <c r="S35" s="13">
        <f t="shared" si="14"/>
        <v>546.61520000000007</v>
      </c>
      <c r="T35" s="13">
        <f t="shared" si="15"/>
        <v>551.32740000000001</v>
      </c>
      <c r="U35" s="13">
        <f t="shared" si="16"/>
        <v>556.03960000000006</v>
      </c>
      <c r="V35" s="13">
        <f t="shared" si="17"/>
        <v>560.7518</v>
      </c>
      <c r="W35" s="13">
        <f t="shared" si="18"/>
        <v>565.46400000000006</v>
      </c>
      <c r="X35" s="13">
        <f t="shared" si="19"/>
        <v>570.17619999999999</v>
      </c>
      <c r="Y35" s="13">
        <f t="shared" si="20"/>
        <v>574.88840000000005</v>
      </c>
      <c r="Z35" s="13">
        <f t="shared" si="21"/>
        <v>579.60059999999999</v>
      </c>
      <c r="AA35" s="13">
        <f t="shared" si="22"/>
        <v>584.31280000000004</v>
      </c>
      <c r="AB35" s="13">
        <f t="shared" si="23"/>
        <v>589.02500000000009</v>
      </c>
      <c r="AC35" s="13">
        <f t="shared" si="24"/>
        <v>593.73720000000003</v>
      </c>
      <c r="AD35" s="13">
        <f t="shared" si="25"/>
        <v>598.44940000000008</v>
      </c>
      <c r="AE35" s="13">
        <f t="shared" si="26"/>
        <v>603.16160000000002</v>
      </c>
      <c r="AF35" s="13">
        <f t="shared" si="27"/>
        <v>607.87380000000007</v>
      </c>
      <c r="AG35" s="13">
        <f t="shared" si="28"/>
        <v>612.58600000000001</v>
      </c>
    </row>
    <row r="36" spans="1:33" ht="15.75" customHeight="1">
      <c r="A36" s="19" t="s">
        <v>436</v>
      </c>
      <c r="B36" s="11" t="s">
        <v>437</v>
      </c>
      <c r="C36" s="12">
        <v>202.15</v>
      </c>
      <c r="D36" s="13">
        <f t="shared" si="0"/>
        <v>204.17150000000001</v>
      </c>
      <c r="E36" s="13">
        <f t="shared" si="1"/>
        <v>206.19300000000001</v>
      </c>
      <c r="F36" s="13">
        <f t="shared" si="2"/>
        <v>208.21450000000002</v>
      </c>
      <c r="G36" s="13">
        <f t="shared" si="3"/>
        <v>210.23600000000002</v>
      </c>
      <c r="H36" s="13">
        <f t="shared" si="4"/>
        <v>212.25749999999999</v>
      </c>
      <c r="I36" s="13">
        <f t="shared" si="5"/>
        <v>214.279</v>
      </c>
      <c r="J36" s="13">
        <f t="shared" si="6"/>
        <v>216.3005</v>
      </c>
      <c r="K36" s="13">
        <f t="shared" si="7"/>
        <v>218.322</v>
      </c>
      <c r="L36" s="13">
        <f t="shared" si="8"/>
        <v>220.34350000000001</v>
      </c>
      <c r="M36" s="13">
        <f t="shared" si="9"/>
        <v>222.36500000000001</v>
      </c>
      <c r="N36" s="13">
        <f t="shared" si="10"/>
        <v>224.38650000000001</v>
      </c>
      <c r="O36" s="13">
        <f t="shared" si="11"/>
        <v>226.40800000000002</v>
      </c>
      <c r="P36" s="13">
        <f t="shared" si="12"/>
        <v>228.42950000000002</v>
      </c>
      <c r="Q36" s="13">
        <f t="shared" si="29"/>
        <v>230.45100000000002</v>
      </c>
      <c r="R36" s="13">
        <f t="shared" si="13"/>
        <v>232.4725</v>
      </c>
      <c r="S36" s="13">
        <f t="shared" si="14"/>
        <v>234.494</v>
      </c>
      <c r="T36" s="13">
        <f t="shared" si="15"/>
        <v>236.5155</v>
      </c>
      <c r="U36" s="13">
        <f t="shared" si="16"/>
        <v>238.53700000000001</v>
      </c>
      <c r="V36" s="13">
        <f t="shared" si="17"/>
        <v>240.55850000000001</v>
      </c>
      <c r="W36" s="13">
        <f t="shared" si="18"/>
        <v>242.58</v>
      </c>
      <c r="X36" s="13">
        <f t="shared" si="19"/>
        <v>244.60150000000002</v>
      </c>
      <c r="Y36" s="13">
        <f t="shared" si="20"/>
        <v>246.62299999999999</v>
      </c>
      <c r="Z36" s="13">
        <f t="shared" si="21"/>
        <v>248.64449999999999</v>
      </c>
      <c r="AA36" s="13">
        <f t="shared" si="22"/>
        <v>250.666</v>
      </c>
      <c r="AB36" s="13">
        <f t="shared" si="23"/>
        <v>252.6875</v>
      </c>
      <c r="AC36" s="13">
        <f t="shared" si="24"/>
        <v>254.709</v>
      </c>
      <c r="AD36" s="13">
        <f t="shared" si="25"/>
        <v>256.73050000000001</v>
      </c>
      <c r="AE36" s="13">
        <f t="shared" si="26"/>
        <v>258.75200000000001</v>
      </c>
      <c r="AF36" s="13">
        <f t="shared" si="27"/>
        <v>260.77350000000001</v>
      </c>
      <c r="AG36" s="13">
        <f t="shared" si="28"/>
        <v>262.79500000000002</v>
      </c>
    </row>
    <row r="37" spans="1:33" ht="15">
      <c r="A37" s="19" t="s">
        <v>438</v>
      </c>
      <c r="B37" s="11" t="s">
        <v>439</v>
      </c>
      <c r="C37" s="12">
        <v>236.09</v>
      </c>
      <c r="D37" s="13">
        <f t="shared" si="0"/>
        <v>238.45089999999999</v>
      </c>
      <c r="E37" s="13">
        <f t="shared" si="1"/>
        <v>240.81180000000001</v>
      </c>
      <c r="F37" s="13">
        <f t="shared" si="2"/>
        <v>243.17269999999999</v>
      </c>
      <c r="G37" s="13">
        <f t="shared" si="3"/>
        <v>245.53360000000001</v>
      </c>
      <c r="H37" s="13">
        <f t="shared" si="4"/>
        <v>247.89449999999999</v>
      </c>
      <c r="I37" s="13">
        <f t="shared" si="5"/>
        <v>250.25540000000001</v>
      </c>
      <c r="J37" s="13">
        <f t="shared" si="6"/>
        <v>252.6163</v>
      </c>
      <c r="K37" s="13">
        <f t="shared" si="7"/>
        <v>254.97720000000001</v>
      </c>
      <c r="L37" s="13">
        <f t="shared" si="8"/>
        <v>257.3381</v>
      </c>
      <c r="M37" s="13">
        <f t="shared" si="9"/>
        <v>259.69900000000001</v>
      </c>
      <c r="N37" s="13">
        <f t="shared" si="10"/>
        <v>262.05990000000003</v>
      </c>
      <c r="O37" s="13">
        <f t="shared" si="11"/>
        <v>264.42079999999999</v>
      </c>
      <c r="P37" s="13">
        <f t="shared" si="12"/>
        <v>266.7817</v>
      </c>
      <c r="Q37" s="13">
        <f t="shared" si="29"/>
        <v>269.14260000000002</v>
      </c>
      <c r="R37" s="13">
        <f t="shared" si="13"/>
        <v>271.50350000000003</v>
      </c>
      <c r="S37" s="13">
        <f t="shared" si="14"/>
        <v>273.86439999999999</v>
      </c>
      <c r="T37" s="13">
        <f t="shared" si="15"/>
        <v>276.2253</v>
      </c>
      <c r="U37" s="13">
        <f t="shared" si="16"/>
        <v>278.58620000000002</v>
      </c>
      <c r="V37" s="13">
        <f t="shared" si="17"/>
        <v>280.94709999999998</v>
      </c>
      <c r="W37" s="13">
        <f t="shared" si="18"/>
        <v>283.30799999999999</v>
      </c>
      <c r="X37" s="13">
        <f t="shared" si="19"/>
        <v>285.66890000000001</v>
      </c>
      <c r="Y37" s="13">
        <f t="shared" si="20"/>
        <v>288.02980000000002</v>
      </c>
      <c r="Z37" s="13">
        <f t="shared" si="21"/>
        <v>290.39070000000004</v>
      </c>
      <c r="AA37" s="13">
        <f t="shared" si="22"/>
        <v>292.7516</v>
      </c>
      <c r="AB37" s="13">
        <f t="shared" si="23"/>
        <v>295.11250000000001</v>
      </c>
      <c r="AC37" s="13">
        <f t="shared" si="24"/>
        <v>297.47340000000003</v>
      </c>
      <c r="AD37" s="13">
        <f t="shared" si="25"/>
        <v>299.83429999999998</v>
      </c>
      <c r="AE37" s="13">
        <f t="shared" si="26"/>
        <v>302.1952</v>
      </c>
      <c r="AF37" s="13">
        <f t="shared" si="27"/>
        <v>304.55610000000001</v>
      </c>
      <c r="AG37" s="13">
        <f t="shared" si="28"/>
        <v>306.91700000000003</v>
      </c>
    </row>
    <row r="38" spans="1:33" ht="15">
      <c r="A38" s="19" t="s">
        <v>440</v>
      </c>
      <c r="B38" s="11" t="s">
        <v>441</v>
      </c>
      <c r="C38" s="12">
        <v>236.09</v>
      </c>
      <c r="D38" s="13">
        <f t="shared" si="0"/>
        <v>238.45089999999999</v>
      </c>
      <c r="E38" s="13">
        <f t="shared" si="1"/>
        <v>240.81180000000001</v>
      </c>
      <c r="F38" s="13">
        <f t="shared" si="2"/>
        <v>243.17269999999999</v>
      </c>
      <c r="G38" s="13">
        <f t="shared" si="3"/>
        <v>245.53360000000001</v>
      </c>
      <c r="H38" s="13">
        <f t="shared" si="4"/>
        <v>247.89449999999999</v>
      </c>
      <c r="I38" s="13">
        <f t="shared" si="5"/>
        <v>250.25540000000001</v>
      </c>
      <c r="J38" s="13">
        <f t="shared" si="6"/>
        <v>252.6163</v>
      </c>
      <c r="K38" s="13">
        <f t="shared" si="7"/>
        <v>254.97720000000001</v>
      </c>
      <c r="L38" s="13">
        <f t="shared" si="8"/>
        <v>257.3381</v>
      </c>
      <c r="M38" s="13">
        <f t="shared" si="9"/>
        <v>259.69900000000001</v>
      </c>
      <c r="N38" s="13">
        <f t="shared" si="10"/>
        <v>262.05990000000003</v>
      </c>
      <c r="O38" s="13">
        <f t="shared" si="11"/>
        <v>264.42079999999999</v>
      </c>
      <c r="P38" s="13">
        <f t="shared" si="12"/>
        <v>266.7817</v>
      </c>
      <c r="Q38" s="13">
        <f t="shared" si="29"/>
        <v>269.14260000000002</v>
      </c>
      <c r="R38" s="13">
        <f t="shared" si="13"/>
        <v>271.50350000000003</v>
      </c>
      <c r="S38" s="13">
        <f t="shared" si="14"/>
        <v>273.86439999999999</v>
      </c>
      <c r="T38" s="13">
        <f t="shared" si="15"/>
        <v>276.2253</v>
      </c>
      <c r="U38" s="13">
        <f t="shared" si="16"/>
        <v>278.58620000000002</v>
      </c>
      <c r="V38" s="13">
        <f t="shared" si="17"/>
        <v>280.94709999999998</v>
      </c>
      <c r="W38" s="13">
        <f t="shared" si="18"/>
        <v>283.30799999999999</v>
      </c>
      <c r="X38" s="13">
        <f t="shared" si="19"/>
        <v>285.66890000000001</v>
      </c>
      <c r="Y38" s="13">
        <f t="shared" si="20"/>
        <v>288.02980000000002</v>
      </c>
      <c r="Z38" s="13">
        <f t="shared" si="21"/>
        <v>290.39070000000004</v>
      </c>
      <c r="AA38" s="13">
        <f t="shared" si="22"/>
        <v>292.7516</v>
      </c>
      <c r="AB38" s="13">
        <f t="shared" si="23"/>
        <v>295.11250000000001</v>
      </c>
      <c r="AC38" s="13">
        <f t="shared" si="24"/>
        <v>297.47340000000003</v>
      </c>
      <c r="AD38" s="13">
        <f t="shared" si="25"/>
        <v>299.83429999999998</v>
      </c>
      <c r="AE38" s="13">
        <f t="shared" si="26"/>
        <v>302.1952</v>
      </c>
      <c r="AF38" s="13">
        <f t="shared" si="27"/>
        <v>304.55610000000001</v>
      </c>
      <c r="AG38" s="13">
        <f t="shared" si="28"/>
        <v>306.91700000000003</v>
      </c>
    </row>
    <row r="39" spans="1:33" ht="15">
      <c r="A39" s="19" t="s">
        <v>442</v>
      </c>
      <c r="B39" s="11" t="s">
        <v>443</v>
      </c>
      <c r="C39" s="12">
        <v>271.5</v>
      </c>
      <c r="D39" s="13">
        <f t="shared" si="0"/>
        <v>274.21499999999997</v>
      </c>
      <c r="E39" s="13">
        <f t="shared" si="1"/>
        <v>276.93</v>
      </c>
      <c r="F39" s="13">
        <f t="shared" si="2"/>
        <v>279.64499999999998</v>
      </c>
      <c r="G39" s="13">
        <f t="shared" si="3"/>
        <v>282.36</v>
      </c>
      <c r="H39" s="13">
        <f t="shared" si="4"/>
        <v>285.07499999999999</v>
      </c>
      <c r="I39" s="13">
        <f t="shared" si="5"/>
        <v>287.79000000000002</v>
      </c>
      <c r="J39" s="13">
        <f t="shared" si="6"/>
        <v>290.505</v>
      </c>
      <c r="K39" s="13">
        <f t="shared" si="7"/>
        <v>293.22000000000003</v>
      </c>
      <c r="L39" s="13">
        <f t="shared" si="8"/>
        <v>295.935</v>
      </c>
      <c r="M39" s="13">
        <f t="shared" si="9"/>
        <v>298.64999999999998</v>
      </c>
      <c r="N39" s="13">
        <f t="shared" si="10"/>
        <v>301.36500000000001</v>
      </c>
      <c r="O39" s="13">
        <f t="shared" si="11"/>
        <v>304.08</v>
      </c>
      <c r="P39" s="13">
        <f t="shared" si="12"/>
        <v>306.79500000000002</v>
      </c>
      <c r="Q39" s="13">
        <f t="shared" si="29"/>
        <v>309.51</v>
      </c>
      <c r="R39" s="13">
        <f t="shared" si="13"/>
        <v>312.22500000000002</v>
      </c>
      <c r="S39" s="13">
        <f t="shared" si="14"/>
        <v>314.94</v>
      </c>
      <c r="T39" s="13">
        <f t="shared" si="15"/>
        <v>317.65499999999997</v>
      </c>
      <c r="U39" s="13">
        <f t="shared" si="16"/>
        <v>320.37</v>
      </c>
      <c r="V39" s="13">
        <f t="shared" si="17"/>
        <v>323.08499999999998</v>
      </c>
      <c r="W39" s="13">
        <f t="shared" si="18"/>
        <v>325.8</v>
      </c>
      <c r="X39" s="13">
        <f t="shared" si="19"/>
        <v>328.51499999999999</v>
      </c>
      <c r="Y39" s="13">
        <f t="shared" si="20"/>
        <v>331.23</v>
      </c>
      <c r="Z39" s="13">
        <f t="shared" si="21"/>
        <v>333.94499999999999</v>
      </c>
      <c r="AA39" s="13">
        <f t="shared" si="22"/>
        <v>336.65999999999997</v>
      </c>
      <c r="AB39" s="13">
        <f t="shared" si="23"/>
        <v>339.375</v>
      </c>
      <c r="AC39" s="13">
        <f t="shared" si="24"/>
        <v>342.09000000000003</v>
      </c>
      <c r="AD39" s="13">
        <f t="shared" si="25"/>
        <v>344.80500000000001</v>
      </c>
      <c r="AE39" s="13">
        <f t="shared" si="26"/>
        <v>347.52</v>
      </c>
      <c r="AF39" s="13">
        <f t="shared" si="27"/>
        <v>350.23500000000001</v>
      </c>
      <c r="AG39" s="13">
        <f t="shared" si="28"/>
        <v>352.95</v>
      </c>
    </row>
    <row r="40" spans="1:33" ht="15">
      <c r="A40" s="19" t="s">
        <v>444</v>
      </c>
      <c r="B40" s="11" t="s">
        <v>445</v>
      </c>
      <c r="C40" s="12">
        <v>482.86</v>
      </c>
      <c r="D40" s="13">
        <f t="shared" si="0"/>
        <v>487.68860000000001</v>
      </c>
      <c r="E40" s="13">
        <f t="shared" si="1"/>
        <v>492.5172</v>
      </c>
      <c r="F40" s="13">
        <f t="shared" si="2"/>
        <v>497.3458</v>
      </c>
      <c r="G40" s="13">
        <f t="shared" si="3"/>
        <v>502.17439999999999</v>
      </c>
      <c r="H40" s="13">
        <f t="shared" si="4"/>
        <v>507.00300000000004</v>
      </c>
      <c r="I40" s="13">
        <f t="shared" si="5"/>
        <v>511.83160000000004</v>
      </c>
      <c r="J40" s="13">
        <f t="shared" si="6"/>
        <v>516.66020000000003</v>
      </c>
      <c r="K40" s="13">
        <f t="shared" si="7"/>
        <v>521.48879999999997</v>
      </c>
      <c r="L40" s="13">
        <f t="shared" si="8"/>
        <v>526.31740000000002</v>
      </c>
      <c r="M40" s="13">
        <f t="shared" si="9"/>
        <v>531.14599999999996</v>
      </c>
      <c r="N40" s="13">
        <f t="shared" si="10"/>
        <v>535.97460000000001</v>
      </c>
      <c r="O40" s="13">
        <f t="shared" si="11"/>
        <v>540.80320000000006</v>
      </c>
      <c r="P40" s="13">
        <f t="shared" si="12"/>
        <v>545.6318</v>
      </c>
      <c r="Q40" s="13">
        <f t="shared" si="29"/>
        <v>550.46040000000005</v>
      </c>
      <c r="R40" s="13">
        <f t="shared" si="13"/>
        <v>555.28899999999999</v>
      </c>
      <c r="S40" s="13">
        <f t="shared" si="14"/>
        <v>560.11760000000004</v>
      </c>
      <c r="T40" s="13">
        <f t="shared" si="15"/>
        <v>564.94619999999998</v>
      </c>
      <c r="U40" s="13">
        <f t="shared" si="16"/>
        <v>569.77480000000003</v>
      </c>
      <c r="V40" s="13">
        <f t="shared" si="17"/>
        <v>574.60339999999997</v>
      </c>
      <c r="W40" s="13">
        <f t="shared" si="18"/>
        <v>579.43200000000002</v>
      </c>
      <c r="X40" s="13">
        <f t="shared" si="19"/>
        <v>584.26060000000007</v>
      </c>
      <c r="Y40" s="13">
        <f t="shared" si="20"/>
        <v>589.08920000000001</v>
      </c>
      <c r="Z40" s="13">
        <f t="shared" si="21"/>
        <v>593.91780000000006</v>
      </c>
      <c r="AA40" s="13">
        <f t="shared" si="22"/>
        <v>598.74639999999999</v>
      </c>
      <c r="AB40" s="13">
        <f t="shared" si="23"/>
        <v>603.57500000000005</v>
      </c>
      <c r="AC40" s="13">
        <f t="shared" si="24"/>
        <v>608.40359999999998</v>
      </c>
      <c r="AD40" s="13">
        <f t="shared" si="25"/>
        <v>613.23220000000003</v>
      </c>
      <c r="AE40" s="13">
        <f t="shared" si="26"/>
        <v>618.06079999999997</v>
      </c>
      <c r="AF40" s="13">
        <f t="shared" si="27"/>
        <v>622.88940000000002</v>
      </c>
      <c r="AG40" s="13">
        <f t="shared" si="28"/>
        <v>627.71800000000007</v>
      </c>
    </row>
    <row r="41" spans="1:33" ht="15">
      <c r="A41" s="19" t="s">
        <v>446</v>
      </c>
      <c r="B41" s="11" t="s">
        <v>447</v>
      </c>
      <c r="C41" s="12">
        <v>482.86</v>
      </c>
      <c r="D41" s="13">
        <f t="shared" si="0"/>
        <v>487.68860000000001</v>
      </c>
      <c r="E41" s="13">
        <f t="shared" si="1"/>
        <v>492.5172</v>
      </c>
      <c r="F41" s="13">
        <f t="shared" si="2"/>
        <v>497.3458</v>
      </c>
      <c r="G41" s="13">
        <f t="shared" si="3"/>
        <v>502.17439999999999</v>
      </c>
      <c r="H41" s="13">
        <f t="shared" si="4"/>
        <v>507.00300000000004</v>
      </c>
      <c r="I41" s="13">
        <f t="shared" si="5"/>
        <v>511.83160000000004</v>
      </c>
      <c r="J41" s="13">
        <f t="shared" si="6"/>
        <v>516.66020000000003</v>
      </c>
      <c r="K41" s="13">
        <f t="shared" si="7"/>
        <v>521.48879999999997</v>
      </c>
      <c r="L41" s="13">
        <f t="shared" si="8"/>
        <v>526.31740000000002</v>
      </c>
      <c r="M41" s="13">
        <f t="shared" si="9"/>
        <v>531.14599999999996</v>
      </c>
      <c r="N41" s="13">
        <f t="shared" si="10"/>
        <v>535.97460000000001</v>
      </c>
      <c r="O41" s="13">
        <f t="shared" si="11"/>
        <v>540.80320000000006</v>
      </c>
      <c r="P41" s="13">
        <f t="shared" si="12"/>
        <v>545.6318</v>
      </c>
      <c r="Q41" s="13">
        <f t="shared" si="29"/>
        <v>550.46040000000005</v>
      </c>
      <c r="R41" s="13">
        <f t="shared" si="13"/>
        <v>555.28899999999999</v>
      </c>
      <c r="S41" s="13">
        <f t="shared" si="14"/>
        <v>560.11760000000004</v>
      </c>
      <c r="T41" s="13">
        <f t="shared" si="15"/>
        <v>564.94619999999998</v>
      </c>
      <c r="U41" s="13">
        <f t="shared" si="16"/>
        <v>569.77480000000003</v>
      </c>
      <c r="V41" s="13">
        <f t="shared" si="17"/>
        <v>574.60339999999997</v>
      </c>
      <c r="W41" s="13">
        <f t="shared" si="18"/>
        <v>579.43200000000002</v>
      </c>
      <c r="X41" s="13">
        <f t="shared" si="19"/>
        <v>584.26060000000007</v>
      </c>
      <c r="Y41" s="13">
        <f t="shared" si="20"/>
        <v>589.08920000000001</v>
      </c>
      <c r="Z41" s="13">
        <f t="shared" si="21"/>
        <v>593.91780000000006</v>
      </c>
      <c r="AA41" s="13">
        <f t="shared" si="22"/>
        <v>598.74639999999999</v>
      </c>
      <c r="AB41" s="13">
        <f t="shared" si="23"/>
        <v>603.57500000000005</v>
      </c>
      <c r="AC41" s="13">
        <f t="shared" si="24"/>
        <v>608.40359999999998</v>
      </c>
      <c r="AD41" s="13">
        <f t="shared" si="25"/>
        <v>613.23220000000003</v>
      </c>
      <c r="AE41" s="13">
        <f t="shared" si="26"/>
        <v>618.06079999999997</v>
      </c>
      <c r="AF41" s="13">
        <f t="shared" si="27"/>
        <v>622.88940000000002</v>
      </c>
      <c r="AG41" s="13">
        <f t="shared" si="28"/>
        <v>627.71800000000007</v>
      </c>
    </row>
    <row r="42" spans="1:33" ht="15">
      <c r="A42" s="19" t="s">
        <v>448</v>
      </c>
      <c r="B42" s="11" t="s">
        <v>449</v>
      </c>
      <c r="C42" s="12">
        <v>482.86</v>
      </c>
      <c r="D42" s="13">
        <f t="shared" si="0"/>
        <v>487.68860000000001</v>
      </c>
      <c r="E42" s="13">
        <f t="shared" si="1"/>
        <v>492.5172</v>
      </c>
      <c r="F42" s="13">
        <f t="shared" si="2"/>
        <v>497.3458</v>
      </c>
      <c r="G42" s="13">
        <f t="shared" si="3"/>
        <v>502.17439999999999</v>
      </c>
      <c r="H42" s="13">
        <f t="shared" si="4"/>
        <v>507.00300000000004</v>
      </c>
      <c r="I42" s="13">
        <f t="shared" si="5"/>
        <v>511.83160000000004</v>
      </c>
      <c r="J42" s="13">
        <f t="shared" si="6"/>
        <v>516.66020000000003</v>
      </c>
      <c r="K42" s="13">
        <f t="shared" si="7"/>
        <v>521.48879999999997</v>
      </c>
      <c r="L42" s="13">
        <f t="shared" si="8"/>
        <v>526.31740000000002</v>
      </c>
      <c r="M42" s="13">
        <f t="shared" si="9"/>
        <v>531.14599999999996</v>
      </c>
      <c r="N42" s="13">
        <f t="shared" si="10"/>
        <v>535.97460000000001</v>
      </c>
      <c r="O42" s="13">
        <f t="shared" si="11"/>
        <v>540.80320000000006</v>
      </c>
      <c r="P42" s="13">
        <f t="shared" si="12"/>
        <v>545.6318</v>
      </c>
      <c r="Q42" s="13">
        <f t="shared" si="29"/>
        <v>550.46040000000005</v>
      </c>
      <c r="R42" s="13">
        <f t="shared" si="13"/>
        <v>555.28899999999999</v>
      </c>
      <c r="S42" s="13">
        <f t="shared" si="14"/>
        <v>560.11760000000004</v>
      </c>
      <c r="T42" s="13">
        <f t="shared" si="15"/>
        <v>564.94619999999998</v>
      </c>
      <c r="U42" s="13">
        <f t="shared" si="16"/>
        <v>569.77480000000003</v>
      </c>
      <c r="V42" s="13">
        <f t="shared" si="17"/>
        <v>574.60339999999997</v>
      </c>
      <c r="W42" s="13">
        <f t="shared" si="18"/>
        <v>579.43200000000002</v>
      </c>
      <c r="X42" s="13">
        <f t="shared" si="19"/>
        <v>584.26060000000007</v>
      </c>
      <c r="Y42" s="13">
        <f t="shared" si="20"/>
        <v>589.08920000000001</v>
      </c>
      <c r="Z42" s="13">
        <f t="shared" si="21"/>
        <v>593.91780000000006</v>
      </c>
      <c r="AA42" s="13">
        <f t="shared" si="22"/>
        <v>598.74639999999999</v>
      </c>
      <c r="AB42" s="13">
        <f t="shared" si="23"/>
        <v>603.57500000000005</v>
      </c>
      <c r="AC42" s="13">
        <f t="shared" si="24"/>
        <v>608.40359999999998</v>
      </c>
      <c r="AD42" s="13">
        <f t="shared" si="25"/>
        <v>613.23220000000003</v>
      </c>
      <c r="AE42" s="13">
        <f t="shared" si="26"/>
        <v>618.06079999999997</v>
      </c>
      <c r="AF42" s="13">
        <f t="shared" si="27"/>
        <v>622.88940000000002</v>
      </c>
      <c r="AG42" s="13">
        <f t="shared" si="28"/>
        <v>627.71800000000007</v>
      </c>
    </row>
    <row r="43" spans="1:33" ht="15">
      <c r="A43" s="19" t="s">
        <v>450</v>
      </c>
      <c r="B43" s="11" t="s">
        <v>451</v>
      </c>
      <c r="C43" s="12">
        <v>500.31</v>
      </c>
      <c r="D43" s="13">
        <f t="shared" si="0"/>
        <v>505.31310000000002</v>
      </c>
      <c r="E43" s="13">
        <f t="shared" si="1"/>
        <v>510.31619999999998</v>
      </c>
      <c r="F43" s="13">
        <f t="shared" si="2"/>
        <v>515.3193</v>
      </c>
      <c r="G43" s="13">
        <f t="shared" si="3"/>
        <v>520.32240000000002</v>
      </c>
      <c r="H43" s="13">
        <f t="shared" si="4"/>
        <v>525.32550000000003</v>
      </c>
      <c r="I43" s="13">
        <f t="shared" si="5"/>
        <v>530.32860000000005</v>
      </c>
      <c r="J43" s="13">
        <f t="shared" si="6"/>
        <v>535.33169999999996</v>
      </c>
      <c r="K43" s="13">
        <f t="shared" si="7"/>
        <v>540.33479999999997</v>
      </c>
      <c r="L43" s="13">
        <f t="shared" si="8"/>
        <v>545.33789999999999</v>
      </c>
      <c r="M43" s="13">
        <f t="shared" si="9"/>
        <v>550.34100000000001</v>
      </c>
      <c r="N43" s="13">
        <f t="shared" si="10"/>
        <v>555.34410000000003</v>
      </c>
      <c r="O43" s="13">
        <f t="shared" si="11"/>
        <v>560.34720000000004</v>
      </c>
      <c r="P43" s="13">
        <f t="shared" si="12"/>
        <v>565.35030000000006</v>
      </c>
      <c r="Q43" s="13">
        <f t="shared" si="29"/>
        <v>570.35339999999997</v>
      </c>
      <c r="R43" s="13">
        <f t="shared" si="13"/>
        <v>575.35649999999998</v>
      </c>
      <c r="S43" s="13">
        <f t="shared" si="14"/>
        <v>580.3596</v>
      </c>
      <c r="T43" s="13">
        <f t="shared" si="15"/>
        <v>585.36270000000002</v>
      </c>
      <c r="U43" s="13">
        <f t="shared" si="16"/>
        <v>590.36580000000004</v>
      </c>
      <c r="V43" s="13">
        <f t="shared" si="17"/>
        <v>595.36890000000005</v>
      </c>
      <c r="W43" s="13">
        <f t="shared" si="18"/>
        <v>600.37200000000007</v>
      </c>
      <c r="X43" s="13">
        <f t="shared" si="19"/>
        <v>605.37509999999997</v>
      </c>
      <c r="Y43" s="13">
        <f t="shared" si="20"/>
        <v>610.37819999999999</v>
      </c>
      <c r="Z43" s="13">
        <f t="shared" si="21"/>
        <v>615.38130000000001</v>
      </c>
      <c r="AA43" s="13">
        <f t="shared" si="22"/>
        <v>620.38440000000003</v>
      </c>
      <c r="AB43" s="13">
        <f t="shared" si="23"/>
        <v>625.38750000000005</v>
      </c>
      <c r="AC43" s="13">
        <f t="shared" si="24"/>
        <v>630.39059999999995</v>
      </c>
      <c r="AD43" s="13">
        <f t="shared" si="25"/>
        <v>635.39370000000008</v>
      </c>
      <c r="AE43" s="13">
        <f t="shared" si="26"/>
        <v>640.39679999999998</v>
      </c>
      <c r="AF43" s="13">
        <f t="shared" si="27"/>
        <v>645.3999</v>
      </c>
      <c r="AG43" s="13">
        <f t="shared" si="28"/>
        <v>650.40300000000002</v>
      </c>
    </row>
    <row r="44" spans="1:33" ht="15">
      <c r="A44" s="19" t="s">
        <v>452</v>
      </c>
      <c r="B44" s="11" t="s">
        <v>445</v>
      </c>
      <c r="C44" s="12">
        <v>500.31</v>
      </c>
      <c r="D44" s="13">
        <f t="shared" si="0"/>
        <v>505.31310000000002</v>
      </c>
      <c r="E44" s="13">
        <f t="shared" si="1"/>
        <v>510.31619999999998</v>
      </c>
      <c r="F44" s="13">
        <f t="shared" si="2"/>
        <v>515.3193</v>
      </c>
      <c r="G44" s="13">
        <f t="shared" si="3"/>
        <v>520.32240000000002</v>
      </c>
      <c r="H44" s="13">
        <f t="shared" si="4"/>
        <v>525.32550000000003</v>
      </c>
      <c r="I44" s="13">
        <f t="shared" si="5"/>
        <v>530.32860000000005</v>
      </c>
      <c r="J44" s="13">
        <f t="shared" si="6"/>
        <v>535.33169999999996</v>
      </c>
      <c r="K44" s="13">
        <f t="shared" si="7"/>
        <v>540.33479999999997</v>
      </c>
      <c r="L44" s="13">
        <f t="shared" si="8"/>
        <v>545.33789999999999</v>
      </c>
      <c r="M44" s="13">
        <f t="shared" si="9"/>
        <v>550.34100000000001</v>
      </c>
      <c r="N44" s="13">
        <f t="shared" si="10"/>
        <v>555.34410000000003</v>
      </c>
      <c r="O44" s="13">
        <f t="shared" si="11"/>
        <v>560.34720000000004</v>
      </c>
      <c r="P44" s="13">
        <f t="shared" si="12"/>
        <v>565.35030000000006</v>
      </c>
      <c r="Q44" s="13">
        <f t="shared" si="29"/>
        <v>570.35339999999997</v>
      </c>
      <c r="R44" s="13">
        <f t="shared" si="13"/>
        <v>575.35649999999998</v>
      </c>
      <c r="S44" s="13">
        <f t="shared" si="14"/>
        <v>580.3596</v>
      </c>
      <c r="T44" s="13">
        <f t="shared" si="15"/>
        <v>585.36270000000002</v>
      </c>
      <c r="U44" s="13">
        <f t="shared" si="16"/>
        <v>590.36580000000004</v>
      </c>
      <c r="V44" s="13">
        <f t="shared" si="17"/>
        <v>595.36890000000005</v>
      </c>
      <c r="W44" s="13">
        <f t="shared" si="18"/>
        <v>600.37200000000007</v>
      </c>
      <c r="X44" s="13">
        <f t="shared" si="19"/>
        <v>605.37509999999997</v>
      </c>
      <c r="Y44" s="13">
        <f t="shared" si="20"/>
        <v>610.37819999999999</v>
      </c>
      <c r="Z44" s="13">
        <f t="shared" si="21"/>
        <v>615.38130000000001</v>
      </c>
      <c r="AA44" s="13">
        <f t="shared" si="22"/>
        <v>620.38440000000003</v>
      </c>
      <c r="AB44" s="13">
        <f t="shared" si="23"/>
        <v>625.38750000000005</v>
      </c>
      <c r="AC44" s="13">
        <f t="shared" si="24"/>
        <v>630.39059999999995</v>
      </c>
      <c r="AD44" s="13">
        <f t="shared" si="25"/>
        <v>635.39370000000008</v>
      </c>
      <c r="AE44" s="13">
        <f t="shared" si="26"/>
        <v>640.39679999999998</v>
      </c>
      <c r="AF44" s="13">
        <f t="shared" si="27"/>
        <v>645.3999</v>
      </c>
      <c r="AG44" s="13">
        <f t="shared" si="28"/>
        <v>650.40300000000002</v>
      </c>
    </row>
    <row r="45" spans="1:33" ht="15">
      <c r="A45" s="19" t="s">
        <v>453</v>
      </c>
      <c r="B45" s="11" t="s">
        <v>447</v>
      </c>
      <c r="C45" s="12">
        <v>500.31</v>
      </c>
      <c r="D45" s="13">
        <f t="shared" si="0"/>
        <v>505.31310000000002</v>
      </c>
      <c r="E45" s="13">
        <f t="shared" si="1"/>
        <v>510.31619999999998</v>
      </c>
      <c r="F45" s="13">
        <f t="shared" si="2"/>
        <v>515.3193</v>
      </c>
      <c r="G45" s="13">
        <f t="shared" si="3"/>
        <v>520.32240000000002</v>
      </c>
      <c r="H45" s="13">
        <f t="shared" si="4"/>
        <v>525.32550000000003</v>
      </c>
      <c r="I45" s="13">
        <f t="shared" si="5"/>
        <v>530.32860000000005</v>
      </c>
      <c r="J45" s="13">
        <f t="shared" si="6"/>
        <v>535.33169999999996</v>
      </c>
      <c r="K45" s="13">
        <f t="shared" si="7"/>
        <v>540.33479999999997</v>
      </c>
      <c r="L45" s="13">
        <f t="shared" si="8"/>
        <v>545.33789999999999</v>
      </c>
      <c r="M45" s="13">
        <f t="shared" si="9"/>
        <v>550.34100000000001</v>
      </c>
      <c r="N45" s="13">
        <f t="shared" si="10"/>
        <v>555.34410000000003</v>
      </c>
      <c r="O45" s="13">
        <f t="shared" si="11"/>
        <v>560.34720000000004</v>
      </c>
      <c r="P45" s="13">
        <f t="shared" si="12"/>
        <v>565.35030000000006</v>
      </c>
      <c r="Q45" s="13">
        <f t="shared" si="29"/>
        <v>570.35339999999997</v>
      </c>
      <c r="R45" s="13">
        <f t="shared" si="13"/>
        <v>575.35649999999998</v>
      </c>
      <c r="S45" s="13">
        <f t="shared" si="14"/>
        <v>580.3596</v>
      </c>
      <c r="T45" s="13">
        <f t="shared" si="15"/>
        <v>585.36270000000002</v>
      </c>
      <c r="U45" s="13">
        <f t="shared" si="16"/>
        <v>590.36580000000004</v>
      </c>
      <c r="V45" s="13">
        <f t="shared" si="17"/>
        <v>595.36890000000005</v>
      </c>
      <c r="W45" s="13">
        <f t="shared" si="18"/>
        <v>600.37200000000007</v>
      </c>
      <c r="X45" s="13">
        <f t="shared" si="19"/>
        <v>605.37509999999997</v>
      </c>
      <c r="Y45" s="13">
        <f t="shared" si="20"/>
        <v>610.37819999999999</v>
      </c>
      <c r="Z45" s="13">
        <f t="shared" si="21"/>
        <v>615.38130000000001</v>
      </c>
      <c r="AA45" s="13">
        <f t="shared" si="22"/>
        <v>620.38440000000003</v>
      </c>
      <c r="AB45" s="13">
        <f t="shared" si="23"/>
        <v>625.38750000000005</v>
      </c>
      <c r="AC45" s="13">
        <f t="shared" si="24"/>
        <v>630.39059999999995</v>
      </c>
      <c r="AD45" s="13">
        <f t="shared" si="25"/>
        <v>635.39370000000008</v>
      </c>
      <c r="AE45" s="13">
        <f t="shared" si="26"/>
        <v>640.39679999999998</v>
      </c>
      <c r="AF45" s="13">
        <f t="shared" si="27"/>
        <v>645.3999</v>
      </c>
      <c r="AG45" s="13">
        <f t="shared" si="28"/>
        <v>650.40300000000002</v>
      </c>
    </row>
    <row r="46" spans="1:33" ht="15">
      <c r="A46" s="19" t="s">
        <v>454</v>
      </c>
      <c r="B46" s="11" t="s">
        <v>455</v>
      </c>
      <c r="C46" s="12">
        <v>500.31</v>
      </c>
      <c r="D46" s="13">
        <f t="shared" si="0"/>
        <v>505.31310000000002</v>
      </c>
      <c r="E46" s="13">
        <f t="shared" si="1"/>
        <v>510.31619999999998</v>
      </c>
      <c r="F46" s="13">
        <f t="shared" si="2"/>
        <v>515.3193</v>
      </c>
      <c r="G46" s="13">
        <f t="shared" si="3"/>
        <v>520.32240000000002</v>
      </c>
      <c r="H46" s="13">
        <f t="shared" si="4"/>
        <v>525.32550000000003</v>
      </c>
      <c r="I46" s="13">
        <f t="shared" si="5"/>
        <v>530.32860000000005</v>
      </c>
      <c r="J46" s="13">
        <f t="shared" si="6"/>
        <v>535.33169999999996</v>
      </c>
      <c r="K46" s="13">
        <f t="shared" si="7"/>
        <v>540.33479999999997</v>
      </c>
      <c r="L46" s="13">
        <f t="shared" si="8"/>
        <v>545.33789999999999</v>
      </c>
      <c r="M46" s="13">
        <f t="shared" si="9"/>
        <v>550.34100000000001</v>
      </c>
      <c r="N46" s="13">
        <f t="shared" si="10"/>
        <v>555.34410000000003</v>
      </c>
      <c r="O46" s="13">
        <f t="shared" si="11"/>
        <v>560.34720000000004</v>
      </c>
      <c r="P46" s="13">
        <f t="shared" si="12"/>
        <v>565.35030000000006</v>
      </c>
      <c r="Q46" s="13">
        <f t="shared" si="29"/>
        <v>570.35339999999997</v>
      </c>
      <c r="R46" s="13">
        <f t="shared" si="13"/>
        <v>575.35649999999998</v>
      </c>
      <c r="S46" s="13">
        <f t="shared" si="14"/>
        <v>580.3596</v>
      </c>
      <c r="T46" s="13">
        <f t="shared" si="15"/>
        <v>585.36270000000002</v>
      </c>
      <c r="U46" s="13">
        <f t="shared" si="16"/>
        <v>590.36580000000004</v>
      </c>
      <c r="V46" s="13">
        <f t="shared" si="17"/>
        <v>595.36890000000005</v>
      </c>
      <c r="W46" s="13">
        <f t="shared" si="18"/>
        <v>600.37200000000007</v>
      </c>
      <c r="X46" s="13">
        <f t="shared" si="19"/>
        <v>605.37509999999997</v>
      </c>
      <c r="Y46" s="13">
        <f t="shared" si="20"/>
        <v>610.37819999999999</v>
      </c>
      <c r="Z46" s="13">
        <f t="shared" si="21"/>
        <v>615.38130000000001</v>
      </c>
      <c r="AA46" s="13">
        <f t="shared" si="22"/>
        <v>620.38440000000003</v>
      </c>
      <c r="AB46" s="13">
        <f t="shared" si="23"/>
        <v>625.38750000000005</v>
      </c>
      <c r="AC46" s="13">
        <f t="shared" si="24"/>
        <v>630.39059999999995</v>
      </c>
      <c r="AD46" s="13">
        <f t="shared" si="25"/>
        <v>635.39370000000008</v>
      </c>
      <c r="AE46" s="13">
        <f t="shared" si="26"/>
        <v>640.39679999999998</v>
      </c>
      <c r="AF46" s="13">
        <f t="shared" si="27"/>
        <v>645.3999</v>
      </c>
      <c r="AG46" s="13">
        <f t="shared" si="28"/>
        <v>650.40300000000002</v>
      </c>
    </row>
    <row r="47" spans="1:33" ht="15">
      <c r="A47" s="19" t="s">
        <v>456</v>
      </c>
      <c r="B47" s="11" t="s">
        <v>449</v>
      </c>
      <c r="C47" s="12">
        <v>500.31</v>
      </c>
      <c r="D47" s="13">
        <f t="shared" si="0"/>
        <v>505.31310000000002</v>
      </c>
      <c r="E47" s="13">
        <f t="shared" si="1"/>
        <v>510.31619999999998</v>
      </c>
      <c r="F47" s="13">
        <f t="shared" si="2"/>
        <v>515.3193</v>
      </c>
      <c r="G47" s="13">
        <f t="shared" si="3"/>
        <v>520.32240000000002</v>
      </c>
      <c r="H47" s="13">
        <f t="shared" si="4"/>
        <v>525.32550000000003</v>
      </c>
      <c r="I47" s="13">
        <f t="shared" si="5"/>
        <v>530.32860000000005</v>
      </c>
      <c r="J47" s="13">
        <f t="shared" si="6"/>
        <v>535.33169999999996</v>
      </c>
      <c r="K47" s="13">
        <f t="shared" si="7"/>
        <v>540.33479999999997</v>
      </c>
      <c r="L47" s="13">
        <f t="shared" si="8"/>
        <v>545.33789999999999</v>
      </c>
      <c r="M47" s="13">
        <f t="shared" si="9"/>
        <v>550.34100000000001</v>
      </c>
      <c r="N47" s="13">
        <f t="shared" si="10"/>
        <v>555.34410000000003</v>
      </c>
      <c r="O47" s="13">
        <f t="shared" si="11"/>
        <v>560.34720000000004</v>
      </c>
      <c r="P47" s="13">
        <f t="shared" si="12"/>
        <v>565.35030000000006</v>
      </c>
      <c r="Q47" s="13">
        <f t="shared" si="29"/>
        <v>570.35339999999997</v>
      </c>
      <c r="R47" s="13">
        <f t="shared" si="13"/>
        <v>575.35649999999998</v>
      </c>
      <c r="S47" s="13">
        <f t="shared" si="14"/>
        <v>580.3596</v>
      </c>
      <c r="T47" s="13">
        <f t="shared" si="15"/>
        <v>585.36270000000002</v>
      </c>
      <c r="U47" s="13">
        <f t="shared" si="16"/>
        <v>590.36580000000004</v>
      </c>
      <c r="V47" s="13">
        <f t="shared" si="17"/>
        <v>595.36890000000005</v>
      </c>
      <c r="W47" s="13">
        <f t="shared" si="18"/>
        <v>600.37200000000007</v>
      </c>
      <c r="X47" s="13">
        <f t="shared" si="19"/>
        <v>605.37509999999997</v>
      </c>
      <c r="Y47" s="13">
        <f t="shared" si="20"/>
        <v>610.37819999999999</v>
      </c>
      <c r="Z47" s="13">
        <f t="shared" si="21"/>
        <v>615.38130000000001</v>
      </c>
      <c r="AA47" s="13">
        <f t="shared" si="22"/>
        <v>620.38440000000003</v>
      </c>
      <c r="AB47" s="13">
        <f t="shared" si="23"/>
        <v>625.38750000000005</v>
      </c>
      <c r="AC47" s="13">
        <f t="shared" si="24"/>
        <v>630.39059999999995</v>
      </c>
      <c r="AD47" s="13">
        <f t="shared" si="25"/>
        <v>635.39370000000008</v>
      </c>
      <c r="AE47" s="13">
        <f t="shared" si="26"/>
        <v>640.39679999999998</v>
      </c>
      <c r="AF47" s="13">
        <f t="shared" si="27"/>
        <v>645.3999</v>
      </c>
      <c r="AG47" s="13">
        <f t="shared" si="28"/>
        <v>650.40300000000002</v>
      </c>
    </row>
    <row r="48" spans="1:33" ht="15">
      <c r="A48" s="19" t="s">
        <v>457</v>
      </c>
      <c r="B48" s="11" t="s">
        <v>458</v>
      </c>
      <c r="C48" s="12">
        <v>1183.42</v>
      </c>
      <c r="D48" s="13">
        <f t="shared" si="0"/>
        <v>1195.2542000000001</v>
      </c>
      <c r="E48" s="13">
        <f t="shared" si="1"/>
        <v>1207.0884000000001</v>
      </c>
      <c r="F48" s="13">
        <f t="shared" si="2"/>
        <v>1218.9226000000001</v>
      </c>
      <c r="G48" s="13">
        <f t="shared" si="3"/>
        <v>1230.7568000000001</v>
      </c>
      <c r="H48" s="13">
        <f t="shared" si="4"/>
        <v>1242.5910000000001</v>
      </c>
      <c r="I48" s="13">
        <f t="shared" si="5"/>
        <v>1254.4252000000001</v>
      </c>
      <c r="J48" s="13">
        <f t="shared" si="6"/>
        <v>1266.2594000000001</v>
      </c>
      <c r="K48" s="13">
        <f t="shared" si="7"/>
        <v>1278.0936000000002</v>
      </c>
      <c r="L48" s="13">
        <f t="shared" si="8"/>
        <v>1289.9278000000002</v>
      </c>
      <c r="M48" s="13">
        <f t="shared" si="9"/>
        <v>1301.7620000000002</v>
      </c>
      <c r="N48" s="13">
        <f t="shared" si="10"/>
        <v>1313.5962000000002</v>
      </c>
      <c r="O48" s="13">
        <f t="shared" si="11"/>
        <v>1325.4304000000002</v>
      </c>
      <c r="P48" s="13">
        <f t="shared" si="12"/>
        <v>1337.2646</v>
      </c>
      <c r="Q48" s="13">
        <f t="shared" si="29"/>
        <v>1349.0988000000002</v>
      </c>
      <c r="R48" s="13">
        <f t="shared" si="13"/>
        <v>1360.933</v>
      </c>
      <c r="S48" s="13">
        <f t="shared" si="14"/>
        <v>1372.7672</v>
      </c>
      <c r="T48" s="13">
        <f t="shared" si="15"/>
        <v>1384.6014</v>
      </c>
      <c r="U48" s="13">
        <f t="shared" si="16"/>
        <v>1396.4356</v>
      </c>
      <c r="V48" s="13">
        <f t="shared" si="17"/>
        <v>1408.2698</v>
      </c>
      <c r="W48" s="13">
        <f t="shared" si="18"/>
        <v>1420.104</v>
      </c>
      <c r="X48" s="13">
        <f t="shared" si="19"/>
        <v>1431.9382000000001</v>
      </c>
      <c r="Y48" s="13">
        <f t="shared" si="20"/>
        <v>1443.7724000000001</v>
      </c>
      <c r="Z48" s="13">
        <f t="shared" si="21"/>
        <v>1455.6066000000001</v>
      </c>
      <c r="AA48" s="13">
        <f t="shared" si="22"/>
        <v>1467.4408000000001</v>
      </c>
      <c r="AB48" s="13">
        <f t="shared" si="23"/>
        <v>1479.2750000000001</v>
      </c>
      <c r="AC48" s="13">
        <f t="shared" si="24"/>
        <v>1491.1092000000001</v>
      </c>
      <c r="AD48" s="13">
        <f t="shared" si="25"/>
        <v>1502.9434000000001</v>
      </c>
      <c r="AE48" s="13">
        <f t="shared" si="26"/>
        <v>1514.7776000000001</v>
      </c>
      <c r="AF48" s="13">
        <f t="shared" si="27"/>
        <v>1526.6118000000001</v>
      </c>
      <c r="AG48" s="13">
        <f t="shared" si="28"/>
        <v>1538.4460000000001</v>
      </c>
    </row>
    <row r="49" spans="1:33" ht="15">
      <c r="A49" s="19" t="s">
        <v>459</v>
      </c>
      <c r="B49" s="11" t="s">
        <v>460</v>
      </c>
      <c r="C49" s="12">
        <v>1074.3</v>
      </c>
      <c r="D49" s="13">
        <f t="shared" si="0"/>
        <v>1085.0429999999999</v>
      </c>
      <c r="E49" s="13">
        <f t="shared" si="1"/>
        <v>1095.7860000000001</v>
      </c>
      <c r="F49" s="13">
        <f t="shared" si="2"/>
        <v>1106.529</v>
      </c>
      <c r="G49" s="13">
        <f t="shared" si="3"/>
        <v>1117.2719999999999</v>
      </c>
      <c r="H49" s="13">
        <f t="shared" si="4"/>
        <v>1128.0149999999999</v>
      </c>
      <c r="I49" s="13">
        <f t="shared" si="5"/>
        <v>1138.758</v>
      </c>
      <c r="J49" s="13">
        <f t="shared" si="6"/>
        <v>1149.501</v>
      </c>
      <c r="K49" s="13">
        <f t="shared" si="7"/>
        <v>1160.2439999999999</v>
      </c>
      <c r="L49" s="13">
        <f t="shared" si="8"/>
        <v>1170.9869999999999</v>
      </c>
      <c r="M49" s="13">
        <f t="shared" si="9"/>
        <v>1181.73</v>
      </c>
      <c r="N49" s="13">
        <f t="shared" si="10"/>
        <v>1192.473</v>
      </c>
      <c r="O49" s="13">
        <f t="shared" si="11"/>
        <v>1203.2159999999999</v>
      </c>
      <c r="P49" s="13">
        <f t="shared" si="12"/>
        <v>1213.9589999999998</v>
      </c>
      <c r="Q49" s="13">
        <f t="shared" si="29"/>
        <v>1224.702</v>
      </c>
      <c r="R49" s="13">
        <f t="shared" si="13"/>
        <v>1235.4449999999999</v>
      </c>
      <c r="S49" s="13">
        <f t="shared" si="14"/>
        <v>1246.1879999999999</v>
      </c>
      <c r="T49" s="13">
        <f t="shared" si="15"/>
        <v>1256.931</v>
      </c>
      <c r="U49" s="13">
        <f t="shared" si="16"/>
        <v>1267.674</v>
      </c>
      <c r="V49" s="13">
        <f t="shared" si="17"/>
        <v>1278.4169999999999</v>
      </c>
      <c r="W49" s="13">
        <f t="shared" si="18"/>
        <v>1289.1599999999999</v>
      </c>
      <c r="X49" s="13">
        <f t="shared" si="19"/>
        <v>1299.903</v>
      </c>
      <c r="Y49" s="13">
        <f t="shared" si="20"/>
        <v>1310.646</v>
      </c>
      <c r="Z49" s="13">
        <f t="shared" si="21"/>
        <v>1321.3889999999999</v>
      </c>
      <c r="AA49" s="13">
        <f t="shared" si="22"/>
        <v>1332.1320000000001</v>
      </c>
      <c r="AB49" s="13">
        <f t="shared" si="23"/>
        <v>1342.875</v>
      </c>
      <c r="AC49" s="13">
        <f t="shared" si="24"/>
        <v>1353.6179999999999</v>
      </c>
      <c r="AD49" s="13">
        <f t="shared" si="25"/>
        <v>1364.3609999999999</v>
      </c>
      <c r="AE49" s="13">
        <f t="shared" si="26"/>
        <v>1375.104</v>
      </c>
      <c r="AF49" s="13">
        <f t="shared" si="27"/>
        <v>1385.847</v>
      </c>
      <c r="AG49" s="13">
        <f t="shared" si="28"/>
        <v>1396.59</v>
      </c>
    </row>
    <row r="50" spans="1:33" ht="15">
      <c r="A50" s="19" t="s">
        <v>461</v>
      </c>
      <c r="B50" s="11" t="s">
        <v>462</v>
      </c>
      <c r="C50" s="12">
        <v>107.62</v>
      </c>
      <c r="D50" s="13">
        <f t="shared" si="0"/>
        <v>108.6962</v>
      </c>
      <c r="E50" s="13">
        <f t="shared" si="1"/>
        <v>109.7724</v>
      </c>
      <c r="F50" s="13">
        <f t="shared" si="2"/>
        <v>110.8486</v>
      </c>
      <c r="G50" s="13">
        <f t="shared" si="3"/>
        <v>111.9248</v>
      </c>
      <c r="H50" s="13">
        <f t="shared" si="4"/>
        <v>113.001</v>
      </c>
      <c r="I50" s="13">
        <f t="shared" si="5"/>
        <v>114.0772</v>
      </c>
      <c r="J50" s="13">
        <f t="shared" si="6"/>
        <v>115.1534</v>
      </c>
      <c r="K50" s="13">
        <f t="shared" si="7"/>
        <v>116.2296</v>
      </c>
      <c r="L50" s="13">
        <f t="shared" si="8"/>
        <v>117.3058</v>
      </c>
      <c r="M50" s="13">
        <f t="shared" si="9"/>
        <v>118.38200000000001</v>
      </c>
      <c r="N50" s="13">
        <f t="shared" si="10"/>
        <v>119.45820000000001</v>
      </c>
      <c r="O50" s="13">
        <f t="shared" si="11"/>
        <v>120.53440000000001</v>
      </c>
      <c r="P50" s="13">
        <f t="shared" si="12"/>
        <v>121.61060000000001</v>
      </c>
      <c r="Q50" s="13">
        <f t="shared" si="29"/>
        <v>122.68680000000001</v>
      </c>
      <c r="R50" s="13">
        <f t="shared" si="13"/>
        <v>123.76300000000001</v>
      </c>
      <c r="S50" s="13">
        <f t="shared" si="14"/>
        <v>124.83920000000001</v>
      </c>
      <c r="T50" s="13">
        <f t="shared" si="15"/>
        <v>125.91540000000001</v>
      </c>
      <c r="U50" s="13">
        <f t="shared" si="16"/>
        <v>126.99160000000001</v>
      </c>
      <c r="V50" s="13">
        <f t="shared" si="17"/>
        <v>128.06780000000001</v>
      </c>
      <c r="W50" s="13">
        <f t="shared" si="18"/>
        <v>129.14400000000001</v>
      </c>
      <c r="X50" s="13">
        <f t="shared" si="19"/>
        <v>130.22020000000001</v>
      </c>
      <c r="Y50" s="13">
        <f t="shared" si="20"/>
        <v>131.29640000000001</v>
      </c>
      <c r="Z50" s="13">
        <f t="shared" si="21"/>
        <v>132.37260000000001</v>
      </c>
      <c r="AA50" s="13">
        <f t="shared" si="22"/>
        <v>133.44880000000001</v>
      </c>
      <c r="AB50" s="13">
        <f t="shared" si="23"/>
        <v>134.52500000000001</v>
      </c>
      <c r="AC50" s="13">
        <f t="shared" si="24"/>
        <v>135.60120000000001</v>
      </c>
      <c r="AD50" s="13">
        <f t="shared" si="25"/>
        <v>136.67740000000001</v>
      </c>
      <c r="AE50" s="13">
        <f t="shared" si="26"/>
        <v>137.75360000000001</v>
      </c>
      <c r="AF50" s="13">
        <f t="shared" si="27"/>
        <v>138.82980000000001</v>
      </c>
      <c r="AG50" s="13">
        <f t="shared" si="28"/>
        <v>139.90600000000001</v>
      </c>
    </row>
    <row r="51" spans="1:33" ht="15">
      <c r="A51" s="19" t="s">
        <v>463</v>
      </c>
      <c r="B51" s="11" t="s">
        <v>464</v>
      </c>
      <c r="C51" s="12">
        <v>1218.8599999999999</v>
      </c>
      <c r="D51" s="13">
        <f t="shared" si="0"/>
        <v>1231.0485999999999</v>
      </c>
      <c r="E51" s="13">
        <f t="shared" si="1"/>
        <v>1243.2371999999998</v>
      </c>
      <c r="F51" s="13">
        <f t="shared" si="2"/>
        <v>1255.4258</v>
      </c>
      <c r="G51" s="13">
        <f t="shared" si="3"/>
        <v>1267.6143999999999</v>
      </c>
      <c r="H51" s="13">
        <f t="shared" si="4"/>
        <v>1279.8029999999999</v>
      </c>
      <c r="I51" s="13">
        <f t="shared" si="5"/>
        <v>1291.9915999999998</v>
      </c>
      <c r="J51" s="13">
        <f t="shared" si="6"/>
        <v>1304.1801999999998</v>
      </c>
      <c r="K51" s="13">
        <f t="shared" si="7"/>
        <v>1316.3688</v>
      </c>
      <c r="L51" s="13">
        <f t="shared" si="8"/>
        <v>1328.5573999999999</v>
      </c>
      <c r="M51" s="13">
        <f t="shared" si="9"/>
        <v>1340.7459999999999</v>
      </c>
      <c r="N51" s="13">
        <f t="shared" si="10"/>
        <v>1352.9345999999998</v>
      </c>
      <c r="O51" s="13">
        <f t="shared" si="11"/>
        <v>1365.1232</v>
      </c>
      <c r="P51" s="13">
        <f t="shared" si="12"/>
        <v>1377.3117999999999</v>
      </c>
      <c r="Q51" s="13">
        <f t="shared" si="29"/>
        <v>1389.5003999999999</v>
      </c>
      <c r="R51" s="13">
        <f t="shared" si="13"/>
        <v>1401.6889999999999</v>
      </c>
      <c r="S51" s="13">
        <f t="shared" si="14"/>
        <v>1413.8775999999998</v>
      </c>
      <c r="T51" s="13">
        <f t="shared" si="15"/>
        <v>1426.0662</v>
      </c>
      <c r="U51" s="13">
        <f t="shared" si="16"/>
        <v>1438.2547999999999</v>
      </c>
      <c r="V51" s="13">
        <f t="shared" si="17"/>
        <v>1450.4433999999999</v>
      </c>
      <c r="W51" s="13">
        <f t="shared" si="18"/>
        <v>1462.6319999999998</v>
      </c>
      <c r="X51" s="13">
        <f t="shared" si="19"/>
        <v>1474.8205999999998</v>
      </c>
      <c r="Y51" s="13">
        <f t="shared" si="20"/>
        <v>1487.0092</v>
      </c>
      <c r="Z51" s="13">
        <f t="shared" si="21"/>
        <v>1499.1977999999999</v>
      </c>
      <c r="AA51" s="13">
        <f t="shared" si="22"/>
        <v>1511.3863999999999</v>
      </c>
      <c r="AB51" s="13">
        <f t="shared" si="23"/>
        <v>1523.5749999999998</v>
      </c>
      <c r="AC51" s="13">
        <f t="shared" si="24"/>
        <v>1535.7635999999998</v>
      </c>
      <c r="AD51" s="13">
        <f t="shared" si="25"/>
        <v>1547.9521999999999</v>
      </c>
      <c r="AE51" s="13">
        <f t="shared" si="26"/>
        <v>1560.1407999999999</v>
      </c>
      <c r="AF51" s="13">
        <f t="shared" si="27"/>
        <v>1572.3293999999999</v>
      </c>
      <c r="AG51" s="13">
        <f t="shared" si="28"/>
        <v>1584.5179999999998</v>
      </c>
    </row>
    <row r="52" spans="1:33" ht="15">
      <c r="A52" s="19" t="s">
        <v>465</v>
      </c>
      <c r="B52" s="11" t="s">
        <v>466</v>
      </c>
      <c r="C52" s="12">
        <v>1292.0899999999999</v>
      </c>
      <c r="D52" s="13">
        <f t="shared" si="0"/>
        <v>1305.0109</v>
      </c>
      <c r="E52" s="13">
        <f t="shared" si="1"/>
        <v>1317.9317999999998</v>
      </c>
      <c r="F52" s="13">
        <f t="shared" si="2"/>
        <v>1330.8526999999999</v>
      </c>
      <c r="G52" s="13">
        <f t="shared" si="3"/>
        <v>1343.7736</v>
      </c>
      <c r="H52" s="13">
        <f t="shared" si="4"/>
        <v>1356.6944999999998</v>
      </c>
      <c r="I52" s="13">
        <f t="shared" si="5"/>
        <v>1369.6153999999999</v>
      </c>
      <c r="J52" s="13">
        <f t="shared" si="6"/>
        <v>1382.5363</v>
      </c>
      <c r="K52" s="13">
        <f t="shared" si="7"/>
        <v>1395.4571999999998</v>
      </c>
      <c r="L52" s="13">
        <f t="shared" si="8"/>
        <v>1408.3780999999999</v>
      </c>
      <c r="M52" s="13">
        <f t="shared" si="9"/>
        <v>1421.299</v>
      </c>
      <c r="N52" s="13">
        <f t="shared" si="10"/>
        <v>1434.2198999999998</v>
      </c>
      <c r="O52" s="13">
        <f t="shared" si="11"/>
        <v>1447.1407999999999</v>
      </c>
      <c r="P52" s="13">
        <f t="shared" si="12"/>
        <v>1460.0617</v>
      </c>
      <c r="Q52" s="13">
        <f t="shared" si="29"/>
        <v>1472.9825999999998</v>
      </c>
      <c r="R52" s="13">
        <f t="shared" si="13"/>
        <v>1485.9034999999999</v>
      </c>
      <c r="S52" s="13">
        <f t="shared" si="14"/>
        <v>1498.8244</v>
      </c>
      <c r="T52" s="13">
        <f t="shared" si="15"/>
        <v>1511.7453</v>
      </c>
      <c r="U52" s="13">
        <f t="shared" si="16"/>
        <v>1524.6661999999999</v>
      </c>
      <c r="V52" s="13">
        <f t="shared" si="17"/>
        <v>1537.5871</v>
      </c>
      <c r="W52" s="13">
        <f t="shared" si="18"/>
        <v>1550.5079999999998</v>
      </c>
      <c r="X52" s="13">
        <f t="shared" si="19"/>
        <v>1563.4288999999999</v>
      </c>
      <c r="Y52" s="13">
        <f t="shared" si="20"/>
        <v>1576.3498</v>
      </c>
      <c r="Z52" s="13">
        <f t="shared" si="21"/>
        <v>1589.2707</v>
      </c>
      <c r="AA52" s="13">
        <f t="shared" si="22"/>
        <v>1602.1915999999999</v>
      </c>
      <c r="AB52" s="13">
        <f t="shared" si="23"/>
        <v>1615.1125</v>
      </c>
      <c r="AC52" s="13">
        <f t="shared" si="24"/>
        <v>1628.0333999999998</v>
      </c>
      <c r="AD52" s="13">
        <f t="shared" si="25"/>
        <v>1640.9542999999999</v>
      </c>
      <c r="AE52" s="13">
        <f t="shared" si="26"/>
        <v>1653.8751999999999</v>
      </c>
      <c r="AF52" s="13">
        <f t="shared" si="27"/>
        <v>1666.7960999999998</v>
      </c>
      <c r="AG52" s="13">
        <f t="shared" si="28"/>
        <v>1679.7169999999999</v>
      </c>
    </row>
    <row r="53" spans="1:33" ht="15">
      <c r="A53" s="19" t="s">
        <v>467</v>
      </c>
      <c r="B53" s="11" t="s">
        <v>468</v>
      </c>
      <c r="C53" s="12">
        <v>686.46</v>
      </c>
      <c r="D53" s="13">
        <f t="shared" si="0"/>
        <v>693.32460000000003</v>
      </c>
      <c r="E53" s="13">
        <f t="shared" si="1"/>
        <v>700.18920000000003</v>
      </c>
      <c r="F53" s="13">
        <f t="shared" si="2"/>
        <v>707.05380000000002</v>
      </c>
      <c r="G53" s="13">
        <f t="shared" si="3"/>
        <v>713.91840000000002</v>
      </c>
      <c r="H53" s="13">
        <f t="shared" si="4"/>
        <v>720.78300000000002</v>
      </c>
      <c r="I53" s="13">
        <f t="shared" si="5"/>
        <v>727.64760000000001</v>
      </c>
      <c r="J53" s="13">
        <f t="shared" si="6"/>
        <v>734.51220000000001</v>
      </c>
      <c r="K53" s="13">
        <f t="shared" si="7"/>
        <v>741.3768</v>
      </c>
      <c r="L53" s="13">
        <f t="shared" si="8"/>
        <v>748.2414</v>
      </c>
      <c r="M53" s="13">
        <f t="shared" si="9"/>
        <v>755.10599999999999</v>
      </c>
      <c r="N53" s="13">
        <f t="shared" si="10"/>
        <v>761.9706000000001</v>
      </c>
      <c r="O53" s="13">
        <f t="shared" si="11"/>
        <v>768.83519999999999</v>
      </c>
      <c r="P53" s="13">
        <f t="shared" si="12"/>
        <v>775.6998000000001</v>
      </c>
      <c r="Q53" s="13">
        <f t="shared" si="29"/>
        <v>782.56440000000009</v>
      </c>
      <c r="R53" s="13">
        <f t="shared" si="13"/>
        <v>789.42900000000009</v>
      </c>
      <c r="S53" s="13">
        <f t="shared" si="14"/>
        <v>796.29360000000008</v>
      </c>
      <c r="T53" s="13">
        <f t="shared" si="15"/>
        <v>803.15820000000008</v>
      </c>
      <c r="U53" s="13">
        <f t="shared" si="16"/>
        <v>810.02280000000007</v>
      </c>
      <c r="V53" s="13">
        <f t="shared" si="17"/>
        <v>816.88740000000007</v>
      </c>
      <c r="W53" s="13">
        <f t="shared" si="18"/>
        <v>823.75200000000007</v>
      </c>
      <c r="X53" s="13">
        <f t="shared" si="19"/>
        <v>830.61660000000006</v>
      </c>
      <c r="Y53" s="13">
        <f t="shared" si="20"/>
        <v>837.48120000000006</v>
      </c>
      <c r="Z53" s="13">
        <f t="shared" si="21"/>
        <v>844.34580000000005</v>
      </c>
      <c r="AA53" s="13">
        <f t="shared" si="22"/>
        <v>851.21040000000005</v>
      </c>
      <c r="AB53" s="13">
        <f t="shared" si="23"/>
        <v>858.07500000000005</v>
      </c>
      <c r="AC53" s="13">
        <f t="shared" si="24"/>
        <v>864.93960000000004</v>
      </c>
      <c r="AD53" s="13">
        <f t="shared" si="25"/>
        <v>871.80420000000004</v>
      </c>
      <c r="AE53" s="13">
        <f t="shared" si="26"/>
        <v>878.66880000000003</v>
      </c>
      <c r="AF53" s="13">
        <f t="shared" si="27"/>
        <v>885.53340000000003</v>
      </c>
      <c r="AG53" s="13">
        <f t="shared" si="28"/>
        <v>892.39800000000002</v>
      </c>
    </row>
    <row r="54" spans="1:33" ht="15">
      <c r="A54" s="19" t="s">
        <v>469</v>
      </c>
      <c r="B54" s="11" t="s">
        <v>470</v>
      </c>
      <c r="C54" s="12">
        <v>842.05</v>
      </c>
      <c r="D54" s="13">
        <f t="shared" si="0"/>
        <v>850.4704999999999</v>
      </c>
      <c r="E54" s="13">
        <f t="shared" si="1"/>
        <v>858.89099999999996</v>
      </c>
      <c r="F54" s="13">
        <f t="shared" si="2"/>
        <v>867.31149999999991</v>
      </c>
      <c r="G54" s="13">
        <f t="shared" si="3"/>
        <v>875.73199999999997</v>
      </c>
      <c r="H54" s="13">
        <f t="shared" si="4"/>
        <v>884.15249999999992</v>
      </c>
      <c r="I54" s="13">
        <f t="shared" si="5"/>
        <v>892.57299999999998</v>
      </c>
      <c r="J54" s="13">
        <f t="shared" si="6"/>
        <v>900.99349999999993</v>
      </c>
      <c r="K54" s="13">
        <f t="shared" si="7"/>
        <v>909.41399999999999</v>
      </c>
      <c r="L54" s="13">
        <f t="shared" si="8"/>
        <v>917.83449999999993</v>
      </c>
      <c r="M54" s="13">
        <f t="shared" si="9"/>
        <v>926.255</v>
      </c>
      <c r="N54" s="13">
        <f t="shared" si="10"/>
        <v>934.67549999999994</v>
      </c>
      <c r="O54" s="13">
        <f t="shared" si="11"/>
        <v>943.096</v>
      </c>
      <c r="P54" s="13">
        <f t="shared" si="12"/>
        <v>951.51649999999995</v>
      </c>
      <c r="Q54" s="13">
        <f t="shared" si="29"/>
        <v>959.9369999999999</v>
      </c>
      <c r="R54" s="13">
        <f t="shared" si="13"/>
        <v>968.35749999999996</v>
      </c>
      <c r="S54" s="13">
        <f t="shared" si="14"/>
        <v>976.77800000000002</v>
      </c>
      <c r="T54" s="13">
        <f t="shared" si="15"/>
        <v>985.19849999999997</v>
      </c>
      <c r="U54" s="13">
        <f t="shared" si="16"/>
        <v>993.61899999999991</v>
      </c>
      <c r="V54" s="13">
        <f t="shared" si="17"/>
        <v>1002.0395</v>
      </c>
      <c r="W54" s="13">
        <f t="shared" si="18"/>
        <v>1010.4599999999999</v>
      </c>
      <c r="X54" s="13">
        <f t="shared" si="19"/>
        <v>1018.8805</v>
      </c>
      <c r="Y54" s="13">
        <f t="shared" si="20"/>
        <v>1027.3009999999999</v>
      </c>
      <c r="Z54" s="13">
        <f t="shared" si="21"/>
        <v>1035.7214999999999</v>
      </c>
      <c r="AA54" s="13">
        <f t="shared" si="22"/>
        <v>1044.1419999999998</v>
      </c>
      <c r="AB54" s="13">
        <f t="shared" si="23"/>
        <v>1052.5625</v>
      </c>
      <c r="AC54" s="13">
        <f t="shared" si="24"/>
        <v>1060.9829999999999</v>
      </c>
      <c r="AD54" s="13">
        <f t="shared" si="25"/>
        <v>1069.4034999999999</v>
      </c>
      <c r="AE54" s="13">
        <f t="shared" si="26"/>
        <v>1077.8240000000001</v>
      </c>
      <c r="AF54" s="13">
        <f t="shared" si="27"/>
        <v>1086.2445</v>
      </c>
      <c r="AG54" s="13">
        <f t="shared" si="28"/>
        <v>1094.665</v>
      </c>
    </row>
    <row r="55" spans="1:33" ht="15">
      <c r="A55" s="19" t="s">
        <v>471</v>
      </c>
      <c r="B55" s="11" t="s">
        <v>472</v>
      </c>
      <c r="C55" s="12">
        <v>323.83</v>
      </c>
      <c r="D55" s="13">
        <f t="shared" si="0"/>
        <v>327.06829999999997</v>
      </c>
      <c r="E55" s="13">
        <f t="shared" si="1"/>
        <v>330.3066</v>
      </c>
      <c r="F55" s="13">
        <f t="shared" si="2"/>
        <v>333.54489999999998</v>
      </c>
      <c r="G55" s="13">
        <f t="shared" si="3"/>
        <v>336.78319999999997</v>
      </c>
      <c r="H55" s="13">
        <f t="shared" si="4"/>
        <v>340.0215</v>
      </c>
      <c r="I55" s="13">
        <f t="shared" si="5"/>
        <v>343.25979999999998</v>
      </c>
      <c r="J55" s="13">
        <f t="shared" si="6"/>
        <v>346.49809999999997</v>
      </c>
      <c r="K55" s="13">
        <f t="shared" si="7"/>
        <v>349.7364</v>
      </c>
      <c r="L55" s="13">
        <f t="shared" si="8"/>
        <v>352.97469999999998</v>
      </c>
      <c r="M55" s="13">
        <f t="shared" si="9"/>
        <v>356.21299999999997</v>
      </c>
      <c r="N55" s="13">
        <f t="shared" si="10"/>
        <v>359.4513</v>
      </c>
      <c r="O55" s="13">
        <f t="shared" si="11"/>
        <v>362.68959999999998</v>
      </c>
      <c r="P55" s="13">
        <f t="shared" si="12"/>
        <v>365.92789999999997</v>
      </c>
      <c r="Q55" s="13">
        <f t="shared" si="29"/>
        <v>369.1662</v>
      </c>
      <c r="R55" s="13">
        <f t="shared" si="13"/>
        <v>372.40449999999998</v>
      </c>
      <c r="S55" s="13">
        <f t="shared" si="14"/>
        <v>375.64279999999997</v>
      </c>
      <c r="T55" s="13">
        <f t="shared" si="15"/>
        <v>378.8811</v>
      </c>
      <c r="U55" s="13">
        <f t="shared" si="16"/>
        <v>382.11939999999998</v>
      </c>
      <c r="V55" s="13">
        <f t="shared" si="17"/>
        <v>385.35769999999997</v>
      </c>
      <c r="W55" s="13">
        <f t="shared" si="18"/>
        <v>388.596</v>
      </c>
      <c r="X55" s="13">
        <f t="shared" si="19"/>
        <v>391.83429999999998</v>
      </c>
      <c r="Y55" s="13">
        <f t="shared" si="20"/>
        <v>395.07259999999997</v>
      </c>
      <c r="Z55" s="13">
        <f t="shared" si="21"/>
        <v>398.3109</v>
      </c>
      <c r="AA55" s="13">
        <f t="shared" si="22"/>
        <v>401.54919999999998</v>
      </c>
      <c r="AB55" s="13">
        <f t="shared" si="23"/>
        <v>404.78749999999997</v>
      </c>
      <c r="AC55" s="13">
        <f t="shared" si="24"/>
        <v>408.0258</v>
      </c>
      <c r="AD55" s="13">
        <f t="shared" si="25"/>
        <v>411.26409999999998</v>
      </c>
      <c r="AE55" s="13">
        <f t="shared" si="26"/>
        <v>414.50239999999997</v>
      </c>
      <c r="AF55" s="13">
        <f t="shared" si="27"/>
        <v>417.74069999999995</v>
      </c>
      <c r="AG55" s="13">
        <f t="shared" si="28"/>
        <v>420.97899999999998</v>
      </c>
    </row>
    <row r="56" spans="1:33" ht="30">
      <c r="A56" s="19" t="s">
        <v>473</v>
      </c>
      <c r="B56" s="11" t="s">
        <v>474</v>
      </c>
      <c r="C56" s="12">
        <v>658.33</v>
      </c>
      <c r="D56" s="13">
        <f t="shared" si="0"/>
        <v>664.91330000000005</v>
      </c>
      <c r="E56" s="13">
        <f t="shared" si="1"/>
        <v>671.49660000000006</v>
      </c>
      <c r="F56" s="13">
        <f t="shared" si="2"/>
        <v>678.07990000000007</v>
      </c>
      <c r="G56" s="13">
        <f t="shared" si="3"/>
        <v>684.66320000000007</v>
      </c>
      <c r="H56" s="13">
        <f t="shared" si="4"/>
        <v>691.24650000000008</v>
      </c>
      <c r="I56" s="13">
        <f t="shared" si="5"/>
        <v>697.82980000000009</v>
      </c>
      <c r="J56" s="13">
        <f t="shared" si="6"/>
        <v>704.4131000000001</v>
      </c>
      <c r="K56" s="13">
        <f t="shared" si="7"/>
        <v>710.99639999999999</v>
      </c>
      <c r="L56" s="13">
        <f t="shared" si="8"/>
        <v>717.5797</v>
      </c>
      <c r="M56" s="13">
        <f t="shared" si="9"/>
        <v>724.16300000000001</v>
      </c>
      <c r="N56" s="13">
        <f t="shared" si="10"/>
        <v>730.74630000000002</v>
      </c>
      <c r="O56" s="13">
        <f t="shared" si="11"/>
        <v>737.32960000000003</v>
      </c>
      <c r="P56" s="13">
        <f t="shared" si="12"/>
        <v>743.91290000000004</v>
      </c>
      <c r="Q56" s="13">
        <f t="shared" si="29"/>
        <v>750.49620000000004</v>
      </c>
      <c r="R56" s="13">
        <f t="shared" si="13"/>
        <v>757.07950000000005</v>
      </c>
      <c r="S56" s="13">
        <f t="shared" si="14"/>
        <v>763.66280000000006</v>
      </c>
      <c r="T56" s="13">
        <f t="shared" si="15"/>
        <v>770.24610000000007</v>
      </c>
      <c r="U56" s="13">
        <f t="shared" si="16"/>
        <v>776.82940000000008</v>
      </c>
      <c r="V56" s="13">
        <f t="shared" si="17"/>
        <v>783.41270000000009</v>
      </c>
      <c r="W56" s="13">
        <f t="shared" si="18"/>
        <v>789.99600000000009</v>
      </c>
      <c r="X56" s="13">
        <f t="shared" si="19"/>
        <v>796.5793000000001</v>
      </c>
      <c r="Y56" s="13">
        <f t="shared" si="20"/>
        <v>803.16260000000011</v>
      </c>
      <c r="Z56" s="13">
        <f t="shared" si="21"/>
        <v>809.74590000000012</v>
      </c>
      <c r="AA56" s="13">
        <f t="shared" si="22"/>
        <v>816.32920000000001</v>
      </c>
      <c r="AB56" s="13">
        <f t="shared" si="23"/>
        <v>822.91250000000002</v>
      </c>
      <c r="AC56" s="13">
        <f t="shared" si="24"/>
        <v>829.49580000000003</v>
      </c>
      <c r="AD56" s="13">
        <f t="shared" si="25"/>
        <v>836.07910000000004</v>
      </c>
      <c r="AE56" s="13">
        <f t="shared" si="26"/>
        <v>842.66240000000005</v>
      </c>
      <c r="AF56" s="13">
        <f t="shared" si="27"/>
        <v>849.24570000000006</v>
      </c>
      <c r="AG56" s="13">
        <f t="shared" si="28"/>
        <v>855.82900000000006</v>
      </c>
    </row>
    <row r="57" spans="1:33" ht="15">
      <c r="A57" s="19" t="s">
        <v>475</v>
      </c>
      <c r="B57" s="11" t="s">
        <v>476</v>
      </c>
      <c r="C57" s="12">
        <v>265.19</v>
      </c>
      <c r="D57" s="13">
        <f t="shared" si="0"/>
        <v>267.84190000000001</v>
      </c>
      <c r="E57" s="13">
        <f t="shared" si="1"/>
        <v>270.49380000000002</v>
      </c>
      <c r="F57" s="13">
        <f t="shared" si="2"/>
        <v>273.14569999999998</v>
      </c>
      <c r="G57" s="13">
        <f t="shared" si="3"/>
        <v>275.79759999999999</v>
      </c>
      <c r="H57" s="13">
        <f t="shared" si="4"/>
        <v>278.4495</v>
      </c>
      <c r="I57" s="13">
        <f t="shared" si="5"/>
        <v>281.10140000000001</v>
      </c>
      <c r="J57" s="13">
        <f t="shared" si="6"/>
        <v>283.75330000000002</v>
      </c>
      <c r="K57" s="13">
        <f t="shared" si="7"/>
        <v>286.40519999999998</v>
      </c>
      <c r="L57" s="13">
        <f t="shared" si="8"/>
        <v>289.05709999999999</v>
      </c>
      <c r="M57" s="13">
        <f t="shared" si="9"/>
        <v>291.709</v>
      </c>
      <c r="N57" s="13">
        <f t="shared" si="10"/>
        <v>294.36090000000002</v>
      </c>
      <c r="O57" s="13">
        <f t="shared" si="11"/>
        <v>297.01279999999997</v>
      </c>
      <c r="P57" s="13">
        <f t="shared" si="12"/>
        <v>299.66469999999998</v>
      </c>
      <c r="Q57" s="13">
        <f t="shared" si="29"/>
        <v>302.31659999999999</v>
      </c>
      <c r="R57" s="13">
        <f t="shared" si="13"/>
        <v>304.96850000000001</v>
      </c>
      <c r="S57" s="13">
        <f t="shared" si="14"/>
        <v>307.62040000000002</v>
      </c>
      <c r="T57" s="13">
        <f t="shared" si="15"/>
        <v>310.27229999999997</v>
      </c>
      <c r="U57" s="13">
        <f t="shared" si="16"/>
        <v>312.92419999999998</v>
      </c>
      <c r="V57" s="13">
        <f t="shared" si="17"/>
        <v>315.5761</v>
      </c>
      <c r="W57" s="13">
        <f t="shared" si="18"/>
        <v>318.22800000000001</v>
      </c>
      <c r="X57" s="13">
        <f t="shared" si="19"/>
        <v>320.87990000000002</v>
      </c>
      <c r="Y57" s="13">
        <f t="shared" si="20"/>
        <v>323.53179999999998</v>
      </c>
      <c r="Z57" s="13">
        <f t="shared" si="21"/>
        <v>326.18369999999999</v>
      </c>
      <c r="AA57" s="13">
        <f t="shared" si="22"/>
        <v>328.8356</v>
      </c>
      <c r="AB57" s="13">
        <f t="shared" si="23"/>
        <v>331.48750000000001</v>
      </c>
      <c r="AC57" s="13">
        <f t="shared" si="24"/>
        <v>334.13940000000002</v>
      </c>
      <c r="AD57" s="13">
        <f t="shared" si="25"/>
        <v>336.79129999999998</v>
      </c>
      <c r="AE57" s="13">
        <f t="shared" si="26"/>
        <v>339.44319999999999</v>
      </c>
      <c r="AF57" s="13">
        <f t="shared" si="27"/>
        <v>342.0951</v>
      </c>
      <c r="AG57" s="13">
        <f t="shared" si="28"/>
        <v>344.74700000000001</v>
      </c>
    </row>
    <row r="58" spans="1:33" ht="15">
      <c r="A58" s="19" t="s">
        <v>477</v>
      </c>
      <c r="B58" s="11" t="s">
        <v>478</v>
      </c>
      <c r="C58" s="12">
        <v>536.20000000000005</v>
      </c>
      <c r="D58" s="13">
        <f t="shared" si="0"/>
        <v>541.56200000000001</v>
      </c>
      <c r="E58" s="13">
        <f t="shared" si="1"/>
        <v>546.92400000000009</v>
      </c>
      <c r="F58" s="13">
        <f t="shared" si="2"/>
        <v>552.28600000000006</v>
      </c>
      <c r="G58" s="13">
        <f t="shared" si="3"/>
        <v>557.64800000000002</v>
      </c>
      <c r="H58" s="13">
        <f t="shared" si="4"/>
        <v>563.01</v>
      </c>
      <c r="I58" s="13">
        <f t="shared" si="5"/>
        <v>568.37200000000007</v>
      </c>
      <c r="J58" s="13">
        <f t="shared" si="6"/>
        <v>573.73400000000004</v>
      </c>
      <c r="K58" s="13">
        <f t="shared" si="7"/>
        <v>579.096</v>
      </c>
      <c r="L58" s="13">
        <f t="shared" si="8"/>
        <v>584.45800000000008</v>
      </c>
      <c r="M58" s="13">
        <f t="shared" si="9"/>
        <v>589.82000000000005</v>
      </c>
      <c r="N58" s="13">
        <f t="shared" si="10"/>
        <v>595.18200000000002</v>
      </c>
      <c r="O58" s="13">
        <f t="shared" si="11"/>
        <v>600.5440000000001</v>
      </c>
      <c r="P58" s="13">
        <f t="shared" si="12"/>
        <v>605.90600000000006</v>
      </c>
      <c r="Q58" s="13">
        <f t="shared" si="29"/>
        <v>611.26800000000003</v>
      </c>
      <c r="R58" s="13">
        <f t="shared" si="13"/>
        <v>616.63000000000011</v>
      </c>
      <c r="S58" s="13">
        <f t="shared" si="14"/>
        <v>621.99200000000008</v>
      </c>
      <c r="T58" s="13">
        <f t="shared" si="15"/>
        <v>627.35400000000004</v>
      </c>
      <c r="U58" s="13">
        <f t="shared" si="16"/>
        <v>632.71600000000001</v>
      </c>
      <c r="V58" s="13">
        <f t="shared" si="17"/>
        <v>638.07800000000009</v>
      </c>
      <c r="W58" s="13">
        <f t="shared" si="18"/>
        <v>643.44000000000005</v>
      </c>
      <c r="X58" s="13">
        <f t="shared" si="19"/>
        <v>648.80200000000002</v>
      </c>
      <c r="Y58" s="13">
        <f t="shared" si="20"/>
        <v>654.1640000000001</v>
      </c>
      <c r="Z58" s="13">
        <f t="shared" si="21"/>
        <v>659.52600000000007</v>
      </c>
      <c r="AA58" s="13">
        <f t="shared" si="22"/>
        <v>664.88800000000003</v>
      </c>
      <c r="AB58" s="13">
        <f t="shared" si="23"/>
        <v>670.25</v>
      </c>
      <c r="AC58" s="13">
        <f t="shared" si="24"/>
        <v>675.61200000000008</v>
      </c>
      <c r="AD58" s="13">
        <f t="shared" si="25"/>
        <v>680.97400000000005</v>
      </c>
      <c r="AE58" s="13">
        <f t="shared" si="26"/>
        <v>686.33600000000001</v>
      </c>
      <c r="AF58" s="13">
        <f t="shared" si="27"/>
        <v>691.69800000000009</v>
      </c>
      <c r="AG58" s="13">
        <f t="shared" si="28"/>
        <v>697.06000000000006</v>
      </c>
    </row>
    <row r="59" spans="1:33" ht="15">
      <c r="A59" s="19" t="s">
        <v>479</v>
      </c>
      <c r="B59" s="11" t="s">
        <v>480</v>
      </c>
      <c r="C59" s="12">
        <v>536.20000000000005</v>
      </c>
      <c r="D59" s="13">
        <f t="shared" si="0"/>
        <v>541.56200000000001</v>
      </c>
      <c r="E59" s="13">
        <f t="shared" si="1"/>
        <v>546.92400000000009</v>
      </c>
      <c r="F59" s="13">
        <f t="shared" si="2"/>
        <v>552.28600000000006</v>
      </c>
      <c r="G59" s="13">
        <f t="shared" si="3"/>
        <v>557.64800000000002</v>
      </c>
      <c r="H59" s="13">
        <f t="shared" si="4"/>
        <v>563.01</v>
      </c>
      <c r="I59" s="13">
        <f t="shared" si="5"/>
        <v>568.37200000000007</v>
      </c>
      <c r="J59" s="13">
        <f t="shared" si="6"/>
        <v>573.73400000000004</v>
      </c>
      <c r="K59" s="13">
        <f t="shared" si="7"/>
        <v>579.096</v>
      </c>
      <c r="L59" s="13">
        <f t="shared" si="8"/>
        <v>584.45800000000008</v>
      </c>
      <c r="M59" s="13">
        <f t="shared" si="9"/>
        <v>589.82000000000005</v>
      </c>
      <c r="N59" s="13">
        <f t="shared" si="10"/>
        <v>595.18200000000002</v>
      </c>
      <c r="O59" s="13">
        <f t="shared" si="11"/>
        <v>600.5440000000001</v>
      </c>
      <c r="P59" s="13">
        <f t="shared" si="12"/>
        <v>605.90600000000006</v>
      </c>
      <c r="Q59" s="13">
        <f t="shared" si="29"/>
        <v>611.26800000000003</v>
      </c>
      <c r="R59" s="13">
        <f t="shared" si="13"/>
        <v>616.63000000000011</v>
      </c>
      <c r="S59" s="13">
        <f t="shared" si="14"/>
        <v>621.99200000000008</v>
      </c>
      <c r="T59" s="13">
        <f t="shared" si="15"/>
        <v>627.35400000000004</v>
      </c>
      <c r="U59" s="13">
        <f t="shared" si="16"/>
        <v>632.71600000000001</v>
      </c>
      <c r="V59" s="13">
        <f t="shared" si="17"/>
        <v>638.07800000000009</v>
      </c>
      <c r="W59" s="13">
        <f t="shared" si="18"/>
        <v>643.44000000000005</v>
      </c>
      <c r="X59" s="13">
        <f t="shared" si="19"/>
        <v>648.80200000000002</v>
      </c>
      <c r="Y59" s="13">
        <f t="shared" si="20"/>
        <v>654.1640000000001</v>
      </c>
      <c r="Z59" s="13">
        <f t="shared" si="21"/>
        <v>659.52600000000007</v>
      </c>
      <c r="AA59" s="13">
        <f t="shared" si="22"/>
        <v>664.88800000000003</v>
      </c>
      <c r="AB59" s="13">
        <f t="shared" si="23"/>
        <v>670.25</v>
      </c>
      <c r="AC59" s="13">
        <f t="shared" si="24"/>
        <v>675.61200000000008</v>
      </c>
      <c r="AD59" s="13">
        <f t="shared" si="25"/>
        <v>680.97400000000005</v>
      </c>
      <c r="AE59" s="13">
        <f t="shared" si="26"/>
        <v>686.33600000000001</v>
      </c>
      <c r="AF59" s="13">
        <f t="shared" si="27"/>
        <v>691.69800000000009</v>
      </c>
      <c r="AG59" s="13">
        <f t="shared" si="28"/>
        <v>697.06000000000006</v>
      </c>
    </row>
    <row r="60" spans="1:33" ht="15">
      <c r="A60" s="19" t="s">
        <v>481</v>
      </c>
      <c r="B60" s="11" t="s">
        <v>482</v>
      </c>
      <c r="C60" s="12">
        <v>478.49</v>
      </c>
      <c r="D60" s="13">
        <f t="shared" si="0"/>
        <v>483.2749</v>
      </c>
      <c r="E60" s="13">
        <f t="shared" si="1"/>
        <v>488.0598</v>
      </c>
      <c r="F60" s="13">
        <f t="shared" si="2"/>
        <v>492.84469999999999</v>
      </c>
      <c r="G60" s="13">
        <f t="shared" si="3"/>
        <v>497.62959999999998</v>
      </c>
      <c r="H60" s="13">
        <f t="shared" si="4"/>
        <v>502.41450000000003</v>
      </c>
      <c r="I60" s="13">
        <f t="shared" si="5"/>
        <v>507.19940000000003</v>
      </c>
      <c r="J60" s="13">
        <f t="shared" si="6"/>
        <v>511.98430000000002</v>
      </c>
      <c r="K60" s="13">
        <f t="shared" si="7"/>
        <v>516.76919999999996</v>
      </c>
      <c r="L60" s="13">
        <f t="shared" si="8"/>
        <v>521.55410000000006</v>
      </c>
      <c r="M60" s="13">
        <f t="shared" si="9"/>
        <v>526.33900000000006</v>
      </c>
      <c r="N60" s="13">
        <f t="shared" si="10"/>
        <v>531.12390000000005</v>
      </c>
      <c r="O60" s="13">
        <f t="shared" si="11"/>
        <v>535.90880000000004</v>
      </c>
      <c r="P60" s="13">
        <f t="shared" si="12"/>
        <v>540.69370000000004</v>
      </c>
      <c r="Q60" s="13">
        <f t="shared" si="29"/>
        <v>545.47860000000003</v>
      </c>
      <c r="R60" s="13">
        <f t="shared" si="13"/>
        <v>550.26350000000002</v>
      </c>
      <c r="S60" s="13">
        <f t="shared" si="14"/>
        <v>555.04840000000002</v>
      </c>
      <c r="T60" s="13">
        <f t="shared" si="15"/>
        <v>559.83330000000001</v>
      </c>
      <c r="U60" s="13">
        <f t="shared" si="16"/>
        <v>564.6182</v>
      </c>
      <c r="V60" s="13">
        <f t="shared" si="17"/>
        <v>569.40309999999999</v>
      </c>
      <c r="W60" s="13">
        <f t="shared" si="18"/>
        <v>574.18799999999999</v>
      </c>
      <c r="X60" s="13">
        <f t="shared" si="19"/>
        <v>578.97289999999998</v>
      </c>
      <c r="Y60" s="13">
        <f t="shared" si="20"/>
        <v>583.75779999999997</v>
      </c>
      <c r="Z60" s="13">
        <f t="shared" si="21"/>
        <v>588.54269999999997</v>
      </c>
      <c r="AA60" s="13">
        <f t="shared" si="22"/>
        <v>593.32759999999996</v>
      </c>
      <c r="AB60" s="13">
        <f t="shared" si="23"/>
        <v>598.11249999999995</v>
      </c>
      <c r="AC60" s="13">
        <f t="shared" si="24"/>
        <v>602.89740000000006</v>
      </c>
      <c r="AD60" s="13">
        <f t="shared" si="25"/>
        <v>607.68230000000005</v>
      </c>
      <c r="AE60" s="13">
        <f t="shared" si="26"/>
        <v>612.46720000000005</v>
      </c>
      <c r="AF60" s="13">
        <f t="shared" si="27"/>
        <v>617.25210000000004</v>
      </c>
      <c r="AG60" s="13">
        <f t="shared" si="28"/>
        <v>622.03700000000003</v>
      </c>
    </row>
    <row r="61" spans="1:33" ht="15">
      <c r="A61" s="19" t="s">
        <v>483</v>
      </c>
      <c r="B61" s="11" t="s">
        <v>484</v>
      </c>
      <c r="C61" s="12">
        <v>105.68</v>
      </c>
      <c r="D61" s="13">
        <f t="shared" si="0"/>
        <v>106.7368</v>
      </c>
      <c r="E61" s="13">
        <f t="shared" si="1"/>
        <v>107.79360000000001</v>
      </c>
      <c r="F61" s="13">
        <f t="shared" si="2"/>
        <v>108.85040000000001</v>
      </c>
      <c r="G61" s="13">
        <f t="shared" si="3"/>
        <v>109.9072</v>
      </c>
      <c r="H61" s="13">
        <f t="shared" si="4"/>
        <v>110.96400000000001</v>
      </c>
      <c r="I61" s="13">
        <f t="shared" si="5"/>
        <v>112.02080000000001</v>
      </c>
      <c r="J61" s="13">
        <f t="shared" si="6"/>
        <v>113.0776</v>
      </c>
      <c r="K61" s="13">
        <f t="shared" si="7"/>
        <v>114.13440000000001</v>
      </c>
      <c r="L61" s="13">
        <f t="shared" si="8"/>
        <v>115.19120000000001</v>
      </c>
      <c r="M61" s="13">
        <f t="shared" si="9"/>
        <v>116.248</v>
      </c>
      <c r="N61" s="13">
        <f t="shared" si="10"/>
        <v>117.3048</v>
      </c>
      <c r="O61" s="13">
        <f t="shared" si="11"/>
        <v>118.36160000000001</v>
      </c>
      <c r="P61" s="13">
        <f t="shared" si="12"/>
        <v>119.41840000000001</v>
      </c>
      <c r="Q61" s="13">
        <f t="shared" si="29"/>
        <v>120.47520000000002</v>
      </c>
      <c r="R61" s="13">
        <f t="shared" si="13"/>
        <v>121.53200000000001</v>
      </c>
      <c r="S61" s="13">
        <f t="shared" si="14"/>
        <v>122.58880000000001</v>
      </c>
      <c r="T61" s="13">
        <f t="shared" si="15"/>
        <v>123.6456</v>
      </c>
      <c r="U61" s="13">
        <f t="shared" si="16"/>
        <v>124.70240000000001</v>
      </c>
      <c r="V61" s="13">
        <f t="shared" si="17"/>
        <v>125.75920000000001</v>
      </c>
      <c r="W61" s="13">
        <f t="shared" si="18"/>
        <v>126.816</v>
      </c>
      <c r="X61" s="13">
        <f t="shared" si="19"/>
        <v>127.87280000000001</v>
      </c>
      <c r="Y61" s="13">
        <f t="shared" si="20"/>
        <v>128.92959999999999</v>
      </c>
      <c r="Z61" s="13">
        <f t="shared" si="21"/>
        <v>129.9864</v>
      </c>
      <c r="AA61" s="13">
        <f t="shared" si="22"/>
        <v>131.04320000000001</v>
      </c>
      <c r="AB61" s="13">
        <f t="shared" si="23"/>
        <v>132.10000000000002</v>
      </c>
      <c r="AC61" s="13">
        <f t="shared" si="24"/>
        <v>133.1568</v>
      </c>
      <c r="AD61" s="13">
        <f t="shared" si="25"/>
        <v>134.21360000000001</v>
      </c>
      <c r="AE61" s="13">
        <f t="shared" si="26"/>
        <v>135.27040000000002</v>
      </c>
      <c r="AF61" s="13">
        <f t="shared" si="27"/>
        <v>136.3272</v>
      </c>
      <c r="AG61" s="13">
        <f t="shared" si="28"/>
        <v>137.38400000000001</v>
      </c>
    </row>
    <row r="62" spans="1:33" ht="15">
      <c r="A62" s="19" t="s">
        <v>485</v>
      </c>
      <c r="B62" s="11" t="s">
        <v>486</v>
      </c>
      <c r="C62" s="12">
        <v>354.38</v>
      </c>
      <c r="D62" s="13">
        <f t="shared" si="0"/>
        <v>357.92379999999997</v>
      </c>
      <c r="E62" s="13">
        <f t="shared" si="1"/>
        <v>361.4676</v>
      </c>
      <c r="F62" s="13">
        <f t="shared" si="2"/>
        <v>365.01139999999998</v>
      </c>
      <c r="G62" s="13">
        <f t="shared" si="3"/>
        <v>368.55520000000001</v>
      </c>
      <c r="H62" s="13">
        <f t="shared" si="4"/>
        <v>372.09899999999999</v>
      </c>
      <c r="I62" s="13">
        <f t="shared" si="5"/>
        <v>375.64279999999997</v>
      </c>
      <c r="J62" s="13">
        <f t="shared" si="6"/>
        <v>379.1866</v>
      </c>
      <c r="K62" s="13">
        <f t="shared" si="7"/>
        <v>382.73039999999997</v>
      </c>
      <c r="L62" s="13">
        <f t="shared" si="8"/>
        <v>386.27420000000001</v>
      </c>
      <c r="M62" s="13">
        <f t="shared" si="9"/>
        <v>389.81799999999998</v>
      </c>
      <c r="N62" s="13">
        <f t="shared" si="10"/>
        <v>393.36180000000002</v>
      </c>
      <c r="O62" s="13">
        <f t="shared" si="11"/>
        <v>396.90559999999999</v>
      </c>
      <c r="P62" s="13">
        <f t="shared" si="12"/>
        <v>400.44939999999997</v>
      </c>
      <c r="Q62" s="13">
        <f t="shared" si="29"/>
        <v>403.9932</v>
      </c>
      <c r="R62" s="13">
        <f t="shared" si="13"/>
        <v>407.53699999999998</v>
      </c>
      <c r="S62" s="13">
        <f t="shared" si="14"/>
        <v>411.08080000000001</v>
      </c>
      <c r="T62" s="13">
        <f t="shared" si="15"/>
        <v>414.62459999999999</v>
      </c>
      <c r="U62" s="13">
        <f t="shared" si="16"/>
        <v>418.16840000000002</v>
      </c>
      <c r="V62" s="13">
        <f t="shared" si="17"/>
        <v>421.7122</v>
      </c>
      <c r="W62" s="13">
        <f t="shared" si="18"/>
        <v>425.25599999999997</v>
      </c>
      <c r="X62" s="13">
        <f t="shared" si="19"/>
        <v>428.7998</v>
      </c>
      <c r="Y62" s="13">
        <f t="shared" si="20"/>
        <v>432.34359999999998</v>
      </c>
      <c r="Z62" s="13">
        <f t="shared" si="21"/>
        <v>435.88740000000001</v>
      </c>
      <c r="AA62" s="13">
        <f t="shared" si="22"/>
        <v>439.43119999999999</v>
      </c>
      <c r="AB62" s="13">
        <f t="shared" si="23"/>
        <v>442.97500000000002</v>
      </c>
      <c r="AC62" s="13">
        <f t="shared" si="24"/>
        <v>446.5188</v>
      </c>
      <c r="AD62" s="13">
        <f t="shared" si="25"/>
        <v>450.06259999999997</v>
      </c>
      <c r="AE62" s="13">
        <f t="shared" si="26"/>
        <v>453.60640000000001</v>
      </c>
      <c r="AF62" s="13">
        <f t="shared" si="27"/>
        <v>457.15019999999998</v>
      </c>
      <c r="AG62" s="13">
        <f t="shared" si="28"/>
        <v>460.69399999999996</v>
      </c>
    </row>
    <row r="63" spans="1:33" ht="15">
      <c r="A63" s="19" t="s">
        <v>487</v>
      </c>
      <c r="B63" s="11" t="s">
        <v>488</v>
      </c>
      <c r="C63" s="12">
        <v>271.98</v>
      </c>
      <c r="D63" s="13">
        <f t="shared" si="0"/>
        <v>274.69980000000004</v>
      </c>
      <c r="E63" s="13">
        <f t="shared" si="1"/>
        <v>277.4196</v>
      </c>
      <c r="F63" s="13">
        <f t="shared" si="2"/>
        <v>280.13940000000002</v>
      </c>
      <c r="G63" s="13">
        <f t="shared" si="3"/>
        <v>282.85920000000004</v>
      </c>
      <c r="H63" s="13">
        <f t="shared" si="4"/>
        <v>285.57900000000001</v>
      </c>
      <c r="I63" s="13">
        <f t="shared" si="5"/>
        <v>288.29880000000003</v>
      </c>
      <c r="J63" s="13">
        <f t="shared" si="6"/>
        <v>291.01859999999999</v>
      </c>
      <c r="K63" s="13">
        <f t="shared" si="7"/>
        <v>293.73840000000001</v>
      </c>
      <c r="L63" s="13">
        <f t="shared" si="8"/>
        <v>296.45820000000003</v>
      </c>
      <c r="M63" s="13">
        <f t="shared" si="9"/>
        <v>299.178</v>
      </c>
      <c r="N63" s="13">
        <f t="shared" si="10"/>
        <v>301.89780000000002</v>
      </c>
      <c r="O63" s="13">
        <f t="shared" si="11"/>
        <v>304.61760000000004</v>
      </c>
      <c r="P63" s="13">
        <f t="shared" si="12"/>
        <v>307.3374</v>
      </c>
      <c r="Q63" s="13">
        <f t="shared" si="29"/>
        <v>310.05720000000002</v>
      </c>
      <c r="R63" s="13">
        <f t="shared" si="13"/>
        <v>312.77700000000004</v>
      </c>
      <c r="S63" s="13">
        <f t="shared" si="14"/>
        <v>315.49680000000001</v>
      </c>
      <c r="T63" s="13">
        <f t="shared" si="15"/>
        <v>318.21660000000003</v>
      </c>
      <c r="U63" s="13">
        <f t="shared" si="16"/>
        <v>320.93640000000005</v>
      </c>
      <c r="V63" s="13">
        <f t="shared" si="17"/>
        <v>323.65620000000001</v>
      </c>
      <c r="W63" s="13">
        <f t="shared" si="18"/>
        <v>326.37600000000003</v>
      </c>
      <c r="X63" s="13">
        <f t="shared" si="19"/>
        <v>329.0958</v>
      </c>
      <c r="Y63" s="13">
        <f t="shared" si="20"/>
        <v>331.81560000000002</v>
      </c>
      <c r="Z63" s="13">
        <f t="shared" si="21"/>
        <v>334.53540000000004</v>
      </c>
      <c r="AA63" s="13">
        <f t="shared" si="22"/>
        <v>337.2552</v>
      </c>
      <c r="AB63" s="13">
        <f t="shared" si="23"/>
        <v>339.97500000000002</v>
      </c>
      <c r="AC63" s="13">
        <f t="shared" si="24"/>
        <v>342.69480000000004</v>
      </c>
      <c r="AD63" s="13">
        <f t="shared" si="25"/>
        <v>345.41460000000001</v>
      </c>
      <c r="AE63" s="13">
        <f t="shared" si="26"/>
        <v>348.13440000000003</v>
      </c>
      <c r="AF63" s="13">
        <f t="shared" si="27"/>
        <v>350.85419999999999</v>
      </c>
      <c r="AG63" s="13">
        <f t="shared" si="28"/>
        <v>353.57400000000001</v>
      </c>
    </row>
    <row r="64" spans="1:33" ht="15">
      <c r="A64" s="19" t="s">
        <v>489</v>
      </c>
      <c r="B64" s="11" t="s">
        <v>490</v>
      </c>
      <c r="C64" s="12">
        <v>1210.1300000000001</v>
      </c>
      <c r="D64" s="13">
        <f t="shared" si="0"/>
        <v>1222.2313000000001</v>
      </c>
      <c r="E64" s="13">
        <f t="shared" si="1"/>
        <v>1234.3326000000002</v>
      </c>
      <c r="F64" s="13">
        <f t="shared" si="2"/>
        <v>1246.4339</v>
      </c>
      <c r="G64" s="13">
        <f t="shared" si="3"/>
        <v>1258.5352</v>
      </c>
      <c r="H64" s="13">
        <f t="shared" si="4"/>
        <v>1270.6365000000001</v>
      </c>
      <c r="I64" s="13">
        <f t="shared" si="5"/>
        <v>1282.7378000000001</v>
      </c>
      <c r="J64" s="13">
        <f t="shared" si="6"/>
        <v>1294.8391000000001</v>
      </c>
      <c r="K64" s="13">
        <f t="shared" si="7"/>
        <v>1306.9404000000002</v>
      </c>
      <c r="L64" s="13">
        <f t="shared" si="8"/>
        <v>1319.0417000000002</v>
      </c>
      <c r="M64" s="13">
        <f t="shared" si="9"/>
        <v>1331.143</v>
      </c>
      <c r="N64" s="13">
        <f t="shared" si="10"/>
        <v>1343.2443000000001</v>
      </c>
      <c r="O64" s="13">
        <f t="shared" si="11"/>
        <v>1355.3456000000001</v>
      </c>
      <c r="P64" s="13">
        <f t="shared" si="12"/>
        <v>1367.4469000000001</v>
      </c>
      <c r="Q64" s="13">
        <f t="shared" si="29"/>
        <v>1379.5482000000002</v>
      </c>
      <c r="R64" s="13">
        <f t="shared" si="13"/>
        <v>1391.6495000000002</v>
      </c>
      <c r="S64" s="13">
        <f t="shared" si="14"/>
        <v>1403.7508000000003</v>
      </c>
      <c r="T64" s="13">
        <f t="shared" si="15"/>
        <v>1415.8521000000001</v>
      </c>
      <c r="U64" s="13">
        <f t="shared" si="16"/>
        <v>1427.9534000000001</v>
      </c>
      <c r="V64" s="13">
        <f t="shared" si="17"/>
        <v>1440.0547000000001</v>
      </c>
      <c r="W64" s="13">
        <f t="shared" si="18"/>
        <v>1452.1560000000002</v>
      </c>
      <c r="X64" s="13">
        <f t="shared" si="19"/>
        <v>1464.2573000000002</v>
      </c>
      <c r="Y64" s="13">
        <f t="shared" si="20"/>
        <v>1476.3586</v>
      </c>
      <c r="Z64" s="13">
        <f t="shared" si="21"/>
        <v>1488.4599000000001</v>
      </c>
      <c r="AA64" s="13">
        <f t="shared" si="22"/>
        <v>1500.5612000000001</v>
      </c>
      <c r="AB64" s="13">
        <f t="shared" si="23"/>
        <v>1512.6625000000001</v>
      </c>
      <c r="AC64" s="13">
        <f t="shared" si="24"/>
        <v>1524.7638000000002</v>
      </c>
      <c r="AD64" s="13">
        <f t="shared" si="25"/>
        <v>1536.8651000000002</v>
      </c>
      <c r="AE64" s="13">
        <f t="shared" si="26"/>
        <v>1548.9664000000002</v>
      </c>
      <c r="AF64" s="13">
        <f t="shared" si="27"/>
        <v>1561.0677000000001</v>
      </c>
      <c r="AG64" s="13">
        <f t="shared" si="28"/>
        <v>1573.1690000000001</v>
      </c>
    </row>
    <row r="65" spans="1:33" ht="15">
      <c r="A65" s="19" t="s">
        <v>491</v>
      </c>
      <c r="B65" s="11" t="s">
        <v>492</v>
      </c>
      <c r="C65" s="12">
        <v>1282.8800000000001</v>
      </c>
      <c r="D65" s="13">
        <f t="shared" si="0"/>
        <v>1295.7088000000001</v>
      </c>
      <c r="E65" s="13">
        <f t="shared" si="1"/>
        <v>1308.5376000000001</v>
      </c>
      <c r="F65" s="13">
        <f t="shared" si="2"/>
        <v>1321.3664000000001</v>
      </c>
      <c r="G65" s="13">
        <f t="shared" si="3"/>
        <v>1334.1952000000001</v>
      </c>
      <c r="H65" s="13">
        <f t="shared" si="4"/>
        <v>1347.0240000000001</v>
      </c>
      <c r="I65" s="13">
        <f t="shared" si="5"/>
        <v>1359.8528000000001</v>
      </c>
      <c r="J65" s="13">
        <f t="shared" si="6"/>
        <v>1372.6816000000001</v>
      </c>
      <c r="K65" s="13">
        <f t="shared" si="7"/>
        <v>1385.5104000000001</v>
      </c>
      <c r="L65" s="13">
        <f t="shared" si="8"/>
        <v>1398.3392000000001</v>
      </c>
      <c r="M65" s="13">
        <f t="shared" si="9"/>
        <v>1411.1680000000001</v>
      </c>
      <c r="N65" s="13">
        <f t="shared" si="10"/>
        <v>1423.9968000000001</v>
      </c>
      <c r="O65" s="13">
        <f t="shared" si="11"/>
        <v>1436.8256000000001</v>
      </c>
      <c r="P65" s="13">
        <f t="shared" si="12"/>
        <v>1449.6544000000001</v>
      </c>
      <c r="Q65" s="13">
        <f t="shared" si="29"/>
        <v>1462.4832000000001</v>
      </c>
      <c r="R65" s="13">
        <f t="shared" si="13"/>
        <v>1475.3120000000001</v>
      </c>
      <c r="S65" s="13">
        <f t="shared" si="14"/>
        <v>1488.1408000000001</v>
      </c>
      <c r="T65" s="13">
        <f t="shared" si="15"/>
        <v>1500.9696000000001</v>
      </c>
      <c r="U65" s="13">
        <f t="shared" si="16"/>
        <v>1513.7984000000001</v>
      </c>
      <c r="V65" s="13">
        <f t="shared" si="17"/>
        <v>1526.6272000000001</v>
      </c>
      <c r="W65" s="13">
        <f t="shared" si="18"/>
        <v>1539.4560000000001</v>
      </c>
      <c r="X65" s="13">
        <f t="shared" si="19"/>
        <v>1552.2848000000001</v>
      </c>
      <c r="Y65" s="13">
        <f t="shared" si="20"/>
        <v>1565.1136000000001</v>
      </c>
      <c r="Z65" s="13">
        <f t="shared" si="21"/>
        <v>1577.9424000000001</v>
      </c>
      <c r="AA65" s="13">
        <f t="shared" si="22"/>
        <v>1590.7712000000001</v>
      </c>
      <c r="AB65" s="13">
        <f t="shared" si="23"/>
        <v>1603.6000000000001</v>
      </c>
      <c r="AC65" s="13">
        <f t="shared" si="24"/>
        <v>1616.4288000000001</v>
      </c>
      <c r="AD65" s="13">
        <f t="shared" si="25"/>
        <v>1629.2576000000001</v>
      </c>
      <c r="AE65" s="13">
        <f t="shared" si="26"/>
        <v>1642.0864000000001</v>
      </c>
      <c r="AF65" s="13">
        <f t="shared" si="27"/>
        <v>1654.9152000000001</v>
      </c>
      <c r="AG65" s="13">
        <f t="shared" si="28"/>
        <v>1667.7440000000001</v>
      </c>
    </row>
    <row r="66" spans="1:33" ht="15">
      <c r="A66" s="19" t="s">
        <v>493</v>
      </c>
      <c r="B66" s="11" t="s">
        <v>494</v>
      </c>
      <c r="C66" s="12">
        <v>1282.8800000000001</v>
      </c>
      <c r="D66" s="13">
        <f t="shared" si="0"/>
        <v>1295.7088000000001</v>
      </c>
      <c r="E66" s="13">
        <f t="shared" si="1"/>
        <v>1308.5376000000001</v>
      </c>
      <c r="F66" s="13">
        <f t="shared" si="2"/>
        <v>1321.3664000000001</v>
      </c>
      <c r="G66" s="13">
        <f t="shared" si="3"/>
        <v>1334.1952000000001</v>
      </c>
      <c r="H66" s="13">
        <f t="shared" si="4"/>
        <v>1347.0240000000001</v>
      </c>
      <c r="I66" s="13">
        <f t="shared" si="5"/>
        <v>1359.8528000000001</v>
      </c>
      <c r="J66" s="13">
        <f t="shared" si="6"/>
        <v>1372.6816000000001</v>
      </c>
      <c r="K66" s="13">
        <f t="shared" si="7"/>
        <v>1385.5104000000001</v>
      </c>
      <c r="L66" s="13">
        <f t="shared" si="8"/>
        <v>1398.3392000000001</v>
      </c>
      <c r="M66" s="13">
        <f t="shared" si="9"/>
        <v>1411.1680000000001</v>
      </c>
      <c r="N66" s="13">
        <f t="shared" si="10"/>
        <v>1423.9968000000001</v>
      </c>
      <c r="O66" s="13">
        <f t="shared" si="11"/>
        <v>1436.8256000000001</v>
      </c>
      <c r="P66" s="13">
        <f t="shared" si="12"/>
        <v>1449.6544000000001</v>
      </c>
      <c r="Q66" s="13">
        <f t="shared" si="29"/>
        <v>1462.4832000000001</v>
      </c>
      <c r="R66" s="13">
        <f t="shared" si="13"/>
        <v>1475.3120000000001</v>
      </c>
      <c r="S66" s="13">
        <f t="shared" si="14"/>
        <v>1488.1408000000001</v>
      </c>
      <c r="T66" s="13">
        <f t="shared" si="15"/>
        <v>1500.9696000000001</v>
      </c>
      <c r="U66" s="13">
        <f t="shared" si="16"/>
        <v>1513.7984000000001</v>
      </c>
      <c r="V66" s="13">
        <f t="shared" si="17"/>
        <v>1526.6272000000001</v>
      </c>
      <c r="W66" s="13">
        <f t="shared" si="18"/>
        <v>1539.4560000000001</v>
      </c>
      <c r="X66" s="13">
        <f t="shared" si="19"/>
        <v>1552.2848000000001</v>
      </c>
      <c r="Y66" s="13">
        <f t="shared" si="20"/>
        <v>1565.1136000000001</v>
      </c>
      <c r="Z66" s="13">
        <f t="shared" si="21"/>
        <v>1577.9424000000001</v>
      </c>
      <c r="AA66" s="13">
        <f t="shared" si="22"/>
        <v>1590.7712000000001</v>
      </c>
      <c r="AB66" s="13">
        <f t="shared" si="23"/>
        <v>1603.6000000000001</v>
      </c>
      <c r="AC66" s="13">
        <f t="shared" si="24"/>
        <v>1616.4288000000001</v>
      </c>
      <c r="AD66" s="13">
        <f t="shared" si="25"/>
        <v>1629.2576000000001</v>
      </c>
      <c r="AE66" s="13">
        <f t="shared" si="26"/>
        <v>1642.0864000000001</v>
      </c>
      <c r="AF66" s="13">
        <f t="shared" si="27"/>
        <v>1654.9152000000001</v>
      </c>
      <c r="AG66" s="13">
        <f t="shared" si="28"/>
        <v>1667.7440000000001</v>
      </c>
    </row>
    <row r="67" spans="1:33" ht="15">
      <c r="A67" s="19" t="s">
        <v>495</v>
      </c>
      <c r="B67" s="11" t="s">
        <v>496</v>
      </c>
      <c r="C67" s="12">
        <v>1018.53</v>
      </c>
      <c r="D67" s="13">
        <f t="shared" si="0"/>
        <v>1028.7153000000001</v>
      </c>
      <c r="E67" s="13">
        <f t="shared" si="1"/>
        <v>1038.9005999999999</v>
      </c>
      <c r="F67" s="13">
        <f t="shared" si="2"/>
        <v>1049.0859</v>
      </c>
      <c r="G67" s="13">
        <f t="shared" si="3"/>
        <v>1059.2711999999999</v>
      </c>
      <c r="H67" s="13">
        <f t="shared" si="4"/>
        <v>1069.4565</v>
      </c>
      <c r="I67" s="13">
        <f t="shared" si="5"/>
        <v>1079.6417999999999</v>
      </c>
      <c r="J67" s="13">
        <f t="shared" si="6"/>
        <v>1089.8271</v>
      </c>
      <c r="K67" s="13">
        <f t="shared" si="7"/>
        <v>1100.0124000000001</v>
      </c>
      <c r="L67" s="13">
        <f t="shared" si="8"/>
        <v>1110.1976999999999</v>
      </c>
      <c r="M67" s="13">
        <f t="shared" si="9"/>
        <v>1120.383</v>
      </c>
      <c r="N67" s="13">
        <f t="shared" si="10"/>
        <v>1130.5682999999999</v>
      </c>
      <c r="O67" s="13">
        <f t="shared" si="11"/>
        <v>1140.7536</v>
      </c>
      <c r="P67" s="13">
        <f t="shared" si="12"/>
        <v>1150.9388999999999</v>
      </c>
      <c r="Q67" s="13">
        <f t="shared" si="29"/>
        <v>1161.1242</v>
      </c>
      <c r="R67" s="13">
        <f t="shared" si="13"/>
        <v>1171.3094999999998</v>
      </c>
      <c r="S67" s="13">
        <f t="shared" si="14"/>
        <v>1181.4947999999999</v>
      </c>
      <c r="T67" s="13">
        <f t="shared" si="15"/>
        <v>1191.6801</v>
      </c>
      <c r="U67" s="13">
        <f t="shared" si="16"/>
        <v>1201.8653999999999</v>
      </c>
      <c r="V67" s="13">
        <f t="shared" si="17"/>
        <v>1212.0507</v>
      </c>
      <c r="W67" s="13">
        <f t="shared" si="18"/>
        <v>1222.2359999999999</v>
      </c>
      <c r="X67" s="13">
        <f t="shared" si="19"/>
        <v>1232.4213</v>
      </c>
      <c r="Y67" s="13">
        <f t="shared" si="20"/>
        <v>1242.6066000000001</v>
      </c>
      <c r="Z67" s="13">
        <f t="shared" si="21"/>
        <v>1252.7918999999999</v>
      </c>
      <c r="AA67" s="13">
        <f t="shared" si="22"/>
        <v>1262.9772</v>
      </c>
      <c r="AB67" s="13">
        <f t="shared" si="23"/>
        <v>1273.1624999999999</v>
      </c>
      <c r="AC67" s="13">
        <f t="shared" si="24"/>
        <v>1283.3478</v>
      </c>
      <c r="AD67" s="13">
        <f t="shared" si="25"/>
        <v>1293.5331000000001</v>
      </c>
      <c r="AE67" s="13">
        <f t="shared" si="26"/>
        <v>1303.7184</v>
      </c>
      <c r="AF67" s="13">
        <f t="shared" si="27"/>
        <v>1313.9036999999998</v>
      </c>
      <c r="AG67" s="13">
        <f t="shared" si="28"/>
        <v>1324.0889999999999</v>
      </c>
    </row>
    <row r="68" spans="1:33" ht="15">
      <c r="A68" s="19" t="s">
        <v>497</v>
      </c>
      <c r="B68" s="11" t="s">
        <v>498</v>
      </c>
      <c r="C68" s="12">
        <v>1081.58</v>
      </c>
      <c r="D68" s="13">
        <f t="shared" si="0"/>
        <v>1092.3958</v>
      </c>
      <c r="E68" s="13">
        <f t="shared" si="1"/>
        <v>1103.2115999999999</v>
      </c>
      <c r="F68" s="13">
        <f t="shared" si="2"/>
        <v>1114.0273999999999</v>
      </c>
      <c r="G68" s="13">
        <f t="shared" si="3"/>
        <v>1124.8432</v>
      </c>
      <c r="H68" s="13">
        <f t="shared" si="4"/>
        <v>1135.6589999999999</v>
      </c>
      <c r="I68" s="13">
        <f t="shared" si="5"/>
        <v>1146.4748</v>
      </c>
      <c r="J68" s="13">
        <f t="shared" si="6"/>
        <v>1157.2905999999998</v>
      </c>
      <c r="K68" s="13">
        <f t="shared" si="7"/>
        <v>1168.1063999999999</v>
      </c>
      <c r="L68" s="13">
        <f t="shared" si="8"/>
        <v>1178.9222</v>
      </c>
      <c r="M68" s="13">
        <f t="shared" si="9"/>
        <v>1189.7379999999998</v>
      </c>
      <c r="N68" s="13">
        <f t="shared" si="10"/>
        <v>1200.5537999999999</v>
      </c>
      <c r="O68" s="13">
        <f t="shared" si="11"/>
        <v>1211.3696</v>
      </c>
      <c r="P68" s="13">
        <f t="shared" si="12"/>
        <v>1222.1853999999998</v>
      </c>
      <c r="Q68" s="13">
        <f t="shared" si="29"/>
        <v>1233.0011999999999</v>
      </c>
      <c r="R68" s="13">
        <f t="shared" si="13"/>
        <v>1243.817</v>
      </c>
      <c r="S68" s="13">
        <f t="shared" si="14"/>
        <v>1254.6327999999999</v>
      </c>
      <c r="T68" s="13">
        <f t="shared" si="15"/>
        <v>1265.4485999999999</v>
      </c>
      <c r="U68" s="13">
        <f t="shared" si="16"/>
        <v>1276.2644</v>
      </c>
      <c r="V68" s="13">
        <f t="shared" si="17"/>
        <v>1287.0801999999999</v>
      </c>
      <c r="W68" s="13">
        <f t="shared" si="18"/>
        <v>1297.896</v>
      </c>
      <c r="X68" s="13">
        <f t="shared" si="19"/>
        <v>1308.7117999999998</v>
      </c>
      <c r="Y68" s="13">
        <f t="shared" si="20"/>
        <v>1319.5275999999999</v>
      </c>
      <c r="Z68" s="13">
        <f t="shared" si="21"/>
        <v>1330.3434</v>
      </c>
      <c r="AA68" s="13">
        <f t="shared" si="22"/>
        <v>1341.1591999999998</v>
      </c>
      <c r="AB68" s="13">
        <f t="shared" si="23"/>
        <v>1351.9749999999999</v>
      </c>
      <c r="AC68" s="13">
        <f t="shared" si="24"/>
        <v>1362.7908</v>
      </c>
      <c r="AD68" s="13">
        <f t="shared" si="25"/>
        <v>1373.6065999999998</v>
      </c>
      <c r="AE68" s="13">
        <f t="shared" si="26"/>
        <v>1384.4223999999999</v>
      </c>
      <c r="AF68" s="13">
        <f t="shared" si="27"/>
        <v>1395.2381999999998</v>
      </c>
      <c r="AG68" s="13">
        <f t="shared" si="28"/>
        <v>1406.0539999999999</v>
      </c>
    </row>
    <row r="69" spans="1:33" ht="15">
      <c r="A69" s="19" t="s">
        <v>499</v>
      </c>
      <c r="B69" s="11" t="s">
        <v>500</v>
      </c>
      <c r="C69" s="12">
        <v>380.57</v>
      </c>
      <c r="D69" s="13">
        <f t="shared" si="0"/>
        <v>384.37569999999999</v>
      </c>
      <c r="E69" s="13">
        <f t="shared" si="1"/>
        <v>388.1814</v>
      </c>
      <c r="F69" s="13">
        <f t="shared" si="2"/>
        <v>391.9871</v>
      </c>
      <c r="G69" s="13">
        <f t="shared" si="3"/>
        <v>395.7928</v>
      </c>
      <c r="H69" s="13">
        <f t="shared" si="4"/>
        <v>399.5985</v>
      </c>
      <c r="I69" s="13">
        <f t="shared" si="5"/>
        <v>403.4042</v>
      </c>
      <c r="J69" s="13">
        <f t="shared" si="6"/>
        <v>407.2099</v>
      </c>
      <c r="K69" s="13">
        <f t="shared" si="7"/>
        <v>411.01560000000001</v>
      </c>
      <c r="L69" s="13">
        <f t="shared" si="8"/>
        <v>414.82130000000001</v>
      </c>
      <c r="M69" s="13">
        <f t="shared" si="9"/>
        <v>418.62700000000001</v>
      </c>
      <c r="N69" s="13">
        <f t="shared" si="10"/>
        <v>422.43270000000001</v>
      </c>
      <c r="O69" s="13">
        <f t="shared" si="11"/>
        <v>426.23840000000001</v>
      </c>
      <c r="P69" s="13">
        <f t="shared" si="12"/>
        <v>430.04410000000001</v>
      </c>
      <c r="Q69" s="13">
        <f t="shared" si="29"/>
        <v>433.84980000000002</v>
      </c>
      <c r="R69" s="13">
        <f t="shared" si="13"/>
        <v>437.65549999999996</v>
      </c>
      <c r="S69" s="13">
        <f t="shared" si="14"/>
        <v>441.46119999999996</v>
      </c>
      <c r="T69" s="13">
        <f t="shared" si="15"/>
        <v>445.26689999999996</v>
      </c>
      <c r="U69" s="13">
        <f t="shared" si="16"/>
        <v>449.07259999999997</v>
      </c>
      <c r="V69" s="13">
        <f t="shared" si="17"/>
        <v>452.87829999999997</v>
      </c>
      <c r="W69" s="13">
        <f t="shared" si="18"/>
        <v>456.68399999999997</v>
      </c>
      <c r="X69" s="13">
        <f t="shared" si="19"/>
        <v>460.48969999999997</v>
      </c>
      <c r="Y69" s="13">
        <f t="shared" si="20"/>
        <v>464.29539999999997</v>
      </c>
      <c r="Z69" s="13">
        <f t="shared" si="21"/>
        <v>468.10109999999997</v>
      </c>
      <c r="AA69" s="13">
        <f t="shared" si="22"/>
        <v>471.90679999999998</v>
      </c>
      <c r="AB69" s="13">
        <f t="shared" si="23"/>
        <v>475.71249999999998</v>
      </c>
      <c r="AC69" s="13">
        <f t="shared" si="24"/>
        <v>479.51819999999998</v>
      </c>
      <c r="AD69" s="13">
        <f t="shared" si="25"/>
        <v>483.32389999999998</v>
      </c>
      <c r="AE69" s="13">
        <f t="shared" si="26"/>
        <v>487.12959999999998</v>
      </c>
      <c r="AF69" s="13">
        <f t="shared" si="27"/>
        <v>490.93529999999998</v>
      </c>
      <c r="AG69" s="13">
        <f t="shared" si="28"/>
        <v>494.74099999999999</v>
      </c>
    </row>
    <row r="70" spans="1:33" ht="15">
      <c r="A70" s="19" t="s">
        <v>501</v>
      </c>
      <c r="B70" s="11" t="s">
        <v>502</v>
      </c>
      <c r="C70" s="12">
        <v>338.86</v>
      </c>
      <c r="D70" s="13">
        <f t="shared" si="0"/>
        <v>342.24860000000001</v>
      </c>
      <c r="E70" s="13">
        <f t="shared" si="1"/>
        <v>345.63720000000001</v>
      </c>
      <c r="F70" s="13">
        <f t="shared" si="2"/>
        <v>349.0258</v>
      </c>
      <c r="G70" s="13">
        <f t="shared" si="3"/>
        <v>352.4144</v>
      </c>
      <c r="H70" s="13">
        <f t="shared" si="4"/>
        <v>355.803</v>
      </c>
      <c r="I70" s="13">
        <f t="shared" si="5"/>
        <v>359.19159999999999</v>
      </c>
      <c r="J70" s="13">
        <f t="shared" si="6"/>
        <v>362.58019999999999</v>
      </c>
      <c r="K70" s="13">
        <f t="shared" si="7"/>
        <v>365.96879999999999</v>
      </c>
      <c r="L70" s="13">
        <f t="shared" si="8"/>
        <v>369.35739999999998</v>
      </c>
      <c r="M70" s="13">
        <f t="shared" si="9"/>
        <v>372.74600000000004</v>
      </c>
      <c r="N70" s="13">
        <f t="shared" si="10"/>
        <v>376.13460000000003</v>
      </c>
      <c r="O70" s="13">
        <f t="shared" si="11"/>
        <v>379.52320000000003</v>
      </c>
      <c r="P70" s="13">
        <f t="shared" si="12"/>
        <v>382.91180000000003</v>
      </c>
      <c r="Q70" s="13">
        <f t="shared" si="29"/>
        <v>386.30040000000002</v>
      </c>
      <c r="R70" s="13">
        <f t="shared" si="13"/>
        <v>389.68900000000002</v>
      </c>
      <c r="S70" s="13">
        <f t="shared" si="14"/>
        <v>393.07760000000002</v>
      </c>
      <c r="T70" s="13">
        <f t="shared" si="15"/>
        <v>396.46620000000001</v>
      </c>
      <c r="U70" s="13">
        <f t="shared" si="16"/>
        <v>399.85480000000001</v>
      </c>
      <c r="V70" s="13">
        <f t="shared" si="17"/>
        <v>403.24340000000001</v>
      </c>
      <c r="W70" s="13">
        <f t="shared" si="18"/>
        <v>406.63200000000001</v>
      </c>
      <c r="X70" s="13">
        <f t="shared" si="19"/>
        <v>410.0206</v>
      </c>
      <c r="Y70" s="13">
        <f t="shared" si="20"/>
        <v>413.4092</v>
      </c>
      <c r="Z70" s="13">
        <f t="shared" si="21"/>
        <v>416.79780000000005</v>
      </c>
      <c r="AA70" s="13">
        <f t="shared" si="22"/>
        <v>420.18640000000005</v>
      </c>
      <c r="AB70" s="13">
        <f t="shared" si="23"/>
        <v>423.57500000000005</v>
      </c>
      <c r="AC70" s="13">
        <f t="shared" si="24"/>
        <v>426.96360000000004</v>
      </c>
      <c r="AD70" s="13">
        <f t="shared" si="25"/>
        <v>430.35220000000004</v>
      </c>
      <c r="AE70" s="13">
        <f t="shared" si="26"/>
        <v>433.74080000000004</v>
      </c>
      <c r="AF70" s="13">
        <f t="shared" si="27"/>
        <v>437.12940000000003</v>
      </c>
      <c r="AG70" s="13">
        <f t="shared" si="28"/>
        <v>440.51800000000003</v>
      </c>
    </row>
    <row r="71" spans="1:33" ht="15">
      <c r="A71" s="19" t="s">
        <v>503</v>
      </c>
      <c r="B71" s="11" t="s">
        <v>504</v>
      </c>
      <c r="C71" s="12">
        <v>8.73</v>
      </c>
      <c r="D71" s="13">
        <f t="shared" si="0"/>
        <v>8.8173000000000012</v>
      </c>
      <c r="E71" s="13">
        <f t="shared" si="1"/>
        <v>8.9046000000000003</v>
      </c>
      <c r="F71" s="13">
        <f t="shared" si="2"/>
        <v>8.9919000000000011</v>
      </c>
      <c r="G71" s="13">
        <f t="shared" si="3"/>
        <v>9.0792000000000002</v>
      </c>
      <c r="H71" s="13">
        <f t="shared" si="4"/>
        <v>9.166500000000001</v>
      </c>
      <c r="I71" s="13">
        <f t="shared" si="5"/>
        <v>9.2538</v>
      </c>
      <c r="J71" s="13">
        <f t="shared" si="6"/>
        <v>9.3411000000000008</v>
      </c>
      <c r="K71" s="13">
        <f t="shared" si="7"/>
        <v>9.4283999999999999</v>
      </c>
      <c r="L71" s="13">
        <f t="shared" si="8"/>
        <v>9.5157000000000007</v>
      </c>
      <c r="M71" s="13">
        <f t="shared" si="9"/>
        <v>9.6029999999999998</v>
      </c>
      <c r="N71" s="13">
        <f t="shared" si="10"/>
        <v>9.6903000000000006</v>
      </c>
      <c r="O71" s="13">
        <f t="shared" si="11"/>
        <v>9.7775999999999996</v>
      </c>
      <c r="P71" s="13">
        <f t="shared" si="12"/>
        <v>9.8649000000000004</v>
      </c>
      <c r="Q71" s="13">
        <f t="shared" si="29"/>
        <v>9.9522000000000013</v>
      </c>
      <c r="R71" s="13">
        <f t="shared" si="13"/>
        <v>10.0395</v>
      </c>
      <c r="S71" s="13">
        <f t="shared" si="14"/>
        <v>10.126800000000001</v>
      </c>
      <c r="T71" s="13">
        <f t="shared" si="15"/>
        <v>10.2141</v>
      </c>
      <c r="U71" s="13">
        <f t="shared" si="16"/>
        <v>10.301400000000001</v>
      </c>
      <c r="V71" s="13">
        <f t="shared" si="17"/>
        <v>10.3887</v>
      </c>
      <c r="W71" s="13">
        <f t="shared" si="18"/>
        <v>10.476000000000001</v>
      </c>
      <c r="X71" s="13">
        <f t="shared" si="19"/>
        <v>10.5633</v>
      </c>
      <c r="Y71" s="13">
        <f t="shared" si="20"/>
        <v>10.650600000000001</v>
      </c>
      <c r="Z71" s="13">
        <f t="shared" si="21"/>
        <v>10.7379</v>
      </c>
      <c r="AA71" s="13">
        <f t="shared" si="22"/>
        <v>10.825200000000001</v>
      </c>
      <c r="AB71" s="13">
        <f t="shared" si="23"/>
        <v>10.912500000000001</v>
      </c>
      <c r="AC71" s="13">
        <f t="shared" si="24"/>
        <v>10.9998</v>
      </c>
      <c r="AD71" s="13">
        <f t="shared" si="25"/>
        <v>11.087100000000001</v>
      </c>
      <c r="AE71" s="13">
        <f t="shared" si="26"/>
        <v>11.1744</v>
      </c>
      <c r="AF71" s="13">
        <f t="shared" si="27"/>
        <v>11.261700000000001</v>
      </c>
      <c r="AG71" s="13">
        <f t="shared" si="28"/>
        <v>11.349</v>
      </c>
    </row>
    <row r="72" spans="1:33" ht="30">
      <c r="A72" s="19" t="s">
        <v>505</v>
      </c>
      <c r="B72" s="11" t="s">
        <v>506</v>
      </c>
      <c r="C72" s="12">
        <v>16.97</v>
      </c>
      <c r="D72" s="13">
        <f t="shared" si="0"/>
        <v>17.139699999999998</v>
      </c>
      <c r="E72" s="13">
        <f t="shared" si="1"/>
        <v>17.3094</v>
      </c>
      <c r="F72" s="13">
        <f t="shared" si="2"/>
        <v>17.479099999999999</v>
      </c>
      <c r="G72" s="13">
        <f t="shared" si="3"/>
        <v>17.648799999999998</v>
      </c>
      <c r="H72" s="13">
        <f t="shared" si="4"/>
        <v>17.8185</v>
      </c>
      <c r="I72" s="13">
        <f t="shared" si="5"/>
        <v>17.988199999999999</v>
      </c>
      <c r="J72" s="13">
        <f t="shared" si="6"/>
        <v>18.157899999999998</v>
      </c>
      <c r="K72" s="13">
        <f t="shared" si="7"/>
        <v>18.3276</v>
      </c>
      <c r="L72" s="13">
        <f t="shared" si="8"/>
        <v>18.497299999999999</v>
      </c>
      <c r="M72" s="13">
        <f t="shared" si="9"/>
        <v>18.666999999999998</v>
      </c>
      <c r="N72" s="13">
        <f t="shared" si="10"/>
        <v>18.8367</v>
      </c>
      <c r="O72" s="13">
        <f t="shared" si="11"/>
        <v>19.006399999999999</v>
      </c>
      <c r="P72" s="13">
        <f t="shared" si="12"/>
        <v>19.176099999999998</v>
      </c>
      <c r="Q72" s="13">
        <f t="shared" si="29"/>
        <v>19.345799999999997</v>
      </c>
      <c r="R72" s="13">
        <f t="shared" si="13"/>
        <v>19.515499999999999</v>
      </c>
      <c r="S72" s="13">
        <f t="shared" si="14"/>
        <v>19.685199999999998</v>
      </c>
      <c r="T72" s="13">
        <f t="shared" si="15"/>
        <v>19.854900000000001</v>
      </c>
      <c r="U72" s="13">
        <f t="shared" si="16"/>
        <v>20.0246</v>
      </c>
      <c r="V72" s="13">
        <f t="shared" si="17"/>
        <v>20.194299999999998</v>
      </c>
      <c r="W72" s="13">
        <f t="shared" si="18"/>
        <v>20.363999999999997</v>
      </c>
      <c r="X72" s="13">
        <f t="shared" si="19"/>
        <v>20.5337</v>
      </c>
      <c r="Y72" s="13">
        <f t="shared" si="20"/>
        <v>20.703399999999998</v>
      </c>
      <c r="Z72" s="13">
        <f t="shared" si="21"/>
        <v>20.873099999999997</v>
      </c>
      <c r="AA72" s="13">
        <f t="shared" si="22"/>
        <v>21.0428</v>
      </c>
      <c r="AB72" s="13">
        <f t="shared" si="23"/>
        <v>21.212499999999999</v>
      </c>
      <c r="AC72" s="13">
        <f t="shared" si="24"/>
        <v>21.382199999999997</v>
      </c>
      <c r="AD72" s="13">
        <f t="shared" si="25"/>
        <v>21.5519</v>
      </c>
      <c r="AE72" s="13">
        <f t="shared" si="26"/>
        <v>21.721599999999999</v>
      </c>
      <c r="AF72" s="13">
        <f t="shared" si="27"/>
        <v>21.891299999999998</v>
      </c>
      <c r="AG72" s="13">
        <f t="shared" si="28"/>
        <v>22.061</v>
      </c>
    </row>
    <row r="73" spans="1:33" ht="15">
      <c r="A73" s="19" t="s">
        <v>507</v>
      </c>
      <c r="B73" s="11" t="s">
        <v>508</v>
      </c>
      <c r="C73" s="12">
        <v>25.22</v>
      </c>
      <c r="D73" s="13">
        <f t="shared" si="0"/>
        <v>25.472199999999997</v>
      </c>
      <c r="E73" s="13">
        <f t="shared" si="1"/>
        <v>25.724399999999999</v>
      </c>
      <c r="F73" s="13">
        <f t="shared" si="2"/>
        <v>25.976599999999998</v>
      </c>
      <c r="G73" s="13">
        <f t="shared" si="3"/>
        <v>26.2288</v>
      </c>
      <c r="H73" s="13">
        <f t="shared" si="4"/>
        <v>26.480999999999998</v>
      </c>
      <c r="I73" s="13">
        <f t="shared" si="5"/>
        <v>26.7332</v>
      </c>
      <c r="J73" s="13">
        <f t="shared" si="6"/>
        <v>26.985399999999998</v>
      </c>
      <c r="K73" s="13">
        <f t="shared" si="7"/>
        <v>27.2376</v>
      </c>
      <c r="L73" s="13">
        <f t="shared" si="8"/>
        <v>27.489799999999999</v>
      </c>
      <c r="M73" s="13">
        <f t="shared" si="9"/>
        <v>27.741999999999997</v>
      </c>
      <c r="N73" s="13">
        <f t="shared" si="10"/>
        <v>27.994199999999999</v>
      </c>
      <c r="O73" s="13">
        <f t="shared" si="11"/>
        <v>28.246399999999998</v>
      </c>
      <c r="P73" s="13">
        <f t="shared" si="12"/>
        <v>28.4986</v>
      </c>
      <c r="Q73" s="13">
        <f t="shared" ref="Q73:Q77" si="30">SUM(C73*0.14+C73)</f>
        <v>28.750799999999998</v>
      </c>
      <c r="R73" s="13">
        <f t="shared" si="13"/>
        <v>29.003</v>
      </c>
      <c r="S73" s="13">
        <f t="shared" si="14"/>
        <v>29.255199999999999</v>
      </c>
      <c r="T73" s="13">
        <f t="shared" si="15"/>
        <v>29.507399999999997</v>
      </c>
      <c r="U73" s="13">
        <f t="shared" si="16"/>
        <v>29.759599999999999</v>
      </c>
      <c r="V73" s="13">
        <f t="shared" si="17"/>
        <v>30.011800000000001</v>
      </c>
      <c r="W73" s="13">
        <f t="shared" si="18"/>
        <v>30.263999999999999</v>
      </c>
      <c r="X73" s="13">
        <f t="shared" si="19"/>
        <v>30.516199999999998</v>
      </c>
      <c r="Y73" s="13">
        <f t="shared" si="20"/>
        <v>30.7684</v>
      </c>
      <c r="Z73" s="13">
        <f t="shared" si="21"/>
        <v>31.020599999999998</v>
      </c>
      <c r="AA73" s="13">
        <f t="shared" si="22"/>
        <v>31.272799999999997</v>
      </c>
      <c r="AB73" s="13">
        <f t="shared" si="23"/>
        <v>31.524999999999999</v>
      </c>
      <c r="AC73" s="13">
        <f t="shared" si="24"/>
        <v>31.777200000000001</v>
      </c>
      <c r="AD73" s="13">
        <f t="shared" si="25"/>
        <v>32.029399999999995</v>
      </c>
      <c r="AE73" s="13">
        <f t="shared" si="26"/>
        <v>32.281599999999997</v>
      </c>
      <c r="AF73" s="13">
        <f t="shared" si="27"/>
        <v>32.533799999999999</v>
      </c>
      <c r="AG73" s="13">
        <f t="shared" si="28"/>
        <v>32.786000000000001</v>
      </c>
    </row>
    <row r="74" spans="1:33" ht="15">
      <c r="A74" s="19" t="s">
        <v>509</v>
      </c>
      <c r="B74" s="11" t="s">
        <v>510</v>
      </c>
      <c r="C74" s="12">
        <v>25.22</v>
      </c>
      <c r="D74" s="13">
        <f t="shared" si="0"/>
        <v>25.472199999999997</v>
      </c>
      <c r="E74" s="13">
        <f t="shared" si="1"/>
        <v>25.724399999999999</v>
      </c>
      <c r="F74" s="13">
        <f t="shared" si="2"/>
        <v>25.976599999999998</v>
      </c>
      <c r="G74" s="13">
        <f t="shared" si="3"/>
        <v>26.2288</v>
      </c>
      <c r="H74" s="13">
        <f t="shared" si="4"/>
        <v>26.480999999999998</v>
      </c>
      <c r="I74" s="13">
        <f t="shared" si="5"/>
        <v>26.7332</v>
      </c>
      <c r="J74" s="13">
        <f t="shared" si="6"/>
        <v>26.985399999999998</v>
      </c>
      <c r="K74" s="13">
        <f t="shared" si="7"/>
        <v>27.2376</v>
      </c>
      <c r="L74" s="13">
        <f t="shared" si="8"/>
        <v>27.489799999999999</v>
      </c>
      <c r="M74" s="13">
        <f t="shared" si="9"/>
        <v>27.741999999999997</v>
      </c>
      <c r="N74" s="13">
        <f t="shared" si="10"/>
        <v>27.994199999999999</v>
      </c>
      <c r="O74" s="13">
        <f t="shared" si="11"/>
        <v>28.246399999999998</v>
      </c>
      <c r="P74" s="13">
        <f t="shared" si="12"/>
        <v>28.4986</v>
      </c>
      <c r="Q74" s="13">
        <f t="shared" si="30"/>
        <v>28.750799999999998</v>
      </c>
      <c r="R74" s="13">
        <f t="shared" si="13"/>
        <v>29.003</v>
      </c>
      <c r="S74" s="13">
        <f t="shared" si="14"/>
        <v>29.255199999999999</v>
      </c>
      <c r="T74" s="13">
        <f t="shared" si="15"/>
        <v>29.507399999999997</v>
      </c>
      <c r="U74" s="13">
        <f t="shared" si="16"/>
        <v>29.759599999999999</v>
      </c>
      <c r="V74" s="13">
        <f t="shared" si="17"/>
        <v>30.011800000000001</v>
      </c>
      <c r="W74" s="13">
        <f t="shared" si="18"/>
        <v>30.263999999999999</v>
      </c>
      <c r="X74" s="13">
        <f t="shared" si="19"/>
        <v>30.516199999999998</v>
      </c>
      <c r="Y74" s="13">
        <f t="shared" si="20"/>
        <v>30.7684</v>
      </c>
      <c r="Z74" s="13">
        <f t="shared" si="21"/>
        <v>31.020599999999998</v>
      </c>
      <c r="AA74" s="13">
        <f t="shared" si="22"/>
        <v>31.272799999999997</v>
      </c>
      <c r="AB74" s="13">
        <f t="shared" si="23"/>
        <v>31.524999999999999</v>
      </c>
      <c r="AC74" s="13">
        <f t="shared" si="24"/>
        <v>31.777200000000001</v>
      </c>
      <c r="AD74" s="13">
        <f t="shared" si="25"/>
        <v>32.029399999999995</v>
      </c>
      <c r="AE74" s="13">
        <f t="shared" si="26"/>
        <v>32.281599999999997</v>
      </c>
      <c r="AF74" s="13">
        <f t="shared" si="27"/>
        <v>32.533799999999999</v>
      </c>
      <c r="AG74" s="13">
        <f t="shared" si="28"/>
        <v>32.786000000000001</v>
      </c>
    </row>
    <row r="75" spans="1:33" ht="15">
      <c r="A75" s="19" t="s">
        <v>511</v>
      </c>
      <c r="B75" s="11" t="s">
        <v>512</v>
      </c>
      <c r="C75" s="12">
        <v>92.59</v>
      </c>
      <c r="D75" s="13">
        <f t="shared" si="0"/>
        <v>93.515900000000002</v>
      </c>
      <c r="E75" s="13">
        <f t="shared" si="1"/>
        <v>94.441800000000001</v>
      </c>
      <c r="F75" s="13">
        <f t="shared" si="2"/>
        <v>95.367699999999999</v>
      </c>
      <c r="G75" s="13">
        <f t="shared" si="3"/>
        <v>96.293599999999998</v>
      </c>
      <c r="H75" s="13">
        <f t="shared" si="4"/>
        <v>97.219500000000011</v>
      </c>
      <c r="I75" s="13">
        <f t="shared" si="5"/>
        <v>98.145400000000009</v>
      </c>
      <c r="J75" s="13">
        <f t="shared" si="6"/>
        <v>99.071300000000008</v>
      </c>
      <c r="K75" s="13">
        <f t="shared" si="7"/>
        <v>99.997200000000007</v>
      </c>
      <c r="L75" s="13">
        <f t="shared" si="8"/>
        <v>100.92310000000001</v>
      </c>
      <c r="M75" s="13">
        <f t="shared" si="9"/>
        <v>101.849</v>
      </c>
      <c r="N75" s="13">
        <f t="shared" si="10"/>
        <v>102.7749</v>
      </c>
      <c r="O75" s="13">
        <f t="shared" si="11"/>
        <v>103.7008</v>
      </c>
      <c r="P75" s="13">
        <f t="shared" si="12"/>
        <v>104.6267</v>
      </c>
      <c r="Q75" s="13">
        <f t="shared" si="30"/>
        <v>105.55260000000001</v>
      </c>
      <c r="R75" s="13">
        <f t="shared" si="13"/>
        <v>106.4785</v>
      </c>
      <c r="S75" s="13">
        <f t="shared" si="14"/>
        <v>107.40440000000001</v>
      </c>
      <c r="T75" s="13">
        <f t="shared" si="15"/>
        <v>108.33030000000001</v>
      </c>
      <c r="U75" s="13">
        <f t="shared" si="16"/>
        <v>109.25620000000001</v>
      </c>
      <c r="V75" s="13">
        <f t="shared" si="17"/>
        <v>110.18210000000001</v>
      </c>
      <c r="W75" s="13">
        <f t="shared" si="18"/>
        <v>111.108</v>
      </c>
      <c r="X75" s="13">
        <f t="shared" si="19"/>
        <v>112.0339</v>
      </c>
      <c r="Y75" s="13">
        <f t="shared" si="20"/>
        <v>112.9598</v>
      </c>
      <c r="Z75" s="13">
        <f t="shared" si="21"/>
        <v>113.8857</v>
      </c>
      <c r="AA75" s="13">
        <f t="shared" si="22"/>
        <v>114.8116</v>
      </c>
      <c r="AB75" s="13">
        <f t="shared" si="23"/>
        <v>115.73750000000001</v>
      </c>
      <c r="AC75" s="13">
        <f t="shared" si="24"/>
        <v>116.66340000000001</v>
      </c>
      <c r="AD75" s="13">
        <f t="shared" si="25"/>
        <v>117.58930000000001</v>
      </c>
      <c r="AE75" s="13">
        <f t="shared" si="26"/>
        <v>118.51520000000001</v>
      </c>
      <c r="AF75" s="13">
        <f t="shared" si="27"/>
        <v>119.44110000000001</v>
      </c>
      <c r="AG75" s="13">
        <f t="shared" si="28"/>
        <v>120.367</v>
      </c>
    </row>
    <row r="76" spans="1:33" ht="15">
      <c r="A76" s="19" t="s">
        <v>513</v>
      </c>
      <c r="B76" s="11" t="s">
        <v>514</v>
      </c>
      <c r="C76" s="12">
        <v>45.59</v>
      </c>
      <c r="D76" s="13">
        <f t="shared" si="0"/>
        <v>46.045900000000003</v>
      </c>
      <c r="E76" s="13">
        <f t="shared" si="1"/>
        <v>46.501800000000003</v>
      </c>
      <c r="F76" s="13">
        <f t="shared" si="2"/>
        <v>46.957700000000003</v>
      </c>
      <c r="G76" s="13">
        <f t="shared" si="3"/>
        <v>47.413600000000002</v>
      </c>
      <c r="H76" s="13">
        <f t="shared" si="4"/>
        <v>47.869500000000002</v>
      </c>
      <c r="I76" s="13">
        <f t="shared" si="5"/>
        <v>48.325400000000002</v>
      </c>
      <c r="J76" s="13">
        <f t="shared" si="6"/>
        <v>48.781300000000002</v>
      </c>
      <c r="K76" s="13">
        <f t="shared" si="7"/>
        <v>49.237200000000001</v>
      </c>
      <c r="L76" s="13">
        <f t="shared" si="8"/>
        <v>49.693100000000001</v>
      </c>
      <c r="M76" s="13">
        <f t="shared" si="9"/>
        <v>50.149000000000001</v>
      </c>
      <c r="N76" s="13">
        <f t="shared" si="10"/>
        <v>50.604900000000001</v>
      </c>
      <c r="O76" s="13">
        <f t="shared" si="11"/>
        <v>51.0608</v>
      </c>
      <c r="P76" s="13">
        <f t="shared" si="12"/>
        <v>51.5167</v>
      </c>
      <c r="Q76" s="13">
        <f t="shared" si="30"/>
        <v>51.972600000000007</v>
      </c>
      <c r="R76" s="13">
        <f t="shared" si="13"/>
        <v>52.428500000000007</v>
      </c>
      <c r="S76" s="13">
        <f t="shared" si="14"/>
        <v>52.884400000000007</v>
      </c>
      <c r="T76" s="13">
        <f t="shared" si="15"/>
        <v>53.340300000000006</v>
      </c>
      <c r="U76" s="13">
        <f t="shared" si="16"/>
        <v>53.796200000000006</v>
      </c>
      <c r="V76" s="13">
        <f t="shared" si="17"/>
        <v>54.252100000000006</v>
      </c>
      <c r="W76" s="13">
        <f t="shared" si="18"/>
        <v>54.708000000000006</v>
      </c>
      <c r="X76" s="13">
        <f t="shared" si="19"/>
        <v>55.163900000000005</v>
      </c>
      <c r="Y76" s="13">
        <f t="shared" si="20"/>
        <v>55.619800000000005</v>
      </c>
      <c r="Z76" s="13">
        <f t="shared" si="21"/>
        <v>56.075700000000005</v>
      </c>
      <c r="AA76" s="13">
        <f t="shared" si="22"/>
        <v>56.531600000000005</v>
      </c>
      <c r="AB76" s="13">
        <f t="shared" si="23"/>
        <v>56.987500000000004</v>
      </c>
      <c r="AC76" s="13">
        <f t="shared" si="24"/>
        <v>57.443400000000004</v>
      </c>
      <c r="AD76" s="13">
        <f t="shared" si="25"/>
        <v>57.899300000000004</v>
      </c>
      <c r="AE76" s="13">
        <f t="shared" si="26"/>
        <v>58.355200000000004</v>
      </c>
      <c r="AF76" s="13">
        <f t="shared" si="27"/>
        <v>58.811100000000003</v>
      </c>
      <c r="AG76" s="13">
        <f t="shared" si="28"/>
        <v>59.267000000000003</v>
      </c>
    </row>
    <row r="77" spans="1:33" ht="15">
      <c r="A77" s="19" t="s">
        <v>515</v>
      </c>
      <c r="B77" s="11" t="s">
        <v>516</v>
      </c>
      <c r="C77" s="12">
        <v>177.41</v>
      </c>
      <c r="D77" s="13">
        <f t="shared" si="0"/>
        <v>179.1841</v>
      </c>
      <c r="E77" s="13">
        <f t="shared" si="1"/>
        <v>180.95820000000001</v>
      </c>
      <c r="F77" s="13">
        <f t="shared" si="2"/>
        <v>182.73230000000001</v>
      </c>
      <c r="G77" s="13">
        <f t="shared" si="3"/>
        <v>184.50639999999999</v>
      </c>
      <c r="H77" s="13">
        <f t="shared" si="4"/>
        <v>186.28049999999999</v>
      </c>
      <c r="I77" s="13">
        <f t="shared" si="5"/>
        <v>188.05459999999999</v>
      </c>
      <c r="J77" s="13">
        <f t="shared" si="6"/>
        <v>189.8287</v>
      </c>
      <c r="K77" s="13">
        <f t="shared" si="7"/>
        <v>191.6028</v>
      </c>
      <c r="L77" s="13">
        <f t="shared" si="8"/>
        <v>193.37690000000001</v>
      </c>
      <c r="M77" s="13">
        <f t="shared" si="9"/>
        <v>195.15100000000001</v>
      </c>
      <c r="N77" s="13">
        <f t="shared" si="10"/>
        <v>196.92509999999999</v>
      </c>
      <c r="O77" s="13">
        <f t="shared" si="11"/>
        <v>198.69919999999999</v>
      </c>
      <c r="P77" s="13">
        <f t="shared" si="12"/>
        <v>200.47329999999999</v>
      </c>
      <c r="Q77" s="13">
        <f t="shared" si="30"/>
        <v>202.2474</v>
      </c>
      <c r="R77" s="13">
        <f t="shared" si="13"/>
        <v>204.0215</v>
      </c>
      <c r="S77" s="13">
        <f t="shared" si="14"/>
        <v>205.79560000000001</v>
      </c>
      <c r="T77" s="13">
        <f t="shared" si="15"/>
        <v>207.56970000000001</v>
      </c>
      <c r="U77" s="13">
        <f t="shared" si="16"/>
        <v>209.34379999999999</v>
      </c>
      <c r="V77" s="13">
        <f t="shared" si="17"/>
        <v>211.11789999999999</v>
      </c>
      <c r="W77" s="13">
        <f t="shared" si="18"/>
        <v>212.892</v>
      </c>
      <c r="X77" s="13">
        <f t="shared" si="19"/>
        <v>214.6661</v>
      </c>
      <c r="Y77" s="13">
        <f t="shared" si="20"/>
        <v>216.4402</v>
      </c>
      <c r="Z77" s="13">
        <f t="shared" si="21"/>
        <v>218.21429999999998</v>
      </c>
      <c r="AA77" s="13">
        <f t="shared" si="22"/>
        <v>219.98839999999998</v>
      </c>
      <c r="AB77" s="13">
        <f t="shared" si="23"/>
        <v>221.76249999999999</v>
      </c>
      <c r="AC77" s="13">
        <f t="shared" si="24"/>
        <v>223.53659999999999</v>
      </c>
      <c r="AD77" s="13">
        <f t="shared" si="25"/>
        <v>225.3107</v>
      </c>
      <c r="AE77" s="13">
        <f t="shared" si="26"/>
        <v>227.0848</v>
      </c>
      <c r="AF77" s="13">
        <f t="shared" si="27"/>
        <v>228.85890000000001</v>
      </c>
      <c r="AG77" s="13">
        <f t="shared" si="28"/>
        <v>230.63299999999998</v>
      </c>
    </row>
    <row r="78" spans="1:33" ht="12.75">
      <c r="B78" s="14"/>
    </row>
    <row r="79" spans="1:33" ht="12.75">
      <c r="B79" s="14"/>
    </row>
    <row r="80" spans="1:33" ht="12.75">
      <c r="B80" s="14"/>
    </row>
    <row r="81" spans="2:2" ht="12.75">
      <c r="B81" s="14"/>
    </row>
    <row r="82" spans="2:2" ht="12.75">
      <c r="B82" s="14"/>
    </row>
    <row r="83" spans="2:2" ht="12.75">
      <c r="B83" s="14"/>
    </row>
    <row r="84" spans="2:2" ht="12.75">
      <c r="B84" s="14"/>
    </row>
    <row r="85" spans="2:2" ht="12.75">
      <c r="B85" s="14"/>
    </row>
    <row r="86" spans="2:2" ht="12.75">
      <c r="B86" s="14"/>
    </row>
    <row r="87" spans="2:2" ht="12.75">
      <c r="B87" s="14"/>
    </row>
    <row r="88" spans="2:2" ht="12.75">
      <c r="B88" s="14"/>
    </row>
    <row r="89" spans="2:2" ht="12.75">
      <c r="B89" s="14"/>
    </row>
    <row r="90" spans="2:2" ht="12.75">
      <c r="B90" s="14"/>
    </row>
    <row r="91" spans="2:2" ht="12.75">
      <c r="B91" s="14"/>
    </row>
    <row r="92" spans="2:2" ht="12.75">
      <c r="B92" s="14"/>
    </row>
    <row r="93" spans="2:2" ht="12.75">
      <c r="B93" s="14"/>
    </row>
    <row r="94" spans="2:2" ht="12.75">
      <c r="B94" s="14"/>
    </row>
    <row r="95" spans="2:2" ht="12.75">
      <c r="B95" s="14"/>
    </row>
    <row r="96" spans="2:2" ht="12.75">
      <c r="B96" s="14"/>
    </row>
    <row r="97" spans="2:2" ht="12.75">
      <c r="B97" s="14"/>
    </row>
    <row r="98" spans="2:2" ht="12.75">
      <c r="B98" s="14"/>
    </row>
    <row r="99" spans="2:2" ht="12.75">
      <c r="B99" s="14"/>
    </row>
    <row r="100" spans="2:2" ht="12.75">
      <c r="B100" s="14"/>
    </row>
    <row r="101" spans="2:2" ht="12.75">
      <c r="B101" s="14"/>
    </row>
    <row r="102" spans="2:2" ht="12.75">
      <c r="B102" s="14"/>
    </row>
    <row r="103" spans="2:2" ht="12.75">
      <c r="B103" s="14"/>
    </row>
    <row r="104" spans="2:2" ht="12.75">
      <c r="B104" s="14"/>
    </row>
    <row r="105" spans="2:2" ht="12.75">
      <c r="B105" s="14"/>
    </row>
    <row r="106" spans="2:2" ht="12.75">
      <c r="B106" s="14"/>
    </row>
    <row r="107" spans="2:2" ht="12.75">
      <c r="B107" s="14"/>
    </row>
    <row r="108" spans="2:2" ht="12.75">
      <c r="B108" s="14"/>
    </row>
    <row r="109" spans="2:2" ht="12.75">
      <c r="B109" s="14"/>
    </row>
    <row r="110" spans="2:2" ht="12.75">
      <c r="B110" s="14"/>
    </row>
    <row r="111" spans="2:2" ht="12.75">
      <c r="B111" s="14"/>
    </row>
    <row r="112" spans="2:2" ht="12.75">
      <c r="B112" s="14"/>
    </row>
    <row r="113" spans="2:2" ht="12.75">
      <c r="B113" s="14"/>
    </row>
    <row r="114" spans="2:2" ht="12.75">
      <c r="B114" s="14"/>
    </row>
    <row r="115" spans="2:2" ht="12.75">
      <c r="B115" s="14"/>
    </row>
    <row r="116" spans="2:2" ht="12.75">
      <c r="B116" s="14"/>
    </row>
    <row r="117" spans="2:2" ht="12.75">
      <c r="B117" s="14"/>
    </row>
    <row r="118" spans="2:2" ht="12.75">
      <c r="B118" s="14"/>
    </row>
    <row r="119" spans="2:2" ht="12.75">
      <c r="B119" s="14"/>
    </row>
    <row r="120" spans="2:2" ht="12.75">
      <c r="B120" s="14"/>
    </row>
    <row r="121" spans="2:2" ht="12.75">
      <c r="B121" s="14"/>
    </row>
    <row r="122" spans="2:2" ht="12.75">
      <c r="B122" s="14"/>
    </row>
    <row r="123" spans="2:2" ht="12.75">
      <c r="B123" s="14"/>
    </row>
    <row r="124" spans="2:2" ht="12.75">
      <c r="B124" s="14"/>
    </row>
    <row r="125" spans="2:2" ht="12.75">
      <c r="B125" s="14"/>
    </row>
    <row r="126" spans="2:2" ht="12.75">
      <c r="B126" s="14"/>
    </row>
    <row r="127" spans="2:2" ht="12.75">
      <c r="B127" s="14"/>
    </row>
    <row r="128" spans="2:2" ht="12.75">
      <c r="B128" s="14"/>
    </row>
    <row r="129" spans="2:2" ht="12.75">
      <c r="B129" s="14"/>
    </row>
    <row r="130" spans="2:2" ht="12.75">
      <c r="B130" s="14"/>
    </row>
    <row r="131" spans="2:2" ht="12.75">
      <c r="B131" s="14"/>
    </row>
    <row r="132" spans="2:2" ht="12.75">
      <c r="B132" s="14"/>
    </row>
    <row r="133" spans="2:2" ht="12.75">
      <c r="B133" s="14"/>
    </row>
    <row r="134" spans="2:2" ht="12.75">
      <c r="B134" s="14"/>
    </row>
    <row r="135" spans="2:2" ht="12.75">
      <c r="B135" s="14"/>
    </row>
    <row r="136" spans="2:2" ht="12.75">
      <c r="B136" s="14"/>
    </row>
    <row r="137" spans="2:2" ht="12.75">
      <c r="B137" s="14"/>
    </row>
    <row r="138" spans="2:2" ht="12.75">
      <c r="B138" s="14"/>
    </row>
    <row r="139" spans="2:2" ht="12.75">
      <c r="B139" s="14"/>
    </row>
    <row r="140" spans="2:2" ht="12.75">
      <c r="B140" s="14"/>
    </row>
    <row r="141" spans="2:2" ht="12.75">
      <c r="B141" s="14"/>
    </row>
    <row r="142" spans="2:2" ht="12.75">
      <c r="B142" s="14"/>
    </row>
    <row r="143" spans="2:2" ht="12.75">
      <c r="B143" s="14"/>
    </row>
    <row r="144" spans="2:2" ht="12.75">
      <c r="B144" s="14"/>
    </row>
    <row r="145" spans="2:2" ht="12.75">
      <c r="B145" s="14"/>
    </row>
    <row r="146" spans="2:2" ht="12.75">
      <c r="B146" s="14"/>
    </row>
    <row r="147" spans="2:2" ht="12.75">
      <c r="B147" s="14"/>
    </row>
    <row r="148" spans="2:2" ht="12.75">
      <c r="B148" s="14"/>
    </row>
    <row r="149" spans="2:2" ht="12.75">
      <c r="B149" s="14"/>
    </row>
    <row r="150" spans="2:2" ht="12.75">
      <c r="B150" s="14"/>
    </row>
    <row r="151" spans="2:2" ht="12.75">
      <c r="B151" s="14"/>
    </row>
    <row r="152" spans="2:2" ht="12.75">
      <c r="B152" s="14"/>
    </row>
    <row r="153" spans="2:2" ht="12.75">
      <c r="B153" s="14"/>
    </row>
    <row r="154" spans="2:2" ht="12.75">
      <c r="B154" s="14"/>
    </row>
    <row r="155" spans="2:2" ht="12.75">
      <c r="B155" s="14"/>
    </row>
    <row r="156" spans="2:2" ht="12.75">
      <c r="B156" s="14"/>
    </row>
    <row r="157" spans="2:2" ht="12.75">
      <c r="B157" s="14"/>
    </row>
    <row r="158" spans="2:2" ht="12.75">
      <c r="B158" s="14"/>
    </row>
    <row r="159" spans="2:2" ht="12.75">
      <c r="B159" s="14"/>
    </row>
    <row r="160" spans="2:2" ht="12.75">
      <c r="B160" s="14"/>
    </row>
    <row r="161" spans="2:2" ht="12.75">
      <c r="B161" s="14"/>
    </row>
    <row r="162" spans="2:2" ht="12.75">
      <c r="B162" s="14"/>
    </row>
    <row r="163" spans="2:2" ht="12.75">
      <c r="B163" s="14"/>
    </row>
    <row r="164" spans="2:2" ht="12.75">
      <c r="B164" s="14"/>
    </row>
    <row r="165" spans="2:2" ht="12.75">
      <c r="B165" s="14"/>
    </row>
    <row r="166" spans="2:2" ht="12.75">
      <c r="B166" s="14"/>
    </row>
    <row r="167" spans="2:2" ht="12.75">
      <c r="B167" s="14"/>
    </row>
    <row r="168" spans="2:2" ht="12.75">
      <c r="B168" s="14"/>
    </row>
    <row r="169" spans="2:2" ht="12.75">
      <c r="B169" s="14"/>
    </row>
    <row r="170" spans="2:2" ht="12.75">
      <c r="B170" s="14"/>
    </row>
    <row r="171" spans="2:2" ht="12.75">
      <c r="B171" s="14"/>
    </row>
    <row r="172" spans="2:2" ht="12.75">
      <c r="B172" s="14"/>
    </row>
    <row r="173" spans="2:2" ht="12.75">
      <c r="B173" s="14"/>
    </row>
    <row r="174" spans="2:2" ht="12.75">
      <c r="B174" s="14"/>
    </row>
    <row r="175" spans="2:2" ht="12.75">
      <c r="B175" s="14"/>
    </row>
    <row r="176" spans="2:2" ht="12.75">
      <c r="B176" s="14"/>
    </row>
    <row r="177" spans="2:2" ht="12.75">
      <c r="B177" s="14"/>
    </row>
    <row r="178" spans="2:2" ht="12.75">
      <c r="B178" s="14"/>
    </row>
    <row r="179" spans="2:2" ht="12.75">
      <c r="B179" s="14"/>
    </row>
    <row r="180" spans="2:2" ht="12.75">
      <c r="B180" s="14"/>
    </row>
    <row r="181" spans="2:2" ht="12.75">
      <c r="B181" s="14"/>
    </row>
    <row r="182" spans="2:2" ht="12.75">
      <c r="B182" s="14"/>
    </row>
    <row r="183" spans="2:2" ht="12.75">
      <c r="B183" s="14"/>
    </row>
    <row r="184" spans="2:2" ht="12.75">
      <c r="B184" s="14"/>
    </row>
    <row r="185" spans="2:2" ht="12.75">
      <c r="B185" s="14"/>
    </row>
    <row r="186" spans="2:2" ht="12.75">
      <c r="B186" s="14"/>
    </row>
    <row r="187" spans="2:2" ht="12.75">
      <c r="B187" s="14"/>
    </row>
    <row r="188" spans="2:2" ht="12.75">
      <c r="B188" s="14"/>
    </row>
    <row r="189" spans="2:2" ht="12.75">
      <c r="B189" s="14"/>
    </row>
    <row r="190" spans="2:2" ht="12.75">
      <c r="B190" s="14"/>
    </row>
    <row r="191" spans="2:2" ht="12.75">
      <c r="B191" s="14"/>
    </row>
    <row r="192" spans="2:2" ht="12.75">
      <c r="B192" s="14"/>
    </row>
    <row r="193" spans="2:2" ht="12.75">
      <c r="B193" s="14"/>
    </row>
    <row r="194" spans="2:2" ht="12.75">
      <c r="B194" s="14"/>
    </row>
    <row r="195" spans="2:2" ht="12.75">
      <c r="B195" s="14"/>
    </row>
    <row r="196" spans="2:2" ht="12.75">
      <c r="B196" s="14"/>
    </row>
    <row r="197" spans="2:2" ht="12.75">
      <c r="B197" s="14"/>
    </row>
    <row r="198" spans="2:2" ht="12.75">
      <c r="B198" s="14"/>
    </row>
    <row r="199" spans="2:2" ht="12.75">
      <c r="B199" s="14"/>
    </row>
    <row r="200" spans="2:2" ht="12.75">
      <c r="B200" s="14"/>
    </row>
    <row r="201" spans="2:2" ht="12.75">
      <c r="B201" s="14"/>
    </row>
    <row r="202" spans="2:2" ht="12.75">
      <c r="B202" s="14"/>
    </row>
    <row r="203" spans="2:2" ht="12.75">
      <c r="B203" s="14"/>
    </row>
    <row r="204" spans="2:2" ht="12.75">
      <c r="B204" s="14"/>
    </row>
    <row r="205" spans="2:2" ht="12.75">
      <c r="B205" s="14"/>
    </row>
    <row r="206" spans="2:2" ht="12.75">
      <c r="B206" s="14"/>
    </row>
    <row r="207" spans="2:2" ht="12.75">
      <c r="B207" s="14"/>
    </row>
    <row r="208" spans="2:2" ht="12.75">
      <c r="B208" s="14"/>
    </row>
    <row r="209" spans="2:2" ht="12.75">
      <c r="B209" s="14"/>
    </row>
    <row r="210" spans="2:2" ht="12.75">
      <c r="B210" s="14"/>
    </row>
    <row r="211" spans="2:2" ht="12.75">
      <c r="B211" s="14"/>
    </row>
    <row r="212" spans="2:2" ht="12.75">
      <c r="B212" s="14"/>
    </row>
    <row r="213" spans="2:2" ht="12.75">
      <c r="B213" s="14"/>
    </row>
    <row r="214" spans="2:2" ht="12.75">
      <c r="B214" s="14"/>
    </row>
    <row r="215" spans="2:2" ht="12.75">
      <c r="B215" s="14"/>
    </row>
    <row r="216" spans="2:2" ht="12.75">
      <c r="B216" s="14"/>
    </row>
    <row r="217" spans="2:2" ht="12.75">
      <c r="B217" s="14"/>
    </row>
    <row r="218" spans="2:2" ht="12.75">
      <c r="B218" s="14"/>
    </row>
    <row r="219" spans="2:2" ht="12.75">
      <c r="B219" s="14"/>
    </row>
    <row r="220" spans="2:2" ht="12.75">
      <c r="B220" s="14"/>
    </row>
    <row r="221" spans="2:2" ht="12.75">
      <c r="B221" s="14"/>
    </row>
    <row r="222" spans="2:2" ht="12.75">
      <c r="B222" s="14"/>
    </row>
    <row r="223" spans="2:2" ht="12.75">
      <c r="B223" s="14"/>
    </row>
    <row r="224" spans="2:2" ht="12.75">
      <c r="B224" s="14"/>
    </row>
    <row r="225" spans="2:2" ht="12.75">
      <c r="B225" s="14"/>
    </row>
    <row r="226" spans="2:2" ht="12.75">
      <c r="B226" s="14"/>
    </row>
    <row r="227" spans="2:2" ht="12.75">
      <c r="B227" s="14"/>
    </row>
    <row r="228" spans="2:2" ht="12.75">
      <c r="B228" s="14"/>
    </row>
    <row r="229" spans="2:2" ht="12.75">
      <c r="B229" s="14"/>
    </row>
    <row r="230" spans="2:2" ht="12.75">
      <c r="B230" s="14"/>
    </row>
    <row r="231" spans="2:2" ht="12.75">
      <c r="B231" s="14"/>
    </row>
    <row r="232" spans="2:2" ht="12.75">
      <c r="B232" s="14"/>
    </row>
    <row r="233" spans="2:2" ht="12.75">
      <c r="B233" s="14"/>
    </row>
    <row r="234" spans="2:2" ht="12.75">
      <c r="B234" s="14"/>
    </row>
    <row r="235" spans="2:2" ht="12.75">
      <c r="B235" s="14"/>
    </row>
    <row r="236" spans="2:2" ht="12.75">
      <c r="B236" s="14"/>
    </row>
    <row r="237" spans="2:2" ht="12.75">
      <c r="B237" s="14"/>
    </row>
    <row r="238" spans="2:2" ht="12.75">
      <c r="B238" s="14"/>
    </row>
    <row r="239" spans="2:2" ht="12.75">
      <c r="B239" s="14"/>
    </row>
    <row r="240" spans="2:2" ht="12.75">
      <c r="B240" s="14"/>
    </row>
    <row r="241" spans="2:2" ht="12.75">
      <c r="B241" s="14"/>
    </row>
    <row r="242" spans="2:2" ht="12.75">
      <c r="B242" s="14"/>
    </row>
    <row r="243" spans="2:2" ht="12.75">
      <c r="B243" s="14"/>
    </row>
    <row r="244" spans="2:2" ht="12.75">
      <c r="B244" s="14"/>
    </row>
    <row r="245" spans="2:2" ht="12.75">
      <c r="B245" s="14"/>
    </row>
    <row r="246" spans="2:2" ht="12.75">
      <c r="B246" s="14"/>
    </row>
    <row r="247" spans="2:2" ht="12.75">
      <c r="B247" s="14"/>
    </row>
    <row r="248" spans="2:2" ht="12.75">
      <c r="B248" s="14"/>
    </row>
    <row r="249" spans="2:2" ht="12.75">
      <c r="B249" s="14"/>
    </row>
    <row r="250" spans="2:2" ht="12.75">
      <c r="B250" s="14"/>
    </row>
    <row r="251" spans="2:2" ht="12.75">
      <c r="B251" s="14"/>
    </row>
    <row r="252" spans="2:2" ht="12.75">
      <c r="B252" s="14"/>
    </row>
    <row r="253" spans="2:2" ht="12.75">
      <c r="B253" s="14"/>
    </row>
    <row r="254" spans="2:2" ht="12.75">
      <c r="B254" s="14"/>
    </row>
    <row r="255" spans="2:2" ht="12.75">
      <c r="B255" s="14"/>
    </row>
    <row r="256" spans="2:2" ht="12.75">
      <c r="B256" s="14"/>
    </row>
    <row r="257" spans="2:2" ht="12.75">
      <c r="B257" s="14"/>
    </row>
    <row r="258" spans="2:2" ht="12.75">
      <c r="B258" s="14"/>
    </row>
    <row r="259" spans="2:2" ht="12.75">
      <c r="B259" s="14"/>
    </row>
    <row r="260" spans="2:2" ht="12.75">
      <c r="B260" s="14"/>
    </row>
    <row r="261" spans="2:2" ht="12.75">
      <c r="B261" s="14"/>
    </row>
    <row r="262" spans="2:2" ht="12.75">
      <c r="B262" s="14"/>
    </row>
    <row r="263" spans="2:2" ht="12.75">
      <c r="B263" s="14"/>
    </row>
    <row r="264" spans="2:2" ht="12.75">
      <c r="B264" s="14"/>
    </row>
    <row r="265" spans="2:2" ht="12.75">
      <c r="B265" s="14"/>
    </row>
    <row r="266" spans="2:2" ht="12.75">
      <c r="B266" s="14"/>
    </row>
    <row r="267" spans="2:2" ht="12.75">
      <c r="B267" s="14"/>
    </row>
    <row r="268" spans="2:2" ht="12.75">
      <c r="B268" s="14"/>
    </row>
    <row r="269" spans="2:2" ht="12.75">
      <c r="B269" s="14"/>
    </row>
    <row r="270" spans="2:2" ht="12.75">
      <c r="B270" s="14"/>
    </row>
    <row r="271" spans="2:2" ht="12.75">
      <c r="B271" s="14"/>
    </row>
    <row r="272" spans="2:2" ht="12.75">
      <c r="B272" s="14"/>
    </row>
    <row r="273" spans="2:2" ht="12.75">
      <c r="B273" s="14"/>
    </row>
    <row r="274" spans="2:2" ht="12.75">
      <c r="B274" s="14"/>
    </row>
    <row r="275" spans="2:2" ht="12.75">
      <c r="B275" s="14"/>
    </row>
    <row r="276" spans="2:2" ht="12.75">
      <c r="B276" s="14"/>
    </row>
    <row r="277" spans="2:2" ht="12.75">
      <c r="B277" s="14"/>
    </row>
    <row r="278" spans="2:2" ht="12.75">
      <c r="B278" s="14"/>
    </row>
    <row r="279" spans="2:2" ht="12.75">
      <c r="B279" s="14"/>
    </row>
    <row r="280" spans="2:2" ht="12.75">
      <c r="B280" s="14"/>
    </row>
    <row r="281" spans="2:2" ht="12.75">
      <c r="B281" s="14"/>
    </row>
    <row r="282" spans="2:2" ht="12.75">
      <c r="B282" s="14"/>
    </row>
    <row r="283" spans="2:2" ht="12.75">
      <c r="B283" s="14"/>
    </row>
    <row r="284" spans="2:2" ht="12.75">
      <c r="B284" s="14"/>
    </row>
    <row r="285" spans="2:2" ht="12.75">
      <c r="B285" s="14"/>
    </row>
    <row r="286" spans="2:2" ht="12.75">
      <c r="B286" s="14"/>
    </row>
    <row r="287" spans="2:2" ht="12.75">
      <c r="B287" s="14"/>
    </row>
    <row r="288" spans="2:2" ht="12.75">
      <c r="B288" s="14"/>
    </row>
    <row r="289" spans="2:2" ht="12.75">
      <c r="B289" s="14"/>
    </row>
    <row r="290" spans="2:2" ht="12.75">
      <c r="B290" s="14"/>
    </row>
    <row r="291" spans="2:2" ht="12.75">
      <c r="B291" s="14"/>
    </row>
    <row r="292" spans="2:2" ht="12.75">
      <c r="B292" s="14"/>
    </row>
    <row r="293" spans="2:2" ht="12.75">
      <c r="B293" s="14"/>
    </row>
    <row r="294" spans="2:2" ht="12.75">
      <c r="B294" s="14"/>
    </row>
    <row r="295" spans="2:2" ht="12.75">
      <c r="B295" s="14"/>
    </row>
    <row r="296" spans="2:2" ht="12.75">
      <c r="B296" s="14"/>
    </row>
    <row r="297" spans="2:2" ht="12.75">
      <c r="B297" s="14"/>
    </row>
    <row r="298" spans="2:2" ht="12.75">
      <c r="B298" s="14"/>
    </row>
    <row r="299" spans="2:2" ht="12.75">
      <c r="B299" s="14"/>
    </row>
    <row r="300" spans="2:2" ht="12.75">
      <c r="B300" s="14"/>
    </row>
    <row r="301" spans="2:2" ht="12.75">
      <c r="B301" s="14"/>
    </row>
    <row r="302" spans="2:2" ht="12.75">
      <c r="B302" s="14"/>
    </row>
    <row r="303" spans="2:2" ht="12.75">
      <c r="B303" s="14"/>
    </row>
    <row r="304" spans="2:2" ht="12.75">
      <c r="B304" s="14"/>
    </row>
    <row r="305" spans="2:2" ht="12.75">
      <c r="B305" s="14"/>
    </row>
    <row r="306" spans="2:2" ht="12.75">
      <c r="B306" s="14"/>
    </row>
    <row r="307" spans="2:2" ht="12.75">
      <c r="B307" s="14"/>
    </row>
    <row r="308" spans="2:2" ht="12.75">
      <c r="B308" s="14"/>
    </row>
    <row r="309" spans="2:2" ht="12.75">
      <c r="B309" s="14"/>
    </row>
    <row r="310" spans="2:2" ht="12.75">
      <c r="B310" s="14"/>
    </row>
    <row r="311" spans="2:2" ht="12.75">
      <c r="B311" s="14"/>
    </row>
    <row r="312" spans="2:2" ht="12.75">
      <c r="B312" s="14"/>
    </row>
    <row r="313" spans="2:2" ht="12.75">
      <c r="B313" s="14"/>
    </row>
    <row r="314" spans="2:2" ht="12.75">
      <c r="B314" s="14"/>
    </row>
    <row r="315" spans="2:2" ht="12.75">
      <c r="B315" s="14"/>
    </row>
    <row r="316" spans="2:2" ht="12.75">
      <c r="B316" s="14"/>
    </row>
    <row r="317" spans="2:2" ht="12.75">
      <c r="B317" s="14"/>
    </row>
    <row r="318" spans="2:2" ht="12.75">
      <c r="B318" s="14"/>
    </row>
    <row r="319" spans="2:2" ht="12.75">
      <c r="B319" s="14"/>
    </row>
    <row r="320" spans="2:2" ht="12.75">
      <c r="B320" s="14"/>
    </row>
    <row r="321" spans="2:2" ht="12.75">
      <c r="B321" s="14"/>
    </row>
    <row r="322" spans="2:2" ht="12.75">
      <c r="B322" s="14"/>
    </row>
    <row r="323" spans="2:2" ht="12.75">
      <c r="B323" s="14"/>
    </row>
    <row r="324" spans="2:2" ht="12.75">
      <c r="B324" s="14"/>
    </row>
    <row r="325" spans="2:2" ht="12.75">
      <c r="B325" s="14"/>
    </row>
    <row r="326" spans="2:2" ht="12.75">
      <c r="B326" s="14"/>
    </row>
    <row r="327" spans="2:2" ht="12.75">
      <c r="B327" s="14"/>
    </row>
    <row r="328" spans="2:2" ht="12.75">
      <c r="B328" s="14"/>
    </row>
    <row r="329" spans="2:2" ht="12.75">
      <c r="B329" s="14"/>
    </row>
    <row r="330" spans="2:2" ht="12.75">
      <c r="B330" s="14"/>
    </row>
    <row r="331" spans="2:2" ht="12.75">
      <c r="B331" s="14"/>
    </row>
    <row r="332" spans="2:2" ht="12.75">
      <c r="B332" s="14"/>
    </row>
    <row r="333" spans="2:2" ht="12.75">
      <c r="B333" s="14"/>
    </row>
    <row r="334" spans="2:2" ht="12.75">
      <c r="B334" s="14"/>
    </row>
    <row r="335" spans="2:2" ht="12.75">
      <c r="B335" s="14"/>
    </row>
    <row r="336" spans="2:2" ht="12.75">
      <c r="B336" s="14"/>
    </row>
    <row r="337" spans="2:2" ht="12.75">
      <c r="B337" s="14"/>
    </row>
    <row r="338" spans="2:2" ht="12.75">
      <c r="B338" s="14"/>
    </row>
    <row r="339" spans="2:2" ht="12.75">
      <c r="B339" s="14"/>
    </row>
    <row r="340" spans="2:2" ht="12.75">
      <c r="B340" s="14"/>
    </row>
    <row r="341" spans="2:2" ht="12.75">
      <c r="B341" s="14"/>
    </row>
    <row r="342" spans="2:2" ht="12.75">
      <c r="B342" s="14"/>
    </row>
    <row r="343" spans="2:2" ht="12.75">
      <c r="B343" s="14"/>
    </row>
    <row r="344" spans="2:2" ht="12.75">
      <c r="B344" s="14"/>
    </row>
    <row r="345" spans="2:2" ht="12.75">
      <c r="B345" s="14"/>
    </row>
    <row r="346" spans="2:2" ht="12.75">
      <c r="B346" s="14"/>
    </row>
    <row r="347" spans="2:2" ht="12.75">
      <c r="B347" s="14"/>
    </row>
    <row r="348" spans="2:2" ht="12.75">
      <c r="B348" s="14"/>
    </row>
    <row r="349" spans="2:2" ht="12.75">
      <c r="B349" s="14"/>
    </row>
    <row r="350" spans="2:2" ht="12.75">
      <c r="B350" s="14"/>
    </row>
    <row r="351" spans="2:2" ht="12.75">
      <c r="B351" s="14"/>
    </row>
    <row r="352" spans="2:2" ht="12.75">
      <c r="B352" s="14"/>
    </row>
    <row r="353" spans="2:2" ht="12.75">
      <c r="B353" s="14"/>
    </row>
    <row r="354" spans="2:2" ht="12.75">
      <c r="B354" s="14"/>
    </row>
    <row r="355" spans="2:2" ht="12.75">
      <c r="B355" s="14"/>
    </row>
    <row r="356" spans="2:2" ht="12.75">
      <c r="B356" s="14"/>
    </row>
    <row r="357" spans="2:2" ht="12.75">
      <c r="B357" s="14"/>
    </row>
    <row r="358" spans="2:2" ht="12.75">
      <c r="B358" s="14"/>
    </row>
    <row r="359" spans="2:2" ht="12.75">
      <c r="B359" s="14"/>
    </row>
    <row r="360" spans="2:2" ht="12.75">
      <c r="B360" s="14"/>
    </row>
    <row r="361" spans="2:2" ht="12.75">
      <c r="B361" s="14"/>
    </row>
    <row r="362" spans="2:2" ht="12.75">
      <c r="B362" s="14"/>
    </row>
    <row r="363" spans="2:2" ht="12.75">
      <c r="B363" s="14"/>
    </row>
    <row r="364" spans="2:2" ht="12.75">
      <c r="B364" s="14"/>
    </row>
    <row r="365" spans="2:2" ht="12.75">
      <c r="B365" s="14"/>
    </row>
    <row r="366" spans="2:2" ht="12.75">
      <c r="B366" s="14"/>
    </row>
    <row r="367" spans="2:2" ht="12.75">
      <c r="B367" s="14"/>
    </row>
    <row r="368" spans="2:2" ht="12.75">
      <c r="B368" s="14"/>
    </row>
    <row r="369" spans="2:2" ht="12.75">
      <c r="B369" s="14"/>
    </row>
    <row r="370" spans="2:2" ht="12.75">
      <c r="B370" s="14"/>
    </row>
    <row r="371" spans="2:2" ht="12.75">
      <c r="B371" s="14"/>
    </row>
    <row r="372" spans="2:2" ht="12.75">
      <c r="B372" s="14"/>
    </row>
    <row r="373" spans="2:2" ht="12.75">
      <c r="B373" s="14"/>
    </row>
    <row r="374" spans="2:2" ht="12.75">
      <c r="B374" s="14"/>
    </row>
    <row r="375" spans="2:2" ht="12.75">
      <c r="B375" s="14"/>
    </row>
    <row r="376" spans="2:2" ht="12.75">
      <c r="B376" s="14"/>
    </row>
    <row r="377" spans="2:2" ht="12.75">
      <c r="B377" s="14"/>
    </row>
    <row r="378" spans="2:2" ht="12.75">
      <c r="B378" s="14"/>
    </row>
    <row r="379" spans="2:2" ht="12.75">
      <c r="B379" s="14"/>
    </row>
    <row r="380" spans="2:2" ht="12.75">
      <c r="B380" s="14"/>
    </row>
    <row r="381" spans="2:2" ht="12.75">
      <c r="B381" s="14"/>
    </row>
    <row r="382" spans="2:2" ht="12.75">
      <c r="B382" s="14"/>
    </row>
    <row r="383" spans="2:2" ht="12.75">
      <c r="B383" s="14"/>
    </row>
    <row r="384" spans="2:2" ht="12.75">
      <c r="B384" s="14"/>
    </row>
    <row r="385" spans="2:2" ht="12.75">
      <c r="B385" s="14"/>
    </row>
    <row r="386" spans="2:2" ht="12.75">
      <c r="B386" s="14"/>
    </row>
    <row r="387" spans="2:2" ht="12.75">
      <c r="B387" s="14"/>
    </row>
    <row r="388" spans="2:2" ht="12.75">
      <c r="B388" s="14"/>
    </row>
    <row r="389" spans="2:2" ht="12.75">
      <c r="B389" s="14"/>
    </row>
    <row r="390" spans="2:2" ht="12.75">
      <c r="B390" s="14"/>
    </row>
    <row r="391" spans="2:2" ht="12.75">
      <c r="B391" s="14"/>
    </row>
    <row r="392" spans="2:2" ht="12.75">
      <c r="B392" s="14"/>
    </row>
    <row r="393" spans="2:2" ht="12.75">
      <c r="B393" s="14"/>
    </row>
    <row r="394" spans="2:2" ht="12.75">
      <c r="B394" s="14"/>
    </row>
    <row r="395" spans="2:2" ht="12.75">
      <c r="B395" s="14"/>
    </row>
    <row r="396" spans="2:2" ht="12.75">
      <c r="B396" s="14"/>
    </row>
    <row r="397" spans="2:2" ht="12.75">
      <c r="B397" s="14"/>
    </row>
    <row r="398" spans="2:2" ht="12.75">
      <c r="B398" s="14"/>
    </row>
    <row r="399" spans="2:2" ht="12.75">
      <c r="B399" s="14"/>
    </row>
    <row r="400" spans="2:2" ht="12.75">
      <c r="B400" s="14"/>
    </row>
    <row r="401" spans="2:2" ht="12.75">
      <c r="B401" s="14"/>
    </row>
    <row r="402" spans="2:2" ht="12.75">
      <c r="B402" s="14"/>
    </row>
    <row r="403" spans="2:2" ht="12.75">
      <c r="B403" s="14"/>
    </row>
    <row r="404" spans="2:2" ht="12.75">
      <c r="B404" s="14"/>
    </row>
    <row r="405" spans="2:2" ht="12.75">
      <c r="B405" s="14"/>
    </row>
    <row r="406" spans="2:2" ht="12.75">
      <c r="B406" s="14"/>
    </row>
    <row r="407" spans="2:2" ht="12.75">
      <c r="B407" s="14"/>
    </row>
    <row r="408" spans="2:2" ht="12.75">
      <c r="B408" s="14"/>
    </row>
    <row r="409" spans="2:2" ht="12.75">
      <c r="B409" s="14"/>
    </row>
    <row r="410" spans="2:2" ht="12.75">
      <c r="B410" s="14"/>
    </row>
    <row r="411" spans="2:2" ht="12.75">
      <c r="B411" s="14"/>
    </row>
    <row r="412" spans="2:2" ht="12.75">
      <c r="B412" s="14"/>
    </row>
    <row r="413" spans="2:2" ht="12.75">
      <c r="B413" s="14"/>
    </row>
    <row r="414" spans="2:2" ht="12.75">
      <c r="B414" s="14"/>
    </row>
    <row r="415" spans="2:2" ht="12.75">
      <c r="B415" s="14"/>
    </row>
    <row r="416" spans="2:2" ht="12.75">
      <c r="B416" s="14"/>
    </row>
    <row r="417" spans="2:2" ht="12.75">
      <c r="B417" s="14"/>
    </row>
    <row r="418" spans="2:2" ht="12.75">
      <c r="B418" s="14"/>
    </row>
    <row r="419" spans="2:2" ht="12.75">
      <c r="B419" s="14"/>
    </row>
    <row r="420" spans="2:2" ht="12.75">
      <c r="B420" s="14"/>
    </row>
    <row r="421" spans="2:2" ht="12.75">
      <c r="B421" s="14"/>
    </row>
    <row r="422" spans="2:2" ht="12.75">
      <c r="B422" s="14"/>
    </row>
    <row r="423" spans="2:2" ht="12.75">
      <c r="B423" s="14"/>
    </row>
    <row r="424" spans="2:2" ht="12.75">
      <c r="B424" s="14"/>
    </row>
    <row r="425" spans="2:2" ht="12.75">
      <c r="B425" s="14"/>
    </row>
    <row r="426" spans="2:2" ht="12.75">
      <c r="B426" s="14"/>
    </row>
    <row r="427" spans="2:2" ht="12.75">
      <c r="B427" s="14"/>
    </row>
    <row r="428" spans="2:2" ht="12.75">
      <c r="B428" s="14"/>
    </row>
    <row r="429" spans="2:2" ht="12.75">
      <c r="B429" s="14"/>
    </row>
    <row r="430" spans="2:2" ht="12.75">
      <c r="B430" s="14"/>
    </row>
    <row r="431" spans="2:2" ht="12.75">
      <c r="B431" s="14"/>
    </row>
    <row r="432" spans="2:2" ht="12.75">
      <c r="B432" s="14"/>
    </row>
    <row r="433" spans="2:2" ht="12.75">
      <c r="B433" s="14"/>
    </row>
    <row r="434" spans="2:2" ht="12.75">
      <c r="B434" s="14"/>
    </row>
    <row r="435" spans="2:2" ht="12.75">
      <c r="B435" s="14"/>
    </row>
    <row r="436" spans="2:2" ht="12.75">
      <c r="B436" s="14"/>
    </row>
    <row r="437" spans="2:2" ht="12.75">
      <c r="B437" s="14"/>
    </row>
    <row r="438" spans="2:2" ht="12.75">
      <c r="B438" s="14"/>
    </row>
    <row r="439" spans="2:2" ht="12.75">
      <c r="B439" s="14"/>
    </row>
    <row r="440" spans="2:2" ht="12.75">
      <c r="B440" s="14"/>
    </row>
    <row r="441" spans="2:2" ht="12.75">
      <c r="B441" s="14"/>
    </row>
    <row r="442" spans="2:2" ht="12.75">
      <c r="B442" s="14"/>
    </row>
    <row r="443" spans="2:2" ht="12.75">
      <c r="B443" s="14"/>
    </row>
    <row r="444" spans="2:2" ht="12.75">
      <c r="B444" s="14"/>
    </row>
    <row r="445" spans="2:2" ht="12.75">
      <c r="B445" s="14"/>
    </row>
    <row r="446" spans="2:2" ht="12.75">
      <c r="B446" s="14"/>
    </row>
    <row r="447" spans="2:2" ht="12.75">
      <c r="B447" s="14"/>
    </row>
    <row r="448" spans="2:2" ht="12.75">
      <c r="B448" s="14"/>
    </row>
    <row r="449" spans="2:2" ht="12.75">
      <c r="B449" s="14"/>
    </row>
    <row r="450" spans="2:2" ht="12.75">
      <c r="B450" s="14"/>
    </row>
    <row r="451" spans="2:2" ht="12.75">
      <c r="B451" s="14"/>
    </row>
    <row r="452" spans="2:2" ht="12.75">
      <c r="B452" s="14"/>
    </row>
    <row r="453" spans="2:2" ht="12.75">
      <c r="B453" s="14"/>
    </row>
    <row r="454" spans="2:2" ht="12.75">
      <c r="B454" s="14"/>
    </row>
    <row r="455" spans="2:2" ht="12.75">
      <c r="B455" s="14"/>
    </row>
    <row r="456" spans="2:2" ht="12.75">
      <c r="B456" s="14"/>
    </row>
    <row r="457" spans="2:2" ht="12.75">
      <c r="B457" s="14"/>
    </row>
    <row r="458" spans="2:2" ht="12.75">
      <c r="B458" s="14"/>
    </row>
    <row r="459" spans="2:2" ht="12.75">
      <c r="B459" s="14"/>
    </row>
    <row r="460" spans="2:2" ht="12.75">
      <c r="B460" s="14"/>
    </row>
    <row r="461" spans="2:2" ht="12.75">
      <c r="B461" s="14"/>
    </row>
    <row r="462" spans="2:2" ht="12.75">
      <c r="B462" s="14"/>
    </row>
    <row r="463" spans="2:2" ht="12.75">
      <c r="B463" s="14"/>
    </row>
    <row r="464" spans="2:2" ht="12.75">
      <c r="B464" s="14"/>
    </row>
    <row r="465" spans="2:2" ht="12.75">
      <c r="B465" s="14"/>
    </row>
    <row r="466" spans="2:2" ht="12.75">
      <c r="B466" s="14"/>
    </row>
    <row r="467" spans="2:2" ht="12.75">
      <c r="B467" s="14"/>
    </row>
    <row r="468" spans="2:2" ht="12.75">
      <c r="B468" s="14"/>
    </row>
    <row r="469" spans="2:2" ht="12.75">
      <c r="B469" s="14"/>
    </row>
    <row r="470" spans="2:2" ht="12.75">
      <c r="B470" s="14"/>
    </row>
    <row r="471" spans="2:2" ht="12.75">
      <c r="B471" s="14"/>
    </row>
    <row r="472" spans="2:2" ht="12.75">
      <c r="B472" s="14"/>
    </row>
    <row r="473" spans="2:2" ht="12.75">
      <c r="B473" s="14"/>
    </row>
    <row r="474" spans="2:2" ht="12.75">
      <c r="B474" s="14"/>
    </row>
    <row r="475" spans="2:2" ht="12.75">
      <c r="B475" s="14"/>
    </row>
    <row r="476" spans="2:2" ht="12.75">
      <c r="B476" s="14"/>
    </row>
    <row r="477" spans="2:2" ht="12.75">
      <c r="B477" s="14"/>
    </row>
    <row r="478" spans="2:2" ht="12.75">
      <c r="B478" s="14"/>
    </row>
    <row r="479" spans="2:2" ht="12.75">
      <c r="B479" s="14"/>
    </row>
    <row r="480" spans="2:2" ht="12.75">
      <c r="B480" s="14"/>
    </row>
    <row r="481" spans="2:2" ht="12.75">
      <c r="B481" s="14"/>
    </row>
    <row r="482" spans="2:2" ht="12.75">
      <c r="B482" s="14"/>
    </row>
    <row r="483" spans="2:2" ht="12.75">
      <c r="B483" s="14"/>
    </row>
    <row r="484" spans="2:2" ht="12.75">
      <c r="B484" s="14"/>
    </row>
    <row r="485" spans="2:2" ht="12.75">
      <c r="B485" s="14"/>
    </row>
    <row r="486" spans="2:2" ht="12.75">
      <c r="B486" s="14"/>
    </row>
    <row r="487" spans="2:2" ht="12.75">
      <c r="B487" s="14"/>
    </row>
    <row r="488" spans="2:2" ht="12.75">
      <c r="B488" s="14"/>
    </row>
    <row r="489" spans="2:2" ht="12.75">
      <c r="B489" s="14"/>
    </row>
    <row r="490" spans="2:2" ht="12.75">
      <c r="B490" s="14"/>
    </row>
    <row r="491" spans="2:2" ht="12.75">
      <c r="B491" s="14"/>
    </row>
    <row r="492" spans="2:2" ht="12.75">
      <c r="B492" s="14"/>
    </row>
    <row r="493" spans="2:2" ht="12.75">
      <c r="B493" s="14"/>
    </row>
    <row r="494" spans="2:2" ht="12.75">
      <c r="B494" s="14"/>
    </row>
    <row r="495" spans="2:2" ht="12.75">
      <c r="B495" s="14"/>
    </row>
    <row r="496" spans="2:2" ht="12.75">
      <c r="B496" s="14"/>
    </row>
    <row r="497" spans="2:2" ht="12.75">
      <c r="B497" s="14"/>
    </row>
    <row r="498" spans="2:2" ht="12.75">
      <c r="B498" s="14"/>
    </row>
    <row r="499" spans="2:2" ht="12.75">
      <c r="B499" s="14"/>
    </row>
    <row r="500" spans="2:2" ht="12.75">
      <c r="B500" s="14"/>
    </row>
    <row r="501" spans="2:2" ht="12.75">
      <c r="B501" s="14"/>
    </row>
    <row r="502" spans="2:2" ht="12.75">
      <c r="B502" s="14"/>
    </row>
    <row r="503" spans="2:2" ht="12.75">
      <c r="B503" s="14"/>
    </row>
    <row r="504" spans="2:2" ht="12.75">
      <c r="B504" s="14"/>
    </row>
    <row r="505" spans="2:2" ht="12.75">
      <c r="B505" s="14"/>
    </row>
    <row r="506" spans="2:2" ht="12.75">
      <c r="B506" s="14"/>
    </row>
    <row r="507" spans="2:2" ht="12.75">
      <c r="B507" s="14"/>
    </row>
    <row r="508" spans="2:2" ht="12.75">
      <c r="B508" s="14"/>
    </row>
    <row r="509" spans="2:2" ht="12.75">
      <c r="B509" s="14"/>
    </row>
    <row r="510" spans="2:2" ht="12.75">
      <c r="B510" s="14"/>
    </row>
    <row r="511" spans="2:2" ht="12.75">
      <c r="B511" s="14"/>
    </row>
    <row r="512" spans="2:2" ht="12.75">
      <c r="B512" s="14"/>
    </row>
    <row r="513" spans="2:2" ht="12.75">
      <c r="B513" s="14"/>
    </row>
    <row r="514" spans="2:2" ht="12.75">
      <c r="B514" s="14"/>
    </row>
    <row r="515" spans="2:2" ht="12.75">
      <c r="B515" s="14"/>
    </row>
    <row r="516" spans="2:2" ht="12.75">
      <c r="B516" s="14"/>
    </row>
    <row r="517" spans="2:2" ht="12.75">
      <c r="B517" s="14"/>
    </row>
    <row r="518" spans="2:2" ht="12.75">
      <c r="B518" s="14"/>
    </row>
    <row r="519" spans="2:2" ht="12.75">
      <c r="B519" s="14"/>
    </row>
    <row r="520" spans="2:2" ht="12.75">
      <c r="B520" s="14"/>
    </row>
    <row r="521" spans="2:2" ht="12.75">
      <c r="B521" s="14"/>
    </row>
    <row r="522" spans="2:2" ht="12.75">
      <c r="B522" s="14"/>
    </row>
    <row r="523" spans="2:2" ht="12.75">
      <c r="B523" s="14"/>
    </row>
    <row r="524" spans="2:2" ht="12.75">
      <c r="B524" s="14"/>
    </row>
    <row r="525" spans="2:2" ht="12.75">
      <c r="B525" s="14"/>
    </row>
    <row r="526" spans="2:2" ht="12.75">
      <c r="B526" s="14"/>
    </row>
    <row r="527" spans="2:2" ht="12.75">
      <c r="B527" s="14"/>
    </row>
    <row r="528" spans="2:2" ht="12.75">
      <c r="B528" s="14"/>
    </row>
    <row r="529" spans="2:2" ht="12.75">
      <c r="B529" s="14"/>
    </row>
    <row r="530" spans="2:2" ht="12.75">
      <c r="B530" s="14"/>
    </row>
    <row r="531" spans="2:2" ht="12.75">
      <c r="B531" s="14"/>
    </row>
    <row r="532" spans="2:2" ht="12.75">
      <c r="B532" s="14"/>
    </row>
    <row r="533" spans="2:2" ht="12.75">
      <c r="B533" s="14"/>
    </row>
    <row r="534" spans="2:2" ht="12.75">
      <c r="B534" s="14"/>
    </row>
    <row r="535" spans="2:2" ht="12.75">
      <c r="B535" s="14"/>
    </row>
    <row r="536" spans="2:2" ht="12.75">
      <c r="B536" s="14"/>
    </row>
    <row r="537" spans="2:2" ht="12.75">
      <c r="B537" s="14"/>
    </row>
    <row r="538" spans="2:2" ht="12.75">
      <c r="B538" s="14"/>
    </row>
    <row r="539" spans="2:2" ht="12.75">
      <c r="B539" s="14"/>
    </row>
    <row r="540" spans="2:2" ht="12.75">
      <c r="B540" s="14"/>
    </row>
    <row r="541" spans="2:2" ht="12.75">
      <c r="B541" s="14"/>
    </row>
    <row r="542" spans="2:2" ht="12.75">
      <c r="B542" s="14"/>
    </row>
    <row r="543" spans="2:2" ht="12.75">
      <c r="B543" s="14"/>
    </row>
    <row r="544" spans="2:2" ht="12.75">
      <c r="B544" s="14"/>
    </row>
    <row r="545" spans="2:2" ht="12.75">
      <c r="B545" s="14"/>
    </row>
    <row r="546" spans="2:2" ht="12.75">
      <c r="B546" s="14"/>
    </row>
    <row r="547" spans="2:2" ht="12.75">
      <c r="B547" s="14"/>
    </row>
    <row r="548" spans="2:2" ht="12.75">
      <c r="B548" s="14"/>
    </row>
    <row r="549" spans="2:2" ht="12.75">
      <c r="B549" s="14"/>
    </row>
    <row r="550" spans="2:2" ht="12.75">
      <c r="B550" s="14"/>
    </row>
    <row r="551" spans="2:2" ht="12.75">
      <c r="B551" s="14"/>
    </row>
    <row r="552" spans="2:2" ht="12.75">
      <c r="B552" s="14"/>
    </row>
    <row r="553" spans="2:2" ht="12.75">
      <c r="B553" s="14"/>
    </row>
    <row r="554" spans="2:2" ht="12.75">
      <c r="B554" s="14"/>
    </row>
    <row r="555" spans="2:2" ht="12.75">
      <c r="B555" s="14"/>
    </row>
    <row r="556" spans="2:2" ht="12.75">
      <c r="B556" s="14"/>
    </row>
    <row r="557" spans="2:2" ht="12.75">
      <c r="B557" s="14"/>
    </row>
    <row r="558" spans="2:2" ht="12.75">
      <c r="B558" s="14"/>
    </row>
    <row r="559" spans="2:2" ht="12.75">
      <c r="B559" s="14"/>
    </row>
    <row r="560" spans="2:2" ht="12.75">
      <c r="B560" s="14"/>
    </row>
    <row r="561" spans="2:2" ht="12.75">
      <c r="B561" s="14"/>
    </row>
    <row r="562" spans="2:2" ht="12.75">
      <c r="B562" s="14"/>
    </row>
    <row r="563" spans="2:2" ht="12.75">
      <c r="B563" s="14"/>
    </row>
    <row r="564" spans="2:2" ht="12.75">
      <c r="B564" s="14"/>
    </row>
    <row r="565" spans="2:2" ht="12.75">
      <c r="B565" s="14"/>
    </row>
    <row r="566" spans="2:2" ht="12.75">
      <c r="B566" s="14"/>
    </row>
    <row r="567" spans="2:2" ht="12.75">
      <c r="B567" s="14"/>
    </row>
    <row r="568" spans="2:2" ht="12.75">
      <c r="B568" s="14"/>
    </row>
    <row r="569" spans="2:2" ht="12.75">
      <c r="B569" s="14"/>
    </row>
    <row r="570" spans="2:2" ht="12.75">
      <c r="B570" s="14"/>
    </row>
    <row r="571" spans="2:2" ht="12.75">
      <c r="B571" s="14"/>
    </row>
    <row r="572" spans="2:2" ht="12.75">
      <c r="B572" s="14"/>
    </row>
    <row r="573" spans="2:2" ht="12.75">
      <c r="B573" s="14"/>
    </row>
    <row r="574" spans="2:2" ht="12.75">
      <c r="B574" s="14"/>
    </row>
    <row r="575" spans="2:2" ht="12.75">
      <c r="B575" s="14"/>
    </row>
    <row r="576" spans="2:2" ht="12.75">
      <c r="B576" s="14"/>
    </row>
    <row r="577" spans="2:2" ht="12.75">
      <c r="B577" s="14"/>
    </row>
    <row r="578" spans="2:2" ht="12.75">
      <c r="B578" s="14"/>
    </row>
    <row r="579" spans="2:2" ht="12.75">
      <c r="B579" s="14"/>
    </row>
    <row r="580" spans="2:2" ht="12.75">
      <c r="B580" s="14"/>
    </row>
    <row r="581" spans="2:2" ht="12.75">
      <c r="B581" s="14"/>
    </row>
    <row r="582" spans="2:2" ht="12.75">
      <c r="B582" s="14"/>
    </row>
    <row r="583" spans="2:2" ht="12.75">
      <c r="B583" s="14"/>
    </row>
    <row r="584" spans="2:2" ht="12.75">
      <c r="B584" s="14"/>
    </row>
    <row r="585" spans="2:2" ht="12.75">
      <c r="B585" s="14"/>
    </row>
    <row r="586" spans="2:2" ht="12.75">
      <c r="B586" s="14"/>
    </row>
    <row r="587" spans="2:2" ht="12.75">
      <c r="B587" s="14"/>
    </row>
    <row r="588" spans="2:2" ht="12.75">
      <c r="B588" s="14"/>
    </row>
    <row r="589" spans="2:2" ht="12.75">
      <c r="B589" s="14"/>
    </row>
    <row r="590" spans="2:2" ht="12.75">
      <c r="B590" s="14"/>
    </row>
    <row r="591" spans="2:2" ht="12.75">
      <c r="B591" s="14"/>
    </row>
    <row r="592" spans="2:2" ht="12.75">
      <c r="B592" s="14"/>
    </row>
    <row r="593" spans="2:2" ht="12.75">
      <c r="B593" s="14"/>
    </row>
    <row r="594" spans="2:2" ht="12.75">
      <c r="B594" s="14"/>
    </row>
    <row r="595" spans="2:2" ht="12.75">
      <c r="B595" s="14"/>
    </row>
    <row r="596" spans="2:2" ht="12.75">
      <c r="B596" s="14"/>
    </row>
    <row r="597" spans="2:2" ht="12.75">
      <c r="B597" s="14"/>
    </row>
    <row r="598" spans="2:2" ht="12.75">
      <c r="B598" s="14"/>
    </row>
    <row r="599" spans="2:2" ht="12.75">
      <c r="B599" s="14"/>
    </row>
    <row r="600" spans="2:2" ht="12.75">
      <c r="B600" s="14"/>
    </row>
    <row r="601" spans="2:2" ht="12.75">
      <c r="B601" s="14"/>
    </row>
    <row r="602" spans="2:2" ht="12.75">
      <c r="B602" s="14"/>
    </row>
    <row r="603" spans="2:2" ht="12.75">
      <c r="B603" s="14"/>
    </row>
    <row r="604" spans="2:2" ht="12.75">
      <c r="B604" s="14"/>
    </row>
    <row r="605" spans="2:2" ht="12.75">
      <c r="B605" s="14"/>
    </row>
    <row r="606" spans="2:2" ht="12.75">
      <c r="B606" s="14"/>
    </row>
    <row r="607" spans="2:2" ht="12.75">
      <c r="B607" s="14"/>
    </row>
    <row r="608" spans="2:2" ht="12.75">
      <c r="B608" s="14"/>
    </row>
    <row r="609" spans="2:2" ht="12.75">
      <c r="B609" s="14"/>
    </row>
    <row r="610" spans="2:2" ht="12.75">
      <c r="B610" s="14"/>
    </row>
    <row r="611" spans="2:2" ht="12.75">
      <c r="B611" s="14"/>
    </row>
    <row r="612" spans="2:2" ht="12.75">
      <c r="B612" s="14"/>
    </row>
    <row r="613" spans="2:2" ht="12.75">
      <c r="B613" s="14"/>
    </row>
    <row r="614" spans="2:2" ht="12.75">
      <c r="B614" s="14"/>
    </row>
    <row r="615" spans="2:2" ht="12.75">
      <c r="B615" s="14"/>
    </row>
    <row r="616" spans="2:2" ht="12.75">
      <c r="B616" s="14"/>
    </row>
    <row r="617" spans="2:2" ht="12.75">
      <c r="B617" s="14"/>
    </row>
    <row r="618" spans="2:2" ht="12.75">
      <c r="B618" s="14"/>
    </row>
    <row r="619" spans="2:2" ht="12.75">
      <c r="B619" s="14"/>
    </row>
    <row r="620" spans="2:2" ht="12.75">
      <c r="B620" s="14"/>
    </row>
    <row r="621" spans="2:2" ht="12.75">
      <c r="B621" s="14"/>
    </row>
    <row r="622" spans="2:2" ht="12.75">
      <c r="B622" s="14"/>
    </row>
    <row r="623" spans="2:2" ht="12.75">
      <c r="B623" s="14"/>
    </row>
    <row r="624" spans="2:2" ht="12.75">
      <c r="B624" s="14"/>
    </row>
    <row r="625" spans="2:2" ht="12.75">
      <c r="B625" s="14"/>
    </row>
    <row r="626" spans="2:2" ht="12.75">
      <c r="B626" s="14"/>
    </row>
    <row r="627" spans="2:2" ht="12.75">
      <c r="B627" s="14"/>
    </row>
    <row r="628" spans="2:2" ht="12.75">
      <c r="B628" s="14"/>
    </row>
    <row r="629" spans="2:2" ht="12.75">
      <c r="B629" s="14"/>
    </row>
    <row r="630" spans="2:2" ht="12.75">
      <c r="B630" s="14"/>
    </row>
    <row r="631" spans="2:2" ht="12.75">
      <c r="B631" s="14"/>
    </row>
    <row r="632" spans="2:2" ht="12.75">
      <c r="B632" s="14"/>
    </row>
    <row r="633" spans="2:2" ht="12.75">
      <c r="B633" s="14"/>
    </row>
    <row r="634" spans="2:2" ht="12.75">
      <c r="B634" s="14"/>
    </row>
    <row r="635" spans="2:2" ht="12.75">
      <c r="B635" s="14"/>
    </row>
    <row r="636" spans="2:2" ht="12.75">
      <c r="B636" s="14"/>
    </row>
    <row r="637" spans="2:2" ht="12.75">
      <c r="B637" s="14"/>
    </row>
    <row r="638" spans="2:2" ht="12.75">
      <c r="B638" s="14"/>
    </row>
    <row r="639" spans="2:2" ht="12.75">
      <c r="B639" s="14"/>
    </row>
    <row r="640" spans="2:2" ht="12.75">
      <c r="B640" s="14"/>
    </row>
    <row r="641" spans="2:2" ht="12.75">
      <c r="B641" s="14"/>
    </row>
    <row r="642" spans="2:2" ht="12.75">
      <c r="B642" s="14"/>
    </row>
    <row r="643" spans="2:2" ht="12.75">
      <c r="B643" s="14"/>
    </row>
    <row r="644" spans="2:2" ht="12.75">
      <c r="B644" s="14"/>
    </row>
    <row r="645" spans="2:2" ht="12.75">
      <c r="B645" s="14"/>
    </row>
    <row r="646" spans="2:2" ht="12.75">
      <c r="B646" s="14"/>
    </row>
    <row r="647" spans="2:2" ht="12.75">
      <c r="B647" s="14"/>
    </row>
    <row r="648" spans="2:2" ht="12.75">
      <c r="B648" s="14"/>
    </row>
    <row r="649" spans="2:2" ht="12.75">
      <c r="B649" s="14"/>
    </row>
    <row r="650" spans="2:2" ht="12.75">
      <c r="B650" s="14"/>
    </row>
    <row r="651" spans="2:2" ht="12.75">
      <c r="B651" s="14"/>
    </row>
    <row r="652" spans="2:2" ht="12.75">
      <c r="B652" s="14"/>
    </row>
    <row r="653" spans="2:2" ht="12.75">
      <c r="B653" s="14"/>
    </row>
    <row r="654" spans="2:2" ht="12.75">
      <c r="B654" s="14"/>
    </row>
    <row r="655" spans="2:2" ht="12.75">
      <c r="B655" s="14"/>
    </row>
    <row r="656" spans="2:2" ht="12.75">
      <c r="B656" s="14"/>
    </row>
    <row r="657" spans="2:2" ht="12.75">
      <c r="B657" s="14"/>
    </row>
    <row r="658" spans="2:2" ht="12.75">
      <c r="B658" s="14"/>
    </row>
    <row r="659" spans="2:2" ht="12.75">
      <c r="B659" s="14"/>
    </row>
    <row r="660" spans="2:2" ht="12.75">
      <c r="B660" s="14"/>
    </row>
    <row r="661" spans="2:2" ht="12.75">
      <c r="B661" s="14"/>
    </row>
    <row r="662" spans="2:2" ht="12.75">
      <c r="B662" s="14"/>
    </row>
    <row r="663" spans="2:2" ht="12.75">
      <c r="B663" s="14"/>
    </row>
    <row r="664" spans="2:2" ht="12.75">
      <c r="B664" s="14"/>
    </row>
    <row r="665" spans="2:2" ht="12.75">
      <c r="B665" s="14"/>
    </row>
    <row r="666" spans="2:2" ht="12.75">
      <c r="B666" s="14"/>
    </row>
    <row r="667" spans="2:2" ht="12.75">
      <c r="B667" s="14"/>
    </row>
    <row r="668" spans="2:2" ht="12.75">
      <c r="B668" s="14"/>
    </row>
    <row r="669" spans="2:2" ht="12.75">
      <c r="B669" s="14"/>
    </row>
    <row r="670" spans="2:2" ht="12.75">
      <c r="B670" s="14"/>
    </row>
    <row r="671" spans="2:2" ht="12.75">
      <c r="B671" s="14"/>
    </row>
    <row r="672" spans="2:2" ht="12.75">
      <c r="B672" s="14"/>
    </row>
    <row r="673" spans="2:2" ht="12.75">
      <c r="B673" s="14"/>
    </row>
    <row r="674" spans="2:2" ht="12.75">
      <c r="B674" s="14"/>
    </row>
    <row r="675" spans="2:2" ht="12.75">
      <c r="B675" s="14"/>
    </row>
    <row r="676" spans="2:2" ht="12.75">
      <c r="B676" s="14"/>
    </row>
    <row r="677" spans="2:2" ht="12.75">
      <c r="B677" s="14"/>
    </row>
    <row r="678" spans="2:2" ht="12.75">
      <c r="B678" s="14"/>
    </row>
    <row r="679" spans="2:2" ht="12.75">
      <c r="B679" s="14"/>
    </row>
    <row r="680" spans="2:2" ht="12.75">
      <c r="B680" s="14"/>
    </row>
    <row r="681" spans="2:2" ht="12.75">
      <c r="B681" s="14"/>
    </row>
    <row r="682" spans="2:2" ht="12.75">
      <c r="B682" s="14"/>
    </row>
    <row r="683" spans="2:2" ht="12.75">
      <c r="B683" s="14"/>
    </row>
    <row r="684" spans="2:2" ht="12.75">
      <c r="B684" s="14"/>
    </row>
    <row r="685" spans="2:2" ht="12.75">
      <c r="B685" s="14"/>
    </row>
    <row r="686" spans="2:2" ht="12.75">
      <c r="B686" s="14"/>
    </row>
    <row r="687" spans="2:2" ht="12.75">
      <c r="B687" s="14"/>
    </row>
    <row r="688" spans="2:2" ht="12.75">
      <c r="B688" s="14"/>
    </row>
    <row r="689" spans="2:2" ht="12.75">
      <c r="B689" s="14"/>
    </row>
    <row r="690" spans="2:2" ht="12.75">
      <c r="B690" s="14"/>
    </row>
    <row r="691" spans="2:2" ht="12.75">
      <c r="B691" s="14"/>
    </row>
    <row r="692" spans="2:2" ht="12.75">
      <c r="B692" s="14"/>
    </row>
    <row r="693" spans="2:2" ht="12.75">
      <c r="B693" s="14"/>
    </row>
    <row r="694" spans="2:2" ht="12.75">
      <c r="B694" s="14"/>
    </row>
    <row r="695" spans="2:2" ht="12.75">
      <c r="B695" s="14"/>
    </row>
    <row r="696" spans="2:2" ht="12.75">
      <c r="B696" s="14"/>
    </row>
    <row r="697" spans="2:2" ht="12.75">
      <c r="B697" s="14"/>
    </row>
    <row r="698" spans="2:2" ht="12.75">
      <c r="B698" s="14"/>
    </row>
    <row r="699" spans="2:2" ht="12.75">
      <c r="B699" s="14"/>
    </row>
    <row r="700" spans="2:2" ht="12.75">
      <c r="B700" s="14"/>
    </row>
    <row r="701" spans="2:2" ht="12.75">
      <c r="B701" s="14"/>
    </row>
    <row r="702" spans="2:2" ht="12.75">
      <c r="B702" s="14"/>
    </row>
    <row r="703" spans="2:2" ht="12.75">
      <c r="B703" s="14"/>
    </row>
    <row r="704" spans="2:2" ht="12.75">
      <c r="B704" s="14"/>
    </row>
    <row r="705" spans="2:2" ht="12.75">
      <c r="B705" s="14"/>
    </row>
    <row r="706" spans="2:2" ht="12.75">
      <c r="B706" s="14"/>
    </row>
    <row r="707" spans="2:2" ht="12.75">
      <c r="B707" s="14"/>
    </row>
    <row r="708" spans="2:2" ht="12.75">
      <c r="B708" s="14"/>
    </row>
    <row r="709" spans="2:2" ht="12.75">
      <c r="B709" s="14"/>
    </row>
    <row r="710" spans="2:2" ht="12.75">
      <c r="B710" s="14"/>
    </row>
    <row r="711" spans="2:2" ht="12.75">
      <c r="B711" s="14"/>
    </row>
    <row r="712" spans="2:2" ht="12.75">
      <c r="B712" s="14"/>
    </row>
    <row r="713" spans="2:2" ht="12.75">
      <c r="B713" s="14"/>
    </row>
    <row r="714" spans="2:2" ht="12.75">
      <c r="B714" s="14"/>
    </row>
    <row r="715" spans="2:2" ht="12.75">
      <c r="B715" s="14"/>
    </row>
    <row r="716" spans="2:2" ht="12.75">
      <c r="B716" s="14"/>
    </row>
    <row r="717" spans="2:2" ht="12.75">
      <c r="B717" s="14"/>
    </row>
    <row r="718" spans="2:2" ht="12.75">
      <c r="B718" s="14"/>
    </row>
    <row r="719" spans="2:2" ht="12.75">
      <c r="B719" s="14"/>
    </row>
    <row r="720" spans="2:2" ht="12.75">
      <c r="B720" s="14"/>
    </row>
    <row r="721" spans="2:2" ht="12.75">
      <c r="B721" s="14"/>
    </row>
    <row r="722" spans="2:2" ht="12.75">
      <c r="B722" s="14"/>
    </row>
    <row r="723" spans="2:2" ht="12.75">
      <c r="B723" s="14"/>
    </row>
    <row r="724" spans="2:2" ht="12.75">
      <c r="B724" s="14"/>
    </row>
    <row r="725" spans="2:2" ht="12.75">
      <c r="B725" s="14"/>
    </row>
    <row r="726" spans="2:2" ht="12.75">
      <c r="B726" s="14"/>
    </row>
    <row r="727" spans="2:2" ht="12.75">
      <c r="B727" s="14"/>
    </row>
    <row r="728" spans="2:2" ht="12.75">
      <c r="B728" s="14"/>
    </row>
    <row r="729" spans="2:2" ht="12.75">
      <c r="B729" s="14"/>
    </row>
    <row r="730" spans="2:2" ht="12.75">
      <c r="B730" s="14"/>
    </row>
    <row r="731" spans="2:2" ht="12.75">
      <c r="B731" s="14"/>
    </row>
    <row r="732" spans="2:2" ht="12.75">
      <c r="B732" s="14"/>
    </row>
    <row r="733" spans="2:2" ht="12.75">
      <c r="B733" s="14"/>
    </row>
    <row r="734" spans="2:2" ht="12.75">
      <c r="B734" s="14"/>
    </row>
    <row r="735" spans="2:2" ht="12.75">
      <c r="B735" s="14"/>
    </row>
    <row r="736" spans="2:2" ht="12.75">
      <c r="B736" s="14"/>
    </row>
    <row r="737" spans="2:2" ht="12.75">
      <c r="B737" s="14"/>
    </row>
    <row r="738" spans="2:2" ht="12.75">
      <c r="B738" s="14"/>
    </row>
    <row r="739" spans="2:2" ht="12.75">
      <c r="B739" s="14"/>
    </row>
    <row r="740" spans="2:2" ht="12.75">
      <c r="B740" s="14"/>
    </row>
    <row r="741" spans="2:2" ht="12.75">
      <c r="B741" s="14"/>
    </row>
    <row r="742" spans="2:2" ht="12.75">
      <c r="B742" s="14"/>
    </row>
    <row r="743" spans="2:2" ht="12.75">
      <c r="B743" s="14"/>
    </row>
    <row r="744" spans="2:2" ht="12.75">
      <c r="B744" s="14"/>
    </row>
    <row r="745" spans="2:2" ht="12.75">
      <c r="B745" s="14"/>
    </row>
    <row r="746" spans="2:2" ht="12.75">
      <c r="B746" s="14"/>
    </row>
    <row r="747" spans="2:2" ht="12.75">
      <c r="B747" s="14"/>
    </row>
    <row r="748" spans="2:2" ht="12.75">
      <c r="B748" s="14"/>
    </row>
    <row r="749" spans="2:2" ht="12.75">
      <c r="B749" s="14"/>
    </row>
    <row r="750" spans="2:2" ht="12.75">
      <c r="B750" s="14"/>
    </row>
    <row r="751" spans="2:2" ht="12.75">
      <c r="B751" s="14"/>
    </row>
    <row r="752" spans="2:2" ht="12.75">
      <c r="B752" s="14"/>
    </row>
    <row r="753" spans="2:2" ht="12.75">
      <c r="B753" s="14"/>
    </row>
    <row r="754" spans="2:2" ht="12.75">
      <c r="B754" s="14"/>
    </row>
    <row r="755" spans="2:2" ht="12.75">
      <c r="B755" s="14"/>
    </row>
    <row r="756" spans="2:2" ht="12.75">
      <c r="B756" s="14"/>
    </row>
    <row r="757" spans="2:2" ht="12.75">
      <c r="B757" s="14"/>
    </row>
    <row r="758" spans="2:2" ht="12.75">
      <c r="B758" s="14"/>
    </row>
    <row r="759" spans="2:2" ht="12.75">
      <c r="B759" s="14"/>
    </row>
    <row r="760" spans="2:2" ht="12.75">
      <c r="B760" s="14"/>
    </row>
    <row r="761" spans="2:2" ht="12.75">
      <c r="B761" s="14"/>
    </row>
    <row r="762" spans="2:2" ht="12.75">
      <c r="B762" s="14"/>
    </row>
    <row r="763" spans="2:2" ht="12.75">
      <c r="B763" s="14"/>
    </row>
    <row r="764" spans="2:2" ht="12.75">
      <c r="B764" s="14"/>
    </row>
    <row r="765" spans="2:2" ht="12.75">
      <c r="B765" s="14"/>
    </row>
    <row r="766" spans="2:2" ht="12.75">
      <c r="B766" s="14"/>
    </row>
    <row r="767" spans="2:2" ht="12.75">
      <c r="B767" s="14"/>
    </row>
    <row r="768" spans="2:2" ht="12.75">
      <c r="B768" s="14"/>
    </row>
    <row r="769" spans="2:2" ht="12.75">
      <c r="B769" s="14"/>
    </row>
    <row r="770" spans="2:2" ht="12.75">
      <c r="B770" s="14"/>
    </row>
    <row r="771" spans="2:2" ht="12.75">
      <c r="B771" s="14"/>
    </row>
    <row r="772" spans="2:2" ht="12.75">
      <c r="B772" s="14"/>
    </row>
    <row r="773" spans="2:2" ht="12.75">
      <c r="B773" s="14"/>
    </row>
    <row r="774" spans="2:2" ht="12.75">
      <c r="B774" s="14"/>
    </row>
    <row r="775" spans="2:2" ht="12.75">
      <c r="B775" s="14"/>
    </row>
    <row r="776" spans="2:2" ht="12.75">
      <c r="B776" s="14"/>
    </row>
    <row r="777" spans="2:2" ht="12.75">
      <c r="B777" s="14"/>
    </row>
    <row r="778" spans="2:2" ht="12.75">
      <c r="B778" s="14"/>
    </row>
    <row r="779" spans="2:2" ht="12.75">
      <c r="B779" s="14"/>
    </row>
    <row r="780" spans="2:2" ht="12.75">
      <c r="B780" s="14"/>
    </row>
    <row r="781" spans="2:2" ht="12.75">
      <c r="B781" s="14"/>
    </row>
    <row r="782" spans="2:2" ht="12.75">
      <c r="B782" s="14"/>
    </row>
    <row r="783" spans="2:2" ht="12.75">
      <c r="B783" s="14"/>
    </row>
    <row r="784" spans="2:2" ht="12.75">
      <c r="B784" s="14"/>
    </row>
    <row r="785" spans="2:2" ht="12.75">
      <c r="B785" s="14"/>
    </row>
    <row r="786" spans="2:2" ht="12.75">
      <c r="B786" s="14"/>
    </row>
    <row r="787" spans="2:2" ht="12.75">
      <c r="B787" s="14"/>
    </row>
    <row r="788" spans="2:2" ht="12.75">
      <c r="B788" s="14"/>
    </row>
    <row r="789" spans="2:2" ht="12.75">
      <c r="B789" s="14"/>
    </row>
    <row r="790" spans="2:2" ht="12.75">
      <c r="B790" s="14"/>
    </row>
    <row r="791" spans="2:2" ht="12.75">
      <c r="B791" s="14"/>
    </row>
    <row r="792" spans="2:2" ht="12.75">
      <c r="B792" s="14"/>
    </row>
    <row r="793" spans="2:2" ht="12.75">
      <c r="B793" s="14"/>
    </row>
    <row r="794" spans="2:2" ht="12.75">
      <c r="B794" s="14"/>
    </row>
    <row r="795" spans="2:2" ht="12.75">
      <c r="B795" s="14"/>
    </row>
    <row r="796" spans="2:2" ht="12.75">
      <c r="B796" s="14"/>
    </row>
    <row r="797" spans="2:2" ht="12.75">
      <c r="B797" s="14"/>
    </row>
    <row r="798" spans="2:2" ht="12.75">
      <c r="B798" s="14"/>
    </row>
    <row r="799" spans="2:2" ht="12.75">
      <c r="B799" s="14"/>
    </row>
    <row r="800" spans="2:2" ht="12.75">
      <c r="B800" s="14"/>
    </row>
    <row r="801" spans="2:2" ht="12.75">
      <c r="B801" s="14"/>
    </row>
    <row r="802" spans="2:2" ht="12.75">
      <c r="B802" s="14"/>
    </row>
    <row r="803" spans="2:2" ht="12.75">
      <c r="B803" s="14"/>
    </row>
    <row r="804" spans="2:2" ht="12.75">
      <c r="B804" s="14"/>
    </row>
    <row r="805" spans="2:2" ht="12.75">
      <c r="B805" s="14"/>
    </row>
    <row r="806" spans="2:2" ht="12.75">
      <c r="B806" s="14"/>
    </row>
    <row r="807" spans="2:2" ht="12.75">
      <c r="B807" s="14"/>
    </row>
    <row r="808" spans="2:2" ht="12.75">
      <c r="B808" s="14"/>
    </row>
    <row r="809" spans="2:2" ht="12.75">
      <c r="B809" s="14"/>
    </row>
    <row r="810" spans="2:2" ht="12.75">
      <c r="B810" s="14"/>
    </row>
    <row r="811" spans="2:2" ht="12.75">
      <c r="B811" s="14"/>
    </row>
    <row r="812" spans="2:2" ht="12.75">
      <c r="B812" s="14"/>
    </row>
    <row r="813" spans="2:2" ht="12.75">
      <c r="B813" s="14"/>
    </row>
    <row r="814" spans="2:2" ht="12.75">
      <c r="B814" s="14"/>
    </row>
    <row r="815" spans="2:2" ht="12.75">
      <c r="B815" s="14"/>
    </row>
    <row r="816" spans="2:2" ht="12.75">
      <c r="B816" s="14"/>
    </row>
    <row r="817" spans="2:2" ht="12.75">
      <c r="B817" s="14"/>
    </row>
    <row r="818" spans="2:2" ht="12.75">
      <c r="B818" s="14"/>
    </row>
    <row r="819" spans="2:2" ht="12.75">
      <c r="B819" s="14"/>
    </row>
    <row r="820" spans="2:2" ht="12.75">
      <c r="B820" s="14"/>
    </row>
    <row r="821" spans="2:2" ht="12.75">
      <c r="B821" s="14"/>
    </row>
    <row r="822" spans="2:2" ht="12.75">
      <c r="B822" s="14"/>
    </row>
    <row r="823" spans="2:2" ht="12.75">
      <c r="B823" s="14"/>
    </row>
    <row r="824" spans="2:2" ht="12.75">
      <c r="B824" s="14"/>
    </row>
    <row r="825" spans="2:2" ht="12.75">
      <c r="B825" s="14"/>
    </row>
    <row r="826" spans="2:2" ht="12.75">
      <c r="B826" s="14"/>
    </row>
    <row r="827" spans="2:2" ht="12.75">
      <c r="B827" s="14"/>
    </row>
    <row r="828" spans="2:2" ht="12.75">
      <c r="B828" s="14"/>
    </row>
    <row r="829" spans="2:2" ht="12.75">
      <c r="B829" s="14"/>
    </row>
    <row r="830" spans="2:2" ht="12.75">
      <c r="B830" s="14"/>
    </row>
    <row r="831" spans="2:2" ht="12.75">
      <c r="B831" s="14"/>
    </row>
    <row r="832" spans="2:2" ht="12.75">
      <c r="B832" s="14"/>
    </row>
    <row r="833" spans="2:2" ht="12.75">
      <c r="B833" s="14"/>
    </row>
    <row r="834" spans="2:2" ht="12.75">
      <c r="B834" s="14"/>
    </row>
    <row r="835" spans="2:2" ht="12.75">
      <c r="B835" s="14"/>
    </row>
    <row r="836" spans="2:2" ht="12.75">
      <c r="B836" s="14"/>
    </row>
    <row r="837" spans="2:2" ht="12.75">
      <c r="B837" s="14"/>
    </row>
    <row r="838" spans="2:2" ht="12.75">
      <c r="B838" s="14"/>
    </row>
    <row r="839" spans="2:2" ht="12.75">
      <c r="B839" s="14"/>
    </row>
    <row r="840" spans="2:2" ht="12.75">
      <c r="B840" s="14"/>
    </row>
    <row r="841" spans="2:2" ht="12.75">
      <c r="B841" s="14"/>
    </row>
    <row r="842" spans="2:2" ht="12.75">
      <c r="B842" s="14"/>
    </row>
    <row r="843" spans="2:2" ht="12.75">
      <c r="B843" s="14"/>
    </row>
    <row r="844" spans="2:2" ht="12.75">
      <c r="B844" s="14"/>
    </row>
    <row r="845" spans="2:2" ht="12.75">
      <c r="B845" s="14"/>
    </row>
    <row r="846" spans="2:2" ht="12.75">
      <c r="B846" s="14"/>
    </row>
    <row r="847" spans="2:2" ht="12.75">
      <c r="B847" s="14"/>
    </row>
    <row r="848" spans="2:2" ht="12.75">
      <c r="B848" s="14"/>
    </row>
    <row r="849" spans="2:2" ht="12.75">
      <c r="B849" s="14"/>
    </row>
    <row r="850" spans="2:2" ht="12.75">
      <c r="B850" s="14"/>
    </row>
    <row r="851" spans="2:2" ht="12.75">
      <c r="B851" s="14"/>
    </row>
    <row r="852" spans="2:2" ht="12.75">
      <c r="B852" s="14"/>
    </row>
    <row r="853" spans="2:2" ht="12.75">
      <c r="B853" s="14"/>
    </row>
    <row r="854" spans="2:2" ht="12.75">
      <c r="B854" s="14"/>
    </row>
    <row r="855" spans="2:2" ht="12.75">
      <c r="B855" s="14"/>
    </row>
    <row r="856" spans="2:2" ht="12.75">
      <c r="B856" s="14"/>
    </row>
    <row r="857" spans="2:2" ht="12.75">
      <c r="B857" s="14"/>
    </row>
    <row r="858" spans="2:2" ht="12.75">
      <c r="B858" s="14"/>
    </row>
    <row r="859" spans="2:2" ht="12.75">
      <c r="B859" s="14"/>
    </row>
    <row r="860" spans="2:2" ht="12.75">
      <c r="B860" s="14"/>
    </row>
    <row r="861" spans="2:2" ht="12.75">
      <c r="B861" s="14"/>
    </row>
    <row r="862" spans="2:2" ht="12.75">
      <c r="B862" s="14"/>
    </row>
    <row r="863" spans="2:2" ht="12.75">
      <c r="B863" s="14"/>
    </row>
    <row r="864" spans="2:2" ht="12.75">
      <c r="B864" s="14"/>
    </row>
    <row r="865" spans="2:2" ht="12.75">
      <c r="B865" s="14"/>
    </row>
    <row r="866" spans="2:2" ht="12.75">
      <c r="B866" s="14"/>
    </row>
    <row r="867" spans="2:2" ht="12.75">
      <c r="B867" s="14"/>
    </row>
    <row r="868" spans="2:2" ht="12.75">
      <c r="B868" s="14"/>
    </row>
    <row r="869" spans="2:2" ht="12.75">
      <c r="B869" s="14"/>
    </row>
    <row r="870" spans="2:2" ht="12.75">
      <c r="B870" s="14"/>
    </row>
    <row r="871" spans="2:2" ht="12.75">
      <c r="B871" s="14"/>
    </row>
    <row r="872" spans="2:2" ht="12.75">
      <c r="B872" s="14"/>
    </row>
    <row r="873" spans="2:2" ht="12.75">
      <c r="B873" s="14"/>
    </row>
    <row r="874" spans="2:2" ht="12.75">
      <c r="B874" s="14"/>
    </row>
    <row r="875" spans="2:2" ht="12.75">
      <c r="B875" s="14"/>
    </row>
    <row r="876" spans="2:2" ht="12.75">
      <c r="B876" s="14"/>
    </row>
    <row r="877" spans="2:2" ht="12.75">
      <c r="B877" s="14"/>
    </row>
    <row r="878" spans="2:2" ht="12.75">
      <c r="B878" s="14"/>
    </row>
    <row r="879" spans="2:2" ht="12.75">
      <c r="B879" s="14"/>
    </row>
    <row r="880" spans="2:2" ht="12.75">
      <c r="B880" s="14"/>
    </row>
    <row r="881" spans="2:2" ht="12.75">
      <c r="B881" s="14"/>
    </row>
    <row r="882" spans="2:2" ht="12.75">
      <c r="B882" s="14"/>
    </row>
    <row r="883" spans="2:2" ht="12.75">
      <c r="B883" s="14"/>
    </row>
    <row r="884" spans="2:2" ht="12.75">
      <c r="B884" s="14"/>
    </row>
    <row r="885" spans="2:2" ht="12.75">
      <c r="B885" s="14"/>
    </row>
    <row r="886" spans="2:2" ht="12.75">
      <c r="B886" s="14"/>
    </row>
    <row r="887" spans="2:2" ht="12.75">
      <c r="B887" s="14"/>
    </row>
    <row r="888" spans="2:2" ht="12.75">
      <c r="B888" s="14"/>
    </row>
    <row r="889" spans="2:2" ht="12.75">
      <c r="B889" s="14"/>
    </row>
    <row r="890" spans="2:2" ht="12.75">
      <c r="B890" s="14"/>
    </row>
    <row r="891" spans="2:2" ht="12.75">
      <c r="B891" s="14"/>
    </row>
    <row r="892" spans="2:2" ht="12.75">
      <c r="B892" s="14"/>
    </row>
    <row r="893" spans="2:2" ht="12.75">
      <c r="B893" s="14"/>
    </row>
    <row r="894" spans="2:2" ht="12.75">
      <c r="B894" s="14"/>
    </row>
    <row r="895" spans="2:2" ht="12.75">
      <c r="B895" s="14"/>
    </row>
    <row r="896" spans="2:2" ht="12.75">
      <c r="B896" s="14"/>
    </row>
    <row r="897" spans="2:2" ht="12.75">
      <c r="B897" s="14"/>
    </row>
    <row r="898" spans="2:2" ht="12.75">
      <c r="B898" s="14"/>
    </row>
    <row r="899" spans="2:2" ht="12.75">
      <c r="B899" s="14"/>
    </row>
    <row r="900" spans="2:2" ht="12.75">
      <c r="B900" s="14"/>
    </row>
    <row r="901" spans="2:2" ht="12.75">
      <c r="B901" s="14"/>
    </row>
    <row r="902" spans="2:2" ht="12.75">
      <c r="B902" s="14"/>
    </row>
    <row r="903" spans="2:2" ht="12.75">
      <c r="B903" s="14"/>
    </row>
    <row r="904" spans="2:2" ht="12.75">
      <c r="B904" s="14"/>
    </row>
    <row r="905" spans="2:2" ht="12.75">
      <c r="B905" s="14"/>
    </row>
    <row r="906" spans="2:2" ht="12.75">
      <c r="B906" s="14"/>
    </row>
    <row r="907" spans="2:2" ht="12.75">
      <c r="B907" s="14"/>
    </row>
    <row r="908" spans="2:2" ht="12.75">
      <c r="B908" s="14"/>
    </row>
    <row r="909" spans="2:2" ht="12.75">
      <c r="B909" s="14"/>
    </row>
    <row r="910" spans="2:2" ht="12.75">
      <c r="B910" s="14"/>
    </row>
    <row r="911" spans="2:2" ht="12.75">
      <c r="B911" s="14"/>
    </row>
    <row r="912" spans="2:2" ht="12.75">
      <c r="B912" s="14"/>
    </row>
    <row r="913" spans="2:2" ht="12.75">
      <c r="B913" s="14"/>
    </row>
    <row r="914" spans="2:2" ht="12.75">
      <c r="B914" s="14"/>
    </row>
    <row r="915" spans="2:2" ht="12.75">
      <c r="B915" s="14"/>
    </row>
    <row r="916" spans="2:2" ht="12.75">
      <c r="B916" s="14"/>
    </row>
    <row r="917" spans="2:2" ht="12.75">
      <c r="B917" s="14"/>
    </row>
    <row r="918" spans="2:2" ht="12.75">
      <c r="B918" s="14"/>
    </row>
    <row r="919" spans="2:2" ht="12.75">
      <c r="B919" s="14"/>
    </row>
    <row r="920" spans="2:2" ht="12.75">
      <c r="B920" s="14"/>
    </row>
    <row r="921" spans="2:2" ht="12.75">
      <c r="B921" s="14"/>
    </row>
    <row r="922" spans="2:2" ht="12.75">
      <c r="B922" s="14"/>
    </row>
    <row r="923" spans="2:2" ht="12.75">
      <c r="B923" s="14"/>
    </row>
    <row r="924" spans="2:2" ht="12.75">
      <c r="B924" s="14"/>
    </row>
    <row r="925" spans="2:2" ht="12.75">
      <c r="B925" s="14"/>
    </row>
    <row r="926" spans="2:2" ht="12.75">
      <c r="B926" s="14"/>
    </row>
    <row r="927" spans="2:2" ht="12.75">
      <c r="B927" s="14"/>
    </row>
    <row r="928" spans="2:2" ht="12.75">
      <c r="B928" s="14"/>
    </row>
    <row r="929" spans="2:2" ht="12.75">
      <c r="B929" s="14"/>
    </row>
    <row r="930" spans="2:2" ht="12.75">
      <c r="B930" s="14"/>
    </row>
    <row r="931" spans="2:2" ht="12.75">
      <c r="B931" s="14"/>
    </row>
    <row r="932" spans="2:2" ht="12.75">
      <c r="B932" s="14"/>
    </row>
    <row r="933" spans="2:2" ht="12.75">
      <c r="B933" s="14"/>
    </row>
    <row r="934" spans="2:2" ht="12.75">
      <c r="B934" s="14"/>
    </row>
    <row r="935" spans="2:2" ht="12.75">
      <c r="B935" s="14"/>
    </row>
    <row r="936" spans="2:2" ht="12.75">
      <c r="B936" s="14"/>
    </row>
    <row r="937" spans="2:2" ht="12.75">
      <c r="B937" s="14"/>
    </row>
    <row r="938" spans="2:2" ht="12.75">
      <c r="B938" s="14"/>
    </row>
    <row r="939" spans="2:2" ht="12.75">
      <c r="B939" s="14"/>
    </row>
    <row r="940" spans="2:2" ht="12.75">
      <c r="B940" s="14"/>
    </row>
    <row r="941" spans="2:2" ht="12.75">
      <c r="B941" s="14"/>
    </row>
    <row r="942" spans="2:2" ht="12.75">
      <c r="B942" s="14"/>
    </row>
    <row r="943" spans="2:2" ht="12.75">
      <c r="B943" s="14"/>
    </row>
    <row r="944" spans="2:2" ht="12.75">
      <c r="B944" s="14"/>
    </row>
    <row r="945" spans="2:2" ht="12.75">
      <c r="B945" s="14"/>
    </row>
    <row r="946" spans="2:2" ht="12.75">
      <c r="B946" s="14"/>
    </row>
    <row r="947" spans="2:2" ht="12.75">
      <c r="B947" s="14"/>
    </row>
    <row r="948" spans="2:2" ht="12.75">
      <c r="B948" s="14"/>
    </row>
    <row r="949" spans="2:2" ht="12.75">
      <c r="B949" s="14"/>
    </row>
    <row r="950" spans="2:2" ht="12.75">
      <c r="B950" s="14"/>
    </row>
    <row r="951" spans="2:2" ht="12.75">
      <c r="B951" s="14"/>
    </row>
    <row r="952" spans="2:2" ht="12.75">
      <c r="B952" s="14"/>
    </row>
    <row r="953" spans="2:2" ht="12.75">
      <c r="B953" s="14"/>
    </row>
    <row r="954" spans="2:2" ht="12.75">
      <c r="B954" s="14"/>
    </row>
    <row r="955" spans="2:2" ht="12.75">
      <c r="B955" s="14"/>
    </row>
    <row r="956" spans="2:2" ht="12.75">
      <c r="B956" s="14"/>
    </row>
    <row r="957" spans="2:2" ht="12.75">
      <c r="B957" s="14"/>
    </row>
    <row r="958" spans="2:2" ht="12.75">
      <c r="B958" s="14"/>
    </row>
    <row r="959" spans="2:2" ht="12.75">
      <c r="B959" s="14"/>
    </row>
    <row r="960" spans="2:2" ht="12.75">
      <c r="B960" s="14"/>
    </row>
    <row r="961" spans="2:2" ht="12.75">
      <c r="B961" s="14"/>
    </row>
    <row r="962" spans="2:2" ht="12.75">
      <c r="B962" s="14"/>
    </row>
    <row r="963" spans="2:2" ht="12.75">
      <c r="B963" s="14"/>
    </row>
    <row r="964" spans="2:2" ht="12.75">
      <c r="B964" s="14"/>
    </row>
    <row r="965" spans="2:2" ht="12.75">
      <c r="B965" s="14"/>
    </row>
    <row r="966" spans="2:2" ht="12.75">
      <c r="B966" s="14"/>
    </row>
    <row r="967" spans="2:2" ht="12.75">
      <c r="B967" s="14"/>
    </row>
    <row r="968" spans="2:2" ht="12.75">
      <c r="B968" s="14"/>
    </row>
    <row r="969" spans="2:2" ht="12.75">
      <c r="B969" s="14"/>
    </row>
    <row r="970" spans="2:2" ht="12.75">
      <c r="B970" s="14"/>
    </row>
    <row r="971" spans="2:2" ht="12.75">
      <c r="B971" s="14"/>
    </row>
    <row r="972" spans="2:2" ht="12.75">
      <c r="B972" s="14"/>
    </row>
    <row r="973" spans="2:2" ht="12.75">
      <c r="B973" s="14"/>
    </row>
    <row r="974" spans="2:2" ht="12.75">
      <c r="B974" s="14"/>
    </row>
    <row r="975" spans="2:2" ht="12.75">
      <c r="B975" s="14"/>
    </row>
    <row r="976" spans="2:2" ht="12.75">
      <c r="B976" s="14"/>
    </row>
    <row r="977" spans="2:2" ht="12.75">
      <c r="B977" s="14"/>
    </row>
    <row r="978" spans="2:2" ht="12.75">
      <c r="B978" s="14"/>
    </row>
    <row r="979" spans="2:2" ht="12.75">
      <c r="B979" s="14"/>
    </row>
    <row r="980" spans="2:2" ht="12.75">
      <c r="B980" s="14"/>
    </row>
    <row r="981" spans="2:2" ht="12.75">
      <c r="B981" s="14"/>
    </row>
    <row r="982" spans="2:2" ht="12.75">
      <c r="B982" s="14"/>
    </row>
    <row r="983" spans="2:2" ht="12.75">
      <c r="B983" s="14"/>
    </row>
    <row r="984" spans="2:2" ht="12.75">
      <c r="B984" s="14"/>
    </row>
    <row r="985" spans="2:2" ht="12.75">
      <c r="B985" s="14"/>
    </row>
    <row r="986" spans="2:2" ht="12.75">
      <c r="B986" s="14"/>
    </row>
    <row r="987" spans="2:2" ht="12.75">
      <c r="B987" s="14"/>
    </row>
    <row r="988" spans="2:2" ht="12.75">
      <c r="B988" s="14"/>
    </row>
    <row r="989" spans="2:2" ht="12.75">
      <c r="B989" s="14"/>
    </row>
    <row r="990" spans="2:2" ht="12.75">
      <c r="B990" s="14"/>
    </row>
    <row r="991" spans="2:2" ht="12.75">
      <c r="B991" s="14"/>
    </row>
    <row r="992" spans="2:2" ht="12.75">
      <c r="B992" s="14"/>
    </row>
    <row r="993" spans="2:2" ht="12.75">
      <c r="B993" s="14"/>
    </row>
    <row r="994" spans="2:2" ht="12.75">
      <c r="B994" s="14"/>
    </row>
    <row r="995" spans="2:2" ht="12.75">
      <c r="B995" s="14"/>
    </row>
    <row r="996" spans="2:2" ht="12.75">
      <c r="B996" s="14"/>
    </row>
    <row r="997" spans="2:2" ht="12.75">
      <c r="B997" s="14"/>
    </row>
    <row r="998" spans="2:2" ht="12.75">
      <c r="B998" s="14"/>
    </row>
    <row r="999" spans="2:2" ht="12.75">
      <c r="B999" s="14"/>
    </row>
    <row r="1000" spans="2:2" ht="12.75">
      <c r="B1000" s="14"/>
    </row>
    <row r="1001" spans="2:2" ht="12.75">
      <c r="B1001" s="14"/>
    </row>
    <row r="1002" spans="2:2" ht="12.75">
      <c r="B1002" s="14"/>
    </row>
    <row r="1003" spans="2:2" ht="12.75">
      <c r="B1003" s="14"/>
    </row>
    <row r="1004" spans="2:2" ht="12.75">
      <c r="B1004" s="14"/>
    </row>
    <row r="1005" spans="2:2" ht="12.75">
      <c r="B1005" s="14"/>
    </row>
    <row r="1006" spans="2:2" ht="12.75">
      <c r="B1006" s="14"/>
    </row>
  </sheetData>
  <mergeCells count="5">
    <mergeCell ref="A1:C1"/>
    <mergeCell ref="A2:C2"/>
    <mergeCell ref="A3:C3"/>
    <mergeCell ref="A4:C4"/>
    <mergeCell ref="A5:C5"/>
  </mergeCells>
  <printOptions horizontalCentered="1" gridLines="1"/>
  <pageMargins left="0.7" right="0.7" top="0.75" bottom="0.75" header="0" footer="0"/>
  <pageSetup fitToHeight="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AG1006"/>
  <sheetViews>
    <sheetView topLeftCell="H1" workbookViewId="0">
      <selection activeCell="Q16" sqref="Q16"/>
    </sheetView>
  </sheetViews>
  <sheetFormatPr defaultColWidth="12.5703125" defaultRowHeight="15.75" customHeight="1"/>
  <cols>
    <col min="2" max="2" width="35.28515625" customWidth="1"/>
    <col min="3" max="3" width="20.5703125" customWidth="1"/>
    <col min="17" max="17" width="15.28515625" customWidth="1"/>
  </cols>
  <sheetData>
    <row r="1" spans="1:33" ht="15.75" customHeight="1">
      <c r="A1" s="30" t="s">
        <v>0</v>
      </c>
      <c r="B1" s="31"/>
      <c r="C1" s="32"/>
    </row>
    <row r="2" spans="1:33" ht="15.75" customHeight="1">
      <c r="A2" s="33" t="s">
        <v>1</v>
      </c>
      <c r="B2" s="31"/>
      <c r="C2" s="32"/>
    </row>
    <row r="3" spans="1:33" ht="15.75" customHeight="1">
      <c r="A3" s="33" t="s">
        <v>2</v>
      </c>
      <c r="B3" s="31"/>
      <c r="C3" s="32"/>
    </row>
    <row r="4" spans="1:33" ht="15.75" customHeight="1">
      <c r="A4" s="33" t="s">
        <v>3</v>
      </c>
      <c r="B4" s="31"/>
      <c r="C4" s="32"/>
    </row>
    <row r="5" spans="1:33" ht="14.25">
      <c r="A5" s="34" t="s">
        <v>4</v>
      </c>
      <c r="B5" s="31"/>
      <c r="C5" s="32"/>
    </row>
    <row r="6" spans="1:33" ht="15.75" customHeight="1">
      <c r="A6" s="15"/>
      <c r="B6" s="16"/>
      <c r="C6" s="17"/>
      <c r="D6" s="2" t="s">
        <v>5</v>
      </c>
      <c r="E6" s="3"/>
      <c r="F6" s="3"/>
      <c r="G6" s="3"/>
      <c r="H6" s="3"/>
      <c r="I6" s="3"/>
      <c r="J6" s="3"/>
      <c r="K6" s="3"/>
      <c r="L6" s="3"/>
      <c r="M6" s="3"/>
      <c r="N6" s="3"/>
      <c r="O6" s="3"/>
      <c r="P6" s="3"/>
      <c r="Q6" s="3"/>
      <c r="R6" s="3"/>
      <c r="S6" s="3"/>
      <c r="T6" s="3"/>
      <c r="U6" s="3"/>
      <c r="V6" s="3"/>
      <c r="W6" s="3"/>
      <c r="X6" s="3"/>
      <c r="Y6" s="3"/>
      <c r="Z6" s="3"/>
      <c r="AA6" s="3"/>
      <c r="AB6" s="3"/>
      <c r="AC6" s="3"/>
      <c r="AD6" s="3"/>
      <c r="AE6" s="3"/>
      <c r="AF6" s="3"/>
      <c r="AG6" s="4"/>
    </row>
    <row r="7" spans="1:33" ht="15.75" customHeight="1">
      <c r="A7" s="5" t="s">
        <v>6</v>
      </c>
      <c r="B7" s="6" t="s">
        <v>7</v>
      </c>
      <c r="C7" s="18" t="s">
        <v>8</v>
      </c>
      <c r="D7" s="8" t="s">
        <v>9</v>
      </c>
      <c r="E7" s="9" t="s">
        <v>10</v>
      </c>
      <c r="F7" s="9" t="s">
        <v>11</v>
      </c>
      <c r="G7" s="9" t="s">
        <v>12</v>
      </c>
      <c r="H7" s="9" t="s">
        <v>13</v>
      </c>
      <c r="I7" s="9" t="s">
        <v>14</v>
      </c>
      <c r="J7" s="9" t="s">
        <v>15</v>
      </c>
      <c r="K7" s="9" t="s">
        <v>16</v>
      </c>
      <c r="L7" s="9" t="s">
        <v>17</v>
      </c>
      <c r="M7" s="9" t="s">
        <v>18</v>
      </c>
      <c r="N7" s="9" t="s">
        <v>19</v>
      </c>
      <c r="O7" s="9" t="s">
        <v>20</v>
      </c>
      <c r="P7" s="9" t="s">
        <v>21</v>
      </c>
      <c r="Q7" s="9" t="s">
        <v>22</v>
      </c>
      <c r="R7" s="9" t="s">
        <v>23</v>
      </c>
      <c r="S7" s="9" t="s">
        <v>24</v>
      </c>
      <c r="T7" s="9" t="s">
        <v>25</v>
      </c>
      <c r="U7" s="9" t="s">
        <v>26</v>
      </c>
      <c r="V7" s="9" t="s">
        <v>27</v>
      </c>
      <c r="W7" s="9" t="s">
        <v>28</v>
      </c>
      <c r="X7" s="9" t="s">
        <v>29</v>
      </c>
      <c r="Y7" s="9" t="s">
        <v>30</v>
      </c>
      <c r="Z7" s="9" t="s">
        <v>31</v>
      </c>
      <c r="AA7" s="9" t="s">
        <v>32</v>
      </c>
      <c r="AB7" s="9" t="s">
        <v>33</v>
      </c>
      <c r="AC7" s="9" t="s">
        <v>34</v>
      </c>
      <c r="AD7" s="9" t="s">
        <v>35</v>
      </c>
      <c r="AE7" s="9" t="s">
        <v>36</v>
      </c>
      <c r="AF7" s="9" t="s">
        <v>37</v>
      </c>
      <c r="AG7" s="9" t="s">
        <v>38</v>
      </c>
    </row>
    <row r="8" spans="1:33" ht="15.75" customHeight="1">
      <c r="A8" s="19" t="s">
        <v>517</v>
      </c>
      <c r="B8" s="11" t="s">
        <v>518</v>
      </c>
      <c r="C8" s="12">
        <v>253.28</v>
      </c>
      <c r="D8" s="13">
        <f t="shared" ref="D8:D262" si="0">SUM(C8*0.01+C8)</f>
        <v>255.81280000000001</v>
      </c>
      <c r="E8" s="13">
        <f t="shared" ref="E8:E262" si="1">SUM(C8*0.02+C8)</f>
        <v>258.34559999999999</v>
      </c>
      <c r="F8" s="13">
        <f t="shared" ref="F8:F262" si="2">SUM(C8*0.03+C8)</f>
        <v>260.8784</v>
      </c>
      <c r="G8" s="13">
        <f t="shared" ref="G8:G262" si="3">SUM(C8*0.04+C8)</f>
        <v>263.41120000000001</v>
      </c>
      <c r="H8" s="13">
        <f t="shared" ref="H8:H262" si="4">SUM(C8*0.05+C8)</f>
        <v>265.94400000000002</v>
      </c>
      <c r="I8" s="13">
        <f t="shared" ref="I8:I262" si="5">SUM(C8*0.06+C8)</f>
        <v>268.47680000000003</v>
      </c>
      <c r="J8" s="13">
        <f t="shared" ref="J8:J262" si="6">SUM(C8*0.07+C8)</f>
        <v>271.00959999999998</v>
      </c>
      <c r="K8" s="13">
        <f t="shared" ref="K8:K262" si="7">SUM(C8*0.08+C8)</f>
        <v>273.54239999999999</v>
      </c>
      <c r="L8" s="13">
        <f t="shared" ref="L8:L262" si="8">SUM(C8*0.09+C8)</f>
        <v>276.0752</v>
      </c>
      <c r="M8" s="13">
        <f t="shared" ref="M8:M262" si="9">SUM(C8*0.1+C8)</f>
        <v>278.608</v>
      </c>
      <c r="N8" s="13">
        <f t="shared" ref="N8:N262" si="10">SUM(C8*0.11+C8)</f>
        <v>281.14080000000001</v>
      </c>
      <c r="O8" s="13">
        <f t="shared" ref="O8:O262" si="11">SUM(C8*0.12+C8)</f>
        <v>283.67360000000002</v>
      </c>
      <c r="P8" s="13">
        <f t="shared" ref="P8:P262" si="12">SUM(C8*0.13+C8)</f>
        <v>286.20640000000003</v>
      </c>
      <c r="Q8" s="13">
        <f>SUM(C8*0.14+C8)</f>
        <v>288.73919999999998</v>
      </c>
      <c r="R8" s="13">
        <f t="shared" ref="R8:R262" si="13">SUM(C8*0.15+C8)</f>
        <v>291.27199999999999</v>
      </c>
      <c r="S8" s="13">
        <f t="shared" ref="S8:S262" si="14">SUM(C8*0.16+C8)</f>
        <v>293.8048</v>
      </c>
      <c r="T8" s="13">
        <f t="shared" ref="T8:T262" si="15">SUM(C8*0.17+C8)</f>
        <v>296.33760000000001</v>
      </c>
      <c r="U8" s="13">
        <f t="shared" ref="U8:U262" si="16">SUM(C8*0.18+C8)</f>
        <v>298.87040000000002</v>
      </c>
      <c r="V8" s="13">
        <f t="shared" ref="V8:V262" si="17">SUM(C8*0.19+C8)</f>
        <v>301.40320000000003</v>
      </c>
      <c r="W8" s="13">
        <f t="shared" ref="W8:W262" si="18">SUM(C8*0.2+C8)</f>
        <v>303.93600000000004</v>
      </c>
      <c r="X8" s="13">
        <f t="shared" ref="X8:X262" si="19">SUM(C8*0.21+C8)</f>
        <v>306.46879999999999</v>
      </c>
      <c r="Y8" s="13">
        <f t="shared" ref="Y8:Y262" si="20">SUM(C8*0.22+C8)</f>
        <v>309.0016</v>
      </c>
      <c r="Z8" s="13">
        <f t="shared" ref="Z8:Z262" si="21">SUM(C8*0.23+C8)</f>
        <v>311.53440000000001</v>
      </c>
      <c r="AA8" s="13">
        <f t="shared" ref="AA8:AA262" si="22">SUM(C8*0.24+C8)</f>
        <v>314.06720000000001</v>
      </c>
      <c r="AB8" s="13">
        <f t="shared" ref="AB8:AB262" si="23">SUM(C8*0.25+C8)</f>
        <v>316.60000000000002</v>
      </c>
      <c r="AC8" s="13">
        <f t="shared" ref="AC8:AC262" si="24">SUM(C8*0.26+C8)</f>
        <v>319.13279999999997</v>
      </c>
      <c r="AD8" s="13">
        <f t="shared" ref="AD8:AD262" si="25">SUM(C8*0.27+C8)</f>
        <v>321.66560000000004</v>
      </c>
      <c r="AE8" s="13">
        <f t="shared" ref="AE8:AE262" si="26">SUM(C8*0.28+C8)</f>
        <v>324.19839999999999</v>
      </c>
      <c r="AF8" s="13">
        <f t="shared" ref="AF8:AF262" si="27">SUM(C8*0.29+C8)</f>
        <v>326.7312</v>
      </c>
      <c r="AG8" s="13">
        <f t="shared" ref="AG8:AG262" si="28">SUM(C8*0.3+C8)</f>
        <v>329.26400000000001</v>
      </c>
    </row>
    <row r="9" spans="1:33" ht="15.75" customHeight="1">
      <c r="A9" s="19" t="s">
        <v>519</v>
      </c>
      <c r="B9" s="11" t="s">
        <v>520</v>
      </c>
      <c r="C9" s="12">
        <v>418.77</v>
      </c>
      <c r="D9" s="13">
        <f t="shared" si="0"/>
        <v>422.95769999999999</v>
      </c>
      <c r="E9" s="13">
        <f t="shared" si="1"/>
        <v>427.1454</v>
      </c>
      <c r="F9" s="13">
        <f t="shared" si="2"/>
        <v>431.3331</v>
      </c>
      <c r="G9" s="13">
        <f t="shared" si="3"/>
        <v>435.52080000000001</v>
      </c>
      <c r="H9" s="13">
        <f t="shared" si="4"/>
        <v>439.70849999999996</v>
      </c>
      <c r="I9" s="13">
        <f t="shared" si="5"/>
        <v>443.89619999999996</v>
      </c>
      <c r="J9" s="13">
        <f t="shared" si="6"/>
        <v>448.08389999999997</v>
      </c>
      <c r="K9" s="13">
        <f t="shared" si="7"/>
        <v>452.27159999999998</v>
      </c>
      <c r="L9" s="13">
        <f t="shared" si="8"/>
        <v>456.45929999999998</v>
      </c>
      <c r="M9" s="13">
        <f t="shared" si="9"/>
        <v>460.64699999999999</v>
      </c>
      <c r="N9" s="13">
        <f t="shared" si="10"/>
        <v>464.8347</v>
      </c>
      <c r="O9" s="13">
        <f t="shared" si="11"/>
        <v>469.02239999999995</v>
      </c>
      <c r="P9" s="13">
        <f t="shared" si="12"/>
        <v>473.21010000000001</v>
      </c>
      <c r="Q9" s="13">
        <f t="shared" ref="Q9:Q72" si="29">SUM(C9*0.14+C9)</f>
        <v>477.39779999999996</v>
      </c>
      <c r="R9" s="13">
        <f t="shared" si="13"/>
        <v>481.58549999999997</v>
      </c>
      <c r="S9" s="13">
        <f t="shared" si="14"/>
        <v>485.77319999999997</v>
      </c>
      <c r="T9" s="13">
        <f t="shared" si="15"/>
        <v>489.96089999999998</v>
      </c>
      <c r="U9" s="13">
        <f t="shared" si="16"/>
        <v>494.14859999999999</v>
      </c>
      <c r="V9" s="13">
        <f t="shared" si="17"/>
        <v>498.33629999999999</v>
      </c>
      <c r="W9" s="13">
        <f t="shared" si="18"/>
        <v>502.524</v>
      </c>
      <c r="X9" s="13">
        <f t="shared" si="19"/>
        <v>506.71169999999995</v>
      </c>
      <c r="Y9" s="13">
        <f t="shared" si="20"/>
        <v>510.89939999999996</v>
      </c>
      <c r="Z9" s="13">
        <f t="shared" si="21"/>
        <v>515.08709999999996</v>
      </c>
      <c r="AA9" s="13">
        <f t="shared" si="22"/>
        <v>519.27479999999991</v>
      </c>
      <c r="AB9" s="13">
        <f t="shared" si="23"/>
        <v>523.46249999999998</v>
      </c>
      <c r="AC9" s="13">
        <f t="shared" si="24"/>
        <v>527.65020000000004</v>
      </c>
      <c r="AD9" s="13">
        <f t="shared" si="25"/>
        <v>531.83789999999999</v>
      </c>
      <c r="AE9" s="13">
        <f t="shared" si="26"/>
        <v>536.02559999999994</v>
      </c>
      <c r="AF9" s="13">
        <f t="shared" si="27"/>
        <v>540.2133</v>
      </c>
      <c r="AG9" s="13">
        <f t="shared" si="28"/>
        <v>544.40099999999995</v>
      </c>
    </row>
    <row r="10" spans="1:33" ht="15.75" customHeight="1">
      <c r="A10" s="19" t="s">
        <v>521</v>
      </c>
      <c r="B10" s="11" t="s">
        <v>522</v>
      </c>
      <c r="C10" s="12">
        <v>272.06</v>
      </c>
      <c r="D10" s="13">
        <f t="shared" si="0"/>
        <v>274.78059999999999</v>
      </c>
      <c r="E10" s="13">
        <f t="shared" si="1"/>
        <v>277.50119999999998</v>
      </c>
      <c r="F10" s="13">
        <f t="shared" si="2"/>
        <v>280.22180000000003</v>
      </c>
      <c r="G10" s="13">
        <f t="shared" si="3"/>
        <v>282.94240000000002</v>
      </c>
      <c r="H10" s="13">
        <f t="shared" si="4"/>
        <v>285.66300000000001</v>
      </c>
      <c r="I10" s="13">
        <f t="shared" si="5"/>
        <v>288.3836</v>
      </c>
      <c r="J10" s="13">
        <f t="shared" si="6"/>
        <v>291.10419999999999</v>
      </c>
      <c r="K10" s="13">
        <f t="shared" si="7"/>
        <v>293.82479999999998</v>
      </c>
      <c r="L10" s="13">
        <f t="shared" si="8"/>
        <v>296.54539999999997</v>
      </c>
      <c r="M10" s="13">
        <f t="shared" si="9"/>
        <v>299.26600000000002</v>
      </c>
      <c r="N10" s="13">
        <f t="shared" si="10"/>
        <v>301.98660000000001</v>
      </c>
      <c r="O10" s="13">
        <f t="shared" si="11"/>
        <v>304.7072</v>
      </c>
      <c r="P10" s="13">
        <f t="shared" si="12"/>
        <v>307.42779999999999</v>
      </c>
      <c r="Q10" s="13">
        <f t="shared" si="29"/>
        <v>310.14840000000004</v>
      </c>
      <c r="R10" s="13">
        <f t="shared" si="13"/>
        <v>312.86900000000003</v>
      </c>
      <c r="S10" s="13">
        <f t="shared" si="14"/>
        <v>315.58960000000002</v>
      </c>
      <c r="T10" s="13">
        <f t="shared" si="15"/>
        <v>318.31020000000001</v>
      </c>
      <c r="U10" s="13">
        <f t="shared" si="16"/>
        <v>321.0308</v>
      </c>
      <c r="V10" s="13">
        <f t="shared" si="17"/>
        <v>323.75139999999999</v>
      </c>
      <c r="W10" s="13">
        <f t="shared" si="18"/>
        <v>326.47199999999998</v>
      </c>
      <c r="X10" s="13">
        <f t="shared" si="19"/>
        <v>329.19259999999997</v>
      </c>
      <c r="Y10" s="13">
        <f t="shared" si="20"/>
        <v>331.91320000000002</v>
      </c>
      <c r="Z10" s="13">
        <f t="shared" si="21"/>
        <v>334.63380000000001</v>
      </c>
      <c r="AA10" s="13">
        <f t="shared" si="22"/>
        <v>337.3544</v>
      </c>
      <c r="AB10" s="13">
        <f t="shared" si="23"/>
        <v>340.07499999999999</v>
      </c>
      <c r="AC10" s="13">
        <f t="shared" si="24"/>
        <v>342.79560000000004</v>
      </c>
      <c r="AD10" s="13">
        <f t="shared" si="25"/>
        <v>345.51620000000003</v>
      </c>
      <c r="AE10" s="13">
        <f t="shared" si="26"/>
        <v>348.23680000000002</v>
      </c>
      <c r="AF10" s="13">
        <f t="shared" si="27"/>
        <v>350.95740000000001</v>
      </c>
      <c r="AG10" s="13">
        <f t="shared" si="28"/>
        <v>353.678</v>
      </c>
    </row>
    <row r="11" spans="1:33" ht="15.75" customHeight="1">
      <c r="A11" s="19" t="s">
        <v>523</v>
      </c>
      <c r="B11" s="11" t="s">
        <v>524</v>
      </c>
      <c r="C11" s="12">
        <v>444.02</v>
      </c>
      <c r="D11" s="13">
        <f t="shared" si="0"/>
        <v>448.46019999999999</v>
      </c>
      <c r="E11" s="13">
        <f t="shared" si="1"/>
        <v>452.90039999999999</v>
      </c>
      <c r="F11" s="13">
        <f t="shared" si="2"/>
        <v>457.34059999999999</v>
      </c>
      <c r="G11" s="13">
        <f t="shared" si="3"/>
        <v>461.7808</v>
      </c>
      <c r="H11" s="13">
        <f t="shared" si="4"/>
        <v>466.221</v>
      </c>
      <c r="I11" s="13">
        <f t="shared" si="5"/>
        <v>470.66120000000001</v>
      </c>
      <c r="J11" s="13">
        <f t="shared" si="6"/>
        <v>475.10140000000001</v>
      </c>
      <c r="K11" s="13">
        <f t="shared" si="7"/>
        <v>479.54159999999996</v>
      </c>
      <c r="L11" s="13">
        <f t="shared" si="8"/>
        <v>483.98179999999996</v>
      </c>
      <c r="M11" s="13">
        <f t="shared" si="9"/>
        <v>488.42199999999997</v>
      </c>
      <c r="N11" s="13">
        <f t="shared" si="10"/>
        <v>492.86219999999997</v>
      </c>
      <c r="O11" s="13">
        <f t="shared" si="11"/>
        <v>497.30239999999998</v>
      </c>
      <c r="P11" s="13">
        <f t="shared" si="12"/>
        <v>501.74259999999998</v>
      </c>
      <c r="Q11" s="13">
        <f t="shared" si="29"/>
        <v>506.18279999999999</v>
      </c>
      <c r="R11" s="13">
        <f t="shared" si="13"/>
        <v>510.62299999999999</v>
      </c>
      <c r="S11" s="13">
        <f t="shared" si="14"/>
        <v>515.06319999999994</v>
      </c>
      <c r="T11" s="13">
        <f t="shared" si="15"/>
        <v>519.50339999999994</v>
      </c>
      <c r="U11" s="13">
        <f t="shared" si="16"/>
        <v>523.94359999999995</v>
      </c>
      <c r="V11" s="13">
        <f t="shared" si="17"/>
        <v>528.38379999999995</v>
      </c>
      <c r="W11" s="13">
        <f t="shared" si="18"/>
        <v>532.82399999999996</v>
      </c>
      <c r="X11" s="13">
        <f t="shared" si="19"/>
        <v>537.26419999999996</v>
      </c>
      <c r="Y11" s="13">
        <f t="shared" si="20"/>
        <v>541.70439999999996</v>
      </c>
      <c r="Z11" s="13">
        <f t="shared" si="21"/>
        <v>546.14459999999997</v>
      </c>
      <c r="AA11" s="13">
        <f t="shared" si="22"/>
        <v>550.58479999999997</v>
      </c>
      <c r="AB11" s="13">
        <f t="shared" si="23"/>
        <v>555.02499999999998</v>
      </c>
      <c r="AC11" s="13">
        <f t="shared" si="24"/>
        <v>559.46519999999998</v>
      </c>
      <c r="AD11" s="13">
        <f t="shared" si="25"/>
        <v>563.90539999999999</v>
      </c>
      <c r="AE11" s="13">
        <f t="shared" si="26"/>
        <v>568.34559999999999</v>
      </c>
      <c r="AF11" s="13">
        <f t="shared" si="27"/>
        <v>572.78579999999999</v>
      </c>
      <c r="AG11" s="13">
        <f t="shared" si="28"/>
        <v>577.226</v>
      </c>
    </row>
    <row r="12" spans="1:33" ht="15.75" customHeight="1">
      <c r="A12" s="19" t="s">
        <v>525</v>
      </c>
      <c r="B12" s="11" t="s">
        <v>526</v>
      </c>
      <c r="C12" s="12">
        <v>284.36</v>
      </c>
      <c r="D12" s="13">
        <f t="shared" si="0"/>
        <v>287.20359999999999</v>
      </c>
      <c r="E12" s="13">
        <f t="shared" si="1"/>
        <v>290.04720000000003</v>
      </c>
      <c r="F12" s="13">
        <f t="shared" si="2"/>
        <v>292.89080000000001</v>
      </c>
      <c r="G12" s="13">
        <f t="shared" si="3"/>
        <v>295.73439999999999</v>
      </c>
      <c r="H12" s="13">
        <f t="shared" si="4"/>
        <v>298.57800000000003</v>
      </c>
      <c r="I12" s="13">
        <f t="shared" si="5"/>
        <v>301.42160000000001</v>
      </c>
      <c r="J12" s="13">
        <f t="shared" si="6"/>
        <v>304.26519999999999</v>
      </c>
      <c r="K12" s="13">
        <f t="shared" si="7"/>
        <v>307.10880000000003</v>
      </c>
      <c r="L12" s="13">
        <f t="shared" si="8"/>
        <v>309.95240000000001</v>
      </c>
      <c r="M12" s="13">
        <f t="shared" si="9"/>
        <v>312.79599999999999</v>
      </c>
      <c r="N12" s="13">
        <f t="shared" si="10"/>
        <v>315.63960000000003</v>
      </c>
      <c r="O12" s="13">
        <f t="shared" si="11"/>
        <v>318.48320000000001</v>
      </c>
      <c r="P12" s="13">
        <f t="shared" si="12"/>
        <v>321.32680000000005</v>
      </c>
      <c r="Q12" s="13">
        <f t="shared" si="29"/>
        <v>324.17040000000003</v>
      </c>
      <c r="R12" s="13">
        <f t="shared" si="13"/>
        <v>327.01400000000001</v>
      </c>
      <c r="S12" s="13">
        <f t="shared" si="14"/>
        <v>329.85760000000005</v>
      </c>
      <c r="T12" s="13">
        <f t="shared" si="15"/>
        <v>332.70120000000003</v>
      </c>
      <c r="U12" s="13">
        <f t="shared" si="16"/>
        <v>335.54480000000001</v>
      </c>
      <c r="V12" s="13">
        <f t="shared" si="17"/>
        <v>338.38840000000005</v>
      </c>
      <c r="W12" s="13">
        <f t="shared" si="18"/>
        <v>341.23200000000003</v>
      </c>
      <c r="X12" s="13">
        <f t="shared" si="19"/>
        <v>344.07560000000001</v>
      </c>
      <c r="Y12" s="13">
        <f t="shared" si="20"/>
        <v>346.91920000000005</v>
      </c>
      <c r="Z12" s="13">
        <f t="shared" si="21"/>
        <v>349.76280000000003</v>
      </c>
      <c r="AA12" s="13">
        <f t="shared" si="22"/>
        <v>352.60640000000001</v>
      </c>
      <c r="AB12" s="13">
        <f t="shared" si="23"/>
        <v>355.45000000000005</v>
      </c>
      <c r="AC12" s="13">
        <f t="shared" si="24"/>
        <v>358.29360000000003</v>
      </c>
      <c r="AD12" s="13">
        <f t="shared" si="25"/>
        <v>361.13720000000001</v>
      </c>
      <c r="AE12" s="13">
        <f t="shared" si="26"/>
        <v>363.98080000000004</v>
      </c>
      <c r="AF12" s="13">
        <f t="shared" si="27"/>
        <v>366.82440000000003</v>
      </c>
      <c r="AG12" s="13">
        <f t="shared" si="28"/>
        <v>369.66800000000001</v>
      </c>
    </row>
    <row r="13" spans="1:33" ht="15.75" customHeight="1">
      <c r="A13" s="19" t="s">
        <v>527</v>
      </c>
      <c r="B13" s="11" t="s">
        <v>528</v>
      </c>
      <c r="C13" s="12">
        <v>510.06</v>
      </c>
      <c r="D13" s="13">
        <f t="shared" si="0"/>
        <v>515.16060000000004</v>
      </c>
      <c r="E13" s="13">
        <f t="shared" si="1"/>
        <v>520.26120000000003</v>
      </c>
      <c r="F13" s="13">
        <f t="shared" si="2"/>
        <v>525.36180000000002</v>
      </c>
      <c r="G13" s="13">
        <f t="shared" si="3"/>
        <v>530.4624</v>
      </c>
      <c r="H13" s="13">
        <f t="shared" si="4"/>
        <v>535.56299999999999</v>
      </c>
      <c r="I13" s="13">
        <f t="shared" si="5"/>
        <v>540.66359999999997</v>
      </c>
      <c r="J13" s="13">
        <f t="shared" si="6"/>
        <v>545.76419999999996</v>
      </c>
      <c r="K13" s="13">
        <f t="shared" si="7"/>
        <v>550.86480000000006</v>
      </c>
      <c r="L13" s="13">
        <f t="shared" si="8"/>
        <v>555.96540000000005</v>
      </c>
      <c r="M13" s="13">
        <f t="shared" si="9"/>
        <v>561.06600000000003</v>
      </c>
      <c r="N13" s="13">
        <f t="shared" si="10"/>
        <v>566.16660000000002</v>
      </c>
      <c r="O13" s="13">
        <f t="shared" si="11"/>
        <v>571.2672</v>
      </c>
      <c r="P13" s="13">
        <f t="shared" si="12"/>
        <v>576.36779999999999</v>
      </c>
      <c r="Q13" s="13">
        <f t="shared" si="29"/>
        <v>581.46839999999997</v>
      </c>
      <c r="R13" s="13">
        <f t="shared" si="13"/>
        <v>586.56899999999996</v>
      </c>
      <c r="S13" s="13">
        <f t="shared" si="14"/>
        <v>591.66959999999995</v>
      </c>
      <c r="T13" s="13">
        <f t="shared" si="15"/>
        <v>596.77020000000005</v>
      </c>
      <c r="U13" s="13">
        <f t="shared" si="16"/>
        <v>601.87080000000003</v>
      </c>
      <c r="V13" s="13">
        <f t="shared" si="17"/>
        <v>606.97140000000002</v>
      </c>
      <c r="W13" s="13">
        <f t="shared" si="18"/>
        <v>612.072</v>
      </c>
      <c r="X13" s="13">
        <f t="shared" si="19"/>
        <v>617.17259999999999</v>
      </c>
      <c r="Y13" s="13">
        <f t="shared" si="20"/>
        <v>622.27319999999997</v>
      </c>
      <c r="Z13" s="13">
        <f t="shared" si="21"/>
        <v>627.37379999999996</v>
      </c>
      <c r="AA13" s="13">
        <f t="shared" si="22"/>
        <v>632.47440000000006</v>
      </c>
      <c r="AB13" s="13">
        <f t="shared" si="23"/>
        <v>637.57500000000005</v>
      </c>
      <c r="AC13" s="13">
        <f t="shared" si="24"/>
        <v>642.67560000000003</v>
      </c>
      <c r="AD13" s="13">
        <f t="shared" si="25"/>
        <v>647.77620000000002</v>
      </c>
      <c r="AE13" s="13">
        <f t="shared" si="26"/>
        <v>652.8768</v>
      </c>
      <c r="AF13" s="13">
        <f t="shared" si="27"/>
        <v>657.97739999999999</v>
      </c>
      <c r="AG13" s="13">
        <f t="shared" si="28"/>
        <v>663.07799999999997</v>
      </c>
    </row>
    <row r="14" spans="1:33" ht="15.75" customHeight="1">
      <c r="A14" s="19" t="s">
        <v>529</v>
      </c>
      <c r="B14" s="11" t="s">
        <v>530</v>
      </c>
      <c r="C14" s="12">
        <v>1102.47</v>
      </c>
      <c r="D14" s="13">
        <f t="shared" si="0"/>
        <v>1113.4947</v>
      </c>
      <c r="E14" s="13">
        <f t="shared" si="1"/>
        <v>1124.5194000000001</v>
      </c>
      <c r="F14" s="13">
        <f t="shared" si="2"/>
        <v>1135.5441000000001</v>
      </c>
      <c r="G14" s="13">
        <f t="shared" si="3"/>
        <v>1146.5688</v>
      </c>
      <c r="H14" s="13">
        <f t="shared" si="4"/>
        <v>1157.5934999999999</v>
      </c>
      <c r="I14" s="13">
        <f t="shared" si="5"/>
        <v>1168.6182000000001</v>
      </c>
      <c r="J14" s="13">
        <f t="shared" si="6"/>
        <v>1179.6429000000001</v>
      </c>
      <c r="K14" s="13">
        <f t="shared" si="7"/>
        <v>1190.6676</v>
      </c>
      <c r="L14" s="13">
        <f t="shared" si="8"/>
        <v>1201.6922999999999</v>
      </c>
      <c r="M14" s="13">
        <f t="shared" si="9"/>
        <v>1212.7170000000001</v>
      </c>
      <c r="N14" s="13">
        <f t="shared" si="10"/>
        <v>1223.7417</v>
      </c>
      <c r="O14" s="13">
        <f t="shared" si="11"/>
        <v>1234.7664</v>
      </c>
      <c r="P14" s="13">
        <f t="shared" si="12"/>
        <v>1245.7910999999999</v>
      </c>
      <c r="Q14" s="13">
        <f t="shared" si="29"/>
        <v>1256.8158000000001</v>
      </c>
      <c r="R14" s="13">
        <f t="shared" si="13"/>
        <v>1267.8405</v>
      </c>
      <c r="S14" s="13">
        <f t="shared" si="14"/>
        <v>1278.8652</v>
      </c>
      <c r="T14" s="13">
        <f t="shared" si="15"/>
        <v>1289.8899000000001</v>
      </c>
      <c r="U14" s="13">
        <f t="shared" si="16"/>
        <v>1300.9146000000001</v>
      </c>
      <c r="V14" s="13">
        <f t="shared" si="17"/>
        <v>1311.9393</v>
      </c>
      <c r="W14" s="13">
        <f t="shared" si="18"/>
        <v>1322.9639999999999</v>
      </c>
      <c r="X14" s="13">
        <f t="shared" si="19"/>
        <v>1333.9887000000001</v>
      </c>
      <c r="Y14" s="13">
        <f t="shared" si="20"/>
        <v>1345.0134</v>
      </c>
      <c r="Z14" s="13">
        <f t="shared" si="21"/>
        <v>1356.0381</v>
      </c>
      <c r="AA14" s="13">
        <f t="shared" si="22"/>
        <v>1367.0628000000002</v>
      </c>
      <c r="AB14" s="13">
        <f t="shared" si="23"/>
        <v>1378.0875000000001</v>
      </c>
      <c r="AC14" s="13">
        <f t="shared" si="24"/>
        <v>1389.1122</v>
      </c>
      <c r="AD14" s="13">
        <f t="shared" si="25"/>
        <v>1400.1369</v>
      </c>
      <c r="AE14" s="13">
        <f t="shared" si="26"/>
        <v>1411.1616000000001</v>
      </c>
      <c r="AF14" s="13">
        <f t="shared" si="27"/>
        <v>1422.1863000000001</v>
      </c>
      <c r="AG14" s="13">
        <f t="shared" si="28"/>
        <v>1433.211</v>
      </c>
    </row>
    <row r="15" spans="1:33" ht="15.75" customHeight="1">
      <c r="A15" s="19" t="s">
        <v>531</v>
      </c>
      <c r="B15" s="11" t="s">
        <v>532</v>
      </c>
      <c r="C15" s="12">
        <v>1367.02</v>
      </c>
      <c r="D15" s="13">
        <f t="shared" si="0"/>
        <v>1380.6902</v>
      </c>
      <c r="E15" s="13">
        <f t="shared" si="1"/>
        <v>1394.3604</v>
      </c>
      <c r="F15" s="13">
        <f t="shared" si="2"/>
        <v>1408.0306</v>
      </c>
      <c r="G15" s="13">
        <f t="shared" si="3"/>
        <v>1421.7008000000001</v>
      </c>
      <c r="H15" s="13">
        <f t="shared" si="4"/>
        <v>1435.3710000000001</v>
      </c>
      <c r="I15" s="13">
        <f t="shared" si="5"/>
        <v>1449.0411999999999</v>
      </c>
      <c r="J15" s="13">
        <f t="shared" si="6"/>
        <v>1462.7113999999999</v>
      </c>
      <c r="K15" s="13">
        <f t="shared" si="7"/>
        <v>1476.3815999999999</v>
      </c>
      <c r="L15" s="13">
        <f t="shared" si="8"/>
        <v>1490.0518</v>
      </c>
      <c r="M15" s="13">
        <f t="shared" si="9"/>
        <v>1503.722</v>
      </c>
      <c r="N15" s="13">
        <f t="shared" si="10"/>
        <v>1517.3922</v>
      </c>
      <c r="O15" s="13">
        <f t="shared" si="11"/>
        <v>1531.0624</v>
      </c>
      <c r="P15" s="13">
        <f t="shared" si="12"/>
        <v>1544.7326</v>
      </c>
      <c r="Q15" s="13">
        <f t="shared" si="29"/>
        <v>1558.4028000000001</v>
      </c>
      <c r="R15" s="13">
        <f t="shared" si="13"/>
        <v>1572.0729999999999</v>
      </c>
      <c r="S15" s="13">
        <f t="shared" si="14"/>
        <v>1585.7431999999999</v>
      </c>
      <c r="T15" s="13">
        <f t="shared" si="15"/>
        <v>1599.4133999999999</v>
      </c>
      <c r="U15" s="13">
        <f t="shared" si="16"/>
        <v>1613.0835999999999</v>
      </c>
      <c r="V15" s="13">
        <f t="shared" si="17"/>
        <v>1626.7538</v>
      </c>
      <c r="W15" s="13">
        <f t="shared" si="18"/>
        <v>1640.424</v>
      </c>
      <c r="X15" s="13">
        <f t="shared" si="19"/>
        <v>1654.0942</v>
      </c>
      <c r="Y15" s="13">
        <f t="shared" si="20"/>
        <v>1667.7644</v>
      </c>
      <c r="Z15" s="13">
        <f t="shared" si="21"/>
        <v>1681.4346</v>
      </c>
      <c r="AA15" s="13">
        <f t="shared" si="22"/>
        <v>1695.1048000000001</v>
      </c>
      <c r="AB15" s="13">
        <f t="shared" si="23"/>
        <v>1708.7750000000001</v>
      </c>
      <c r="AC15" s="13">
        <f t="shared" si="24"/>
        <v>1722.4452000000001</v>
      </c>
      <c r="AD15" s="13">
        <f t="shared" si="25"/>
        <v>1736.1154000000001</v>
      </c>
      <c r="AE15" s="13">
        <f t="shared" si="26"/>
        <v>1749.7855999999999</v>
      </c>
      <c r="AF15" s="13">
        <f t="shared" si="27"/>
        <v>1763.4558</v>
      </c>
      <c r="AG15" s="13">
        <f t="shared" si="28"/>
        <v>1777.126</v>
      </c>
    </row>
    <row r="16" spans="1:33" ht="15.75" customHeight="1">
      <c r="A16" s="19" t="s">
        <v>533</v>
      </c>
      <c r="B16" s="11" t="s">
        <v>534</v>
      </c>
      <c r="C16" s="12">
        <v>1121.25</v>
      </c>
      <c r="D16" s="13">
        <f t="shared" si="0"/>
        <v>1132.4625000000001</v>
      </c>
      <c r="E16" s="13">
        <f t="shared" si="1"/>
        <v>1143.675</v>
      </c>
      <c r="F16" s="13">
        <f t="shared" si="2"/>
        <v>1154.8875</v>
      </c>
      <c r="G16" s="13">
        <f t="shared" si="3"/>
        <v>1166.0999999999999</v>
      </c>
      <c r="H16" s="13">
        <f t="shared" si="4"/>
        <v>1177.3125</v>
      </c>
      <c r="I16" s="13">
        <f t="shared" si="5"/>
        <v>1188.5250000000001</v>
      </c>
      <c r="J16" s="13">
        <f t="shared" si="6"/>
        <v>1199.7375</v>
      </c>
      <c r="K16" s="13">
        <f t="shared" si="7"/>
        <v>1210.95</v>
      </c>
      <c r="L16" s="13">
        <f t="shared" si="8"/>
        <v>1222.1624999999999</v>
      </c>
      <c r="M16" s="13">
        <f t="shared" si="9"/>
        <v>1233.375</v>
      </c>
      <c r="N16" s="13">
        <f t="shared" si="10"/>
        <v>1244.5875000000001</v>
      </c>
      <c r="O16" s="13">
        <f t="shared" si="11"/>
        <v>1255.8</v>
      </c>
      <c r="P16" s="13">
        <f t="shared" si="12"/>
        <v>1267.0125</v>
      </c>
      <c r="Q16" s="13">
        <f t="shared" si="29"/>
        <v>1278.2249999999999</v>
      </c>
      <c r="R16" s="13">
        <f t="shared" si="13"/>
        <v>1289.4375</v>
      </c>
      <c r="S16" s="13">
        <f t="shared" si="14"/>
        <v>1300.6500000000001</v>
      </c>
      <c r="T16" s="13">
        <f t="shared" si="15"/>
        <v>1311.8625</v>
      </c>
      <c r="U16" s="13">
        <f t="shared" si="16"/>
        <v>1323.075</v>
      </c>
      <c r="V16" s="13">
        <f t="shared" si="17"/>
        <v>1334.2874999999999</v>
      </c>
      <c r="W16" s="13">
        <f t="shared" si="18"/>
        <v>1345.5</v>
      </c>
      <c r="X16" s="13">
        <f t="shared" si="19"/>
        <v>1356.7125000000001</v>
      </c>
      <c r="Y16" s="13">
        <f t="shared" si="20"/>
        <v>1367.925</v>
      </c>
      <c r="Z16" s="13">
        <f t="shared" si="21"/>
        <v>1379.1375</v>
      </c>
      <c r="AA16" s="13">
        <f t="shared" si="22"/>
        <v>1390.35</v>
      </c>
      <c r="AB16" s="13">
        <f t="shared" si="23"/>
        <v>1401.5625</v>
      </c>
      <c r="AC16" s="13">
        <f t="shared" si="24"/>
        <v>1412.7750000000001</v>
      </c>
      <c r="AD16" s="13">
        <f t="shared" si="25"/>
        <v>1423.9875</v>
      </c>
      <c r="AE16" s="13">
        <f t="shared" si="26"/>
        <v>1435.2</v>
      </c>
      <c r="AF16" s="13">
        <f t="shared" si="27"/>
        <v>1446.4124999999999</v>
      </c>
      <c r="AG16" s="13">
        <f t="shared" si="28"/>
        <v>1457.625</v>
      </c>
    </row>
    <row r="17" spans="1:33" ht="15.75" customHeight="1">
      <c r="A17" s="19" t="s">
        <v>535</v>
      </c>
      <c r="B17" s="11" t="s">
        <v>536</v>
      </c>
      <c r="C17" s="12">
        <v>1121.25</v>
      </c>
      <c r="D17" s="13">
        <f t="shared" si="0"/>
        <v>1132.4625000000001</v>
      </c>
      <c r="E17" s="13">
        <f t="shared" si="1"/>
        <v>1143.675</v>
      </c>
      <c r="F17" s="13">
        <f t="shared" si="2"/>
        <v>1154.8875</v>
      </c>
      <c r="G17" s="13">
        <f t="shared" si="3"/>
        <v>1166.0999999999999</v>
      </c>
      <c r="H17" s="13">
        <f t="shared" si="4"/>
        <v>1177.3125</v>
      </c>
      <c r="I17" s="13">
        <f t="shared" si="5"/>
        <v>1188.5250000000001</v>
      </c>
      <c r="J17" s="13">
        <f t="shared" si="6"/>
        <v>1199.7375</v>
      </c>
      <c r="K17" s="13">
        <f t="shared" si="7"/>
        <v>1210.95</v>
      </c>
      <c r="L17" s="13">
        <f t="shared" si="8"/>
        <v>1222.1624999999999</v>
      </c>
      <c r="M17" s="13">
        <f t="shared" si="9"/>
        <v>1233.375</v>
      </c>
      <c r="N17" s="13">
        <f t="shared" si="10"/>
        <v>1244.5875000000001</v>
      </c>
      <c r="O17" s="13">
        <f t="shared" si="11"/>
        <v>1255.8</v>
      </c>
      <c r="P17" s="13">
        <f t="shared" si="12"/>
        <v>1267.0125</v>
      </c>
      <c r="Q17" s="13">
        <f t="shared" si="29"/>
        <v>1278.2249999999999</v>
      </c>
      <c r="R17" s="13">
        <f t="shared" si="13"/>
        <v>1289.4375</v>
      </c>
      <c r="S17" s="13">
        <f t="shared" si="14"/>
        <v>1300.6500000000001</v>
      </c>
      <c r="T17" s="13">
        <f t="shared" si="15"/>
        <v>1311.8625</v>
      </c>
      <c r="U17" s="13">
        <f t="shared" si="16"/>
        <v>1323.075</v>
      </c>
      <c r="V17" s="13">
        <f t="shared" si="17"/>
        <v>1334.2874999999999</v>
      </c>
      <c r="W17" s="13">
        <f t="shared" si="18"/>
        <v>1345.5</v>
      </c>
      <c r="X17" s="13">
        <f t="shared" si="19"/>
        <v>1356.7125000000001</v>
      </c>
      <c r="Y17" s="13">
        <f t="shared" si="20"/>
        <v>1367.925</v>
      </c>
      <c r="Z17" s="13">
        <f t="shared" si="21"/>
        <v>1379.1375</v>
      </c>
      <c r="AA17" s="13">
        <f t="shared" si="22"/>
        <v>1390.35</v>
      </c>
      <c r="AB17" s="13">
        <f t="shared" si="23"/>
        <v>1401.5625</v>
      </c>
      <c r="AC17" s="13">
        <f t="shared" si="24"/>
        <v>1412.7750000000001</v>
      </c>
      <c r="AD17" s="13">
        <f t="shared" si="25"/>
        <v>1423.9875</v>
      </c>
      <c r="AE17" s="13">
        <f t="shared" si="26"/>
        <v>1435.2</v>
      </c>
      <c r="AF17" s="13">
        <f t="shared" si="27"/>
        <v>1446.4124999999999</v>
      </c>
      <c r="AG17" s="13">
        <f t="shared" si="28"/>
        <v>1457.625</v>
      </c>
    </row>
    <row r="18" spans="1:33" ht="15.75" customHeight="1">
      <c r="A18" s="19" t="s">
        <v>537</v>
      </c>
      <c r="B18" s="11" t="s">
        <v>538</v>
      </c>
      <c r="C18" s="12">
        <v>1398.74</v>
      </c>
      <c r="D18" s="13">
        <f t="shared" si="0"/>
        <v>1412.7274</v>
      </c>
      <c r="E18" s="13">
        <f t="shared" si="1"/>
        <v>1426.7148</v>
      </c>
      <c r="F18" s="13">
        <f t="shared" si="2"/>
        <v>1440.7021999999999</v>
      </c>
      <c r="G18" s="13">
        <f t="shared" si="3"/>
        <v>1454.6895999999999</v>
      </c>
      <c r="H18" s="13">
        <f t="shared" si="4"/>
        <v>1468.6769999999999</v>
      </c>
      <c r="I18" s="13">
        <f t="shared" si="5"/>
        <v>1482.6644000000001</v>
      </c>
      <c r="J18" s="13">
        <f t="shared" si="6"/>
        <v>1496.6518000000001</v>
      </c>
      <c r="K18" s="13">
        <f t="shared" si="7"/>
        <v>1510.6392000000001</v>
      </c>
      <c r="L18" s="13">
        <f t="shared" si="8"/>
        <v>1524.6266000000001</v>
      </c>
      <c r="M18" s="13">
        <f t="shared" si="9"/>
        <v>1538.614</v>
      </c>
      <c r="N18" s="13">
        <f t="shared" si="10"/>
        <v>1552.6014</v>
      </c>
      <c r="O18" s="13">
        <f t="shared" si="11"/>
        <v>1566.5888</v>
      </c>
      <c r="P18" s="13">
        <f t="shared" si="12"/>
        <v>1580.5762</v>
      </c>
      <c r="Q18" s="13">
        <f t="shared" si="29"/>
        <v>1594.5636</v>
      </c>
      <c r="R18" s="13">
        <f t="shared" si="13"/>
        <v>1608.5509999999999</v>
      </c>
      <c r="S18" s="13">
        <f t="shared" si="14"/>
        <v>1622.5383999999999</v>
      </c>
      <c r="T18" s="13">
        <f t="shared" si="15"/>
        <v>1636.5258000000001</v>
      </c>
      <c r="U18" s="13">
        <f t="shared" si="16"/>
        <v>1650.5132000000001</v>
      </c>
      <c r="V18" s="13">
        <f t="shared" si="17"/>
        <v>1664.5006000000001</v>
      </c>
      <c r="W18" s="13">
        <f t="shared" si="18"/>
        <v>1678.4880000000001</v>
      </c>
      <c r="X18" s="13">
        <f t="shared" si="19"/>
        <v>1692.4754</v>
      </c>
      <c r="Y18" s="13">
        <f t="shared" si="20"/>
        <v>1706.4628</v>
      </c>
      <c r="Z18" s="13">
        <f t="shared" si="21"/>
        <v>1720.4502</v>
      </c>
      <c r="AA18" s="13">
        <f t="shared" si="22"/>
        <v>1734.4376</v>
      </c>
      <c r="AB18" s="13">
        <f t="shared" si="23"/>
        <v>1748.425</v>
      </c>
      <c r="AC18" s="13">
        <f t="shared" si="24"/>
        <v>1762.4124000000002</v>
      </c>
      <c r="AD18" s="13">
        <f t="shared" si="25"/>
        <v>1776.3998000000001</v>
      </c>
      <c r="AE18" s="13">
        <f t="shared" si="26"/>
        <v>1790.3872000000001</v>
      </c>
      <c r="AF18" s="13">
        <f t="shared" si="27"/>
        <v>1804.3746000000001</v>
      </c>
      <c r="AG18" s="13">
        <f t="shared" si="28"/>
        <v>1818.3620000000001</v>
      </c>
    </row>
    <row r="19" spans="1:33" ht="15.75" customHeight="1">
      <c r="A19" s="19" t="s">
        <v>539</v>
      </c>
      <c r="B19" s="11" t="s">
        <v>540</v>
      </c>
      <c r="C19" s="12">
        <v>1398.74</v>
      </c>
      <c r="D19" s="13">
        <f t="shared" si="0"/>
        <v>1412.7274</v>
      </c>
      <c r="E19" s="13">
        <f t="shared" si="1"/>
        <v>1426.7148</v>
      </c>
      <c r="F19" s="13">
        <f t="shared" si="2"/>
        <v>1440.7021999999999</v>
      </c>
      <c r="G19" s="13">
        <f t="shared" si="3"/>
        <v>1454.6895999999999</v>
      </c>
      <c r="H19" s="13">
        <f t="shared" si="4"/>
        <v>1468.6769999999999</v>
      </c>
      <c r="I19" s="13">
        <f t="shared" si="5"/>
        <v>1482.6644000000001</v>
      </c>
      <c r="J19" s="13">
        <f t="shared" si="6"/>
        <v>1496.6518000000001</v>
      </c>
      <c r="K19" s="13">
        <f t="shared" si="7"/>
        <v>1510.6392000000001</v>
      </c>
      <c r="L19" s="13">
        <f t="shared" si="8"/>
        <v>1524.6266000000001</v>
      </c>
      <c r="M19" s="13">
        <f t="shared" si="9"/>
        <v>1538.614</v>
      </c>
      <c r="N19" s="13">
        <f t="shared" si="10"/>
        <v>1552.6014</v>
      </c>
      <c r="O19" s="13">
        <f t="shared" si="11"/>
        <v>1566.5888</v>
      </c>
      <c r="P19" s="13">
        <f t="shared" si="12"/>
        <v>1580.5762</v>
      </c>
      <c r="Q19" s="13">
        <f t="shared" si="29"/>
        <v>1594.5636</v>
      </c>
      <c r="R19" s="13">
        <f t="shared" si="13"/>
        <v>1608.5509999999999</v>
      </c>
      <c r="S19" s="13">
        <f t="shared" si="14"/>
        <v>1622.5383999999999</v>
      </c>
      <c r="T19" s="13">
        <f t="shared" si="15"/>
        <v>1636.5258000000001</v>
      </c>
      <c r="U19" s="13">
        <f t="shared" si="16"/>
        <v>1650.5132000000001</v>
      </c>
      <c r="V19" s="13">
        <f t="shared" si="17"/>
        <v>1664.5006000000001</v>
      </c>
      <c r="W19" s="13">
        <f t="shared" si="18"/>
        <v>1678.4880000000001</v>
      </c>
      <c r="X19" s="13">
        <f t="shared" si="19"/>
        <v>1692.4754</v>
      </c>
      <c r="Y19" s="13">
        <f t="shared" si="20"/>
        <v>1706.4628</v>
      </c>
      <c r="Z19" s="13">
        <f t="shared" si="21"/>
        <v>1720.4502</v>
      </c>
      <c r="AA19" s="13">
        <f t="shared" si="22"/>
        <v>1734.4376</v>
      </c>
      <c r="AB19" s="13">
        <f t="shared" si="23"/>
        <v>1748.425</v>
      </c>
      <c r="AC19" s="13">
        <f t="shared" si="24"/>
        <v>1762.4124000000002</v>
      </c>
      <c r="AD19" s="13">
        <f t="shared" si="25"/>
        <v>1776.3998000000001</v>
      </c>
      <c r="AE19" s="13">
        <f t="shared" si="26"/>
        <v>1790.3872000000001</v>
      </c>
      <c r="AF19" s="13">
        <f t="shared" si="27"/>
        <v>1804.3746000000001</v>
      </c>
      <c r="AG19" s="13">
        <f t="shared" si="28"/>
        <v>1818.3620000000001</v>
      </c>
    </row>
    <row r="20" spans="1:33" ht="15.75" customHeight="1">
      <c r="A20" s="19" t="s">
        <v>541</v>
      </c>
      <c r="B20" s="11" t="s">
        <v>542</v>
      </c>
      <c r="C20" s="12">
        <v>1411.05</v>
      </c>
      <c r="D20" s="13">
        <f t="shared" si="0"/>
        <v>1425.1605</v>
      </c>
      <c r="E20" s="13">
        <f t="shared" si="1"/>
        <v>1439.271</v>
      </c>
      <c r="F20" s="13">
        <f t="shared" si="2"/>
        <v>1453.3815</v>
      </c>
      <c r="G20" s="13">
        <f t="shared" si="3"/>
        <v>1467.492</v>
      </c>
      <c r="H20" s="13">
        <f t="shared" si="4"/>
        <v>1481.6025</v>
      </c>
      <c r="I20" s="13">
        <f t="shared" si="5"/>
        <v>1495.713</v>
      </c>
      <c r="J20" s="13">
        <f t="shared" si="6"/>
        <v>1509.8235</v>
      </c>
      <c r="K20" s="13">
        <f t="shared" si="7"/>
        <v>1523.934</v>
      </c>
      <c r="L20" s="13">
        <f t="shared" si="8"/>
        <v>1538.0445</v>
      </c>
      <c r="M20" s="13">
        <f t="shared" si="9"/>
        <v>1552.155</v>
      </c>
      <c r="N20" s="13">
        <f t="shared" si="10"/>
        <v>1566.2655</v>
      </c>
      <c r="O20" s="13">
        <f t="shared" si="11"/>
        <v>1580.376</v>
      </c>
      <c r="P20" s="13">
        <f t="shared" si="12"/>
        <v>1594.4865</v>
      </c>
      <c r="Q20" s="13">
        <f t="shared" si="29"/>
        <v>1608.597</v>
      </c>
      <c r="R20" s="13">
        <f t="shared" si="13"/>
        <v>1622.7075</v>
      </c>
      <c r="S20" s="13">
        <f t="shared" si="14"/>
        <v>1636.818</v>
      </c>
      <c r="T20" s="13">
        <f t="shared" si="15"/>
        <v>1650.9285</v>
      </c>
      <c r="U20" s="13">
        <f t="shared" si="16"/>
        <v>1665.039</v>
      </c>
      <c r="V20" s="13">
        <f t="shared" si="17"/>
        <v>1679.1495</v>
      </c>
      <c r="W20" s="13">
        <f t="shared" si="18"/>
        <v>1693.26</v>
      </c>
      <c r="X20" s="13">
        <f t="shared" si="19"/>
        <v>1707.3705</v>
      </c>
      <c r="Y20" s="13">
        <f t="shared" si="20"/>
        <v>1721.481</v>
      </c>
      <c r="Z20" s="13">
        <f t="shared" si="21"/>
        <v>1735.5915</v>
      </c>
      <c r="AA20" s="13">
        <f t="shared" si="22"/>
        <v>1749.702</v>
      </c>
      <c r="AB20" s="13">
        <f t="shared" si="23"/>
        <v>1763.8125</v>
      </c>
      <c r="AC20" s="13">
        <f t="shared" si="24"/>
        <v>1777.923</v>
      </c>
      <c r="AD20" s="13">
        <f t="shared" si="25"/>
        <v>1792.0335</v>
      </c>
      <c r="AE20" s="13">
        <f t="shared" si="26"/>
        <v>1806.144</v>
      </c>
      <c r="AF20" s="13">
        <f t="shared" si="27"/>
        <v>1820.2545</v>
      </c>
      <c r="AG20" s="13">
        <f t="shared" si="28"/>
        <v>1834.365</v>
      </c>
    </row>
    <row r="21" spans="1:33" ht="15.75" customHeight="1">
      <c r="A21" s="19" t="s">
        <v>543</v>
      </c>
      <c r="B21" s="11" t="s">
        <v>544</v>
      </c>
      <c r="C21" s="12">
        <v>198.25</v>
      </c>
      <c r="D21" s="13">
        <f t="shared" si="0"/>
        <v>200.23249999999999</v>
      </c>
      <c r="E21" s="13">
        <f t="shared" si="1"/>
        <v>202.215</v>
      </c>
      <c r="F21" s="13">
        <f t="shared" si="2"/>
        <v>204.19749999999999</v>
      </c>
      <c r="G21" s="13">
        <f t="shared" si="3"/>
        <v>206.18</v>
      </c>
      <c r="H21" s="13">
        <f t="shared" si="4"/>
        <v>208.16249999999999</v>
      </c>
      <c r="I21" s="13">
        <f t="shared" si="5"/>
        <v>210.14500000000001</v>
      </c>
      <c r="J21" s="13">
        <f t="shared" si="6"/>
        <v>212.1275</v>
      </c>
      <c r="K21" s="13">
        <f t="shared" si="7"/>
        <v>214.11</v>
      </c>
      <c r="L21" s="13">
        <f t="shared" si="8"/>
        <v>216.0925</v>
      </c>
      <c r="M21" s="13">
        <f t="shared" si="9"/>
        <v>218.07499999999999</v>
      </c>
      <c r="N21" s="13">
        <f t="shared" si="10"/>
        <v>220.0575</v>
      </c>
      <c r="O21" s="13">
        <f t="shared" si="11"/>
        <v>222.04</v>
      </c>
      <c r="P21" s="13">
        <f t="shared" si="12"/>
        <v>224.02250000000001</v>
      </c>
      <c r="Q21" s="13">
        <f t="shared" si="29"/>
        <v>226.005</v>
      </c>
      <c r="R21" s="13">
        <f t="shared" si="13"/>
        <v>227.98750000000001</v>
      </c>
      <c r="S21" s="13">
        <f t="shared" si="14"/>
        <v>229.97</v>
      </c>
      <c r="T21" s="13">
        <f t="shared" si="15"/>
        <v>231.95249999999999</v>
      </c>
      <c r="U21" s="13">
        <f t="shared" si="16"/>
        <v>233.935</v>
      </c>
      <c r="V21" s="13">
        <f t="shared" si="17"/>
        <v>235.91750000000002</v>
      </c>
      <c r="W21" s="13">
        <f t="shared" si="18"/>
        <v>237.9</v>
      </c>
      <c r="X21" s="13">
        <f t="shared" si="19"/>
        <v>239.88249999999999</v>
      </c>
      <c r="Y21" s="13">
        <f t="shared" si="20"/>
        <v>241.86500000000001</v>
      </c>
      <c r="Z21" s="13">
        <f t="shared" si="21"/>
        <v>243.8475</v>
      </c>
      <c r="AA21" s="13">
        <f t="shared" si="22"/>
        <v>245.82999999999998</v>
      </c>
      <c r="AB21" s="13">
        <f t="shared" si="23"/>
        <v>247.8125</v>
      </c>
      <c r="AC21" s="13">
        <f t="shared" si="24"/>
        <v>249.79500000000002</v>
      </c>
      <c r="AD21" s="13">
        <f t="shared" si="25"/>
        <v>251.7775</v>
      </c>
      <c r="AE21" s="13">
        <f t="shared" si="26"/>
        <v>253.76</v>
      </c>
      <c r="AF21" s="13">
        <f t="shared" si="27"/>
        <v>255.74250000000001</v>
      </c>
      <c r="AG21" s="13">
        <f t="shared" si="28"/>
        <v>257.72500000000002</v>
      </c>
    </row>
    <row r="22" spans="1:33" ht="15.75" customHeight="1">
      <c r="A22" s="19" t="s">
        <v>545</v>
      </c>
      <c r="B22" s="11" t="s">
        <v>546</v>
      </c>
      <c r="C22" s="12">
        <v>462.8</v>
      </c>
      <c r="D22" s="13">
        <f t="shared" si="0"/>
        <v>467.428</v>
      </c>
      <c r="E22" s="13">
        <f t="shared" si="1"/>
        <v>472.05600000000004</v>
      </c>
      <c r="F22" s="13">
        <f t="shared" si="2"/>
        <v>476.68400000000003</v>
      </c>
      <c r="G22" s="13">
        <f t="shared" si="3"/>
        <v>481.31200000000001</v>
      </c>
      <c r="H22" s="13">
        <f t="shared" si="4"/>
        <v>485.94</v>
      </c>
      <c r="I22" s="13">
        <f t="shared" si="5"/>
        <v>490.56799999999998</v>
      </c>
      <c r="J22" s="13">
        <f t="shared" si="6"/>
        <v>495.19600000000003</v>
      </c>
      <c r="K22" s="13">
        <f t="shared" si="7"/>
        <v>499.82400000000001</v>
      </c>
      <c r="L22" s="13">
        <f t="shared" si="8"/>
        <v>504.452</v>
      </c>
      <c r="M22" s="13">
        <f t="shared" si="9"/>
        <v>509.08000000000004</v>
      </c>
      <c r="N22" s="13">
        <f t="shared" si="10"/>
        <v>513.70799999999997</v>
      </c>
      <c r="O22" s="13">
        <f t="shared" si="11"/>
        <v>518.33600000000001</v>
      </c>
      <c r="P22" s="13">
        <f t="shared" si="12"/>
        <v>522.96400000000006</v>
      </c>
      <c r="Q22" s="13">
        <f t="shared" si="29"/>
        <v>527.59199999999998</v>
      </c>
      <c r="R22" s="13">
        <f t="shared" si="13"/>
        <v>532.22</v>
      </c>
      <c r="S22" s="13">
        <f t="shared" si="14"/>
        <v>536.84799999999996</v>
      </c>
      <c r="T22" s="13">
        <f t="shared" si="15"/>
        <v>541.476</v>
      </c>
      <c r="U22" s="13">
        <f t="shared" si="16"/>
        <v>546.10400000000004</v>
      </c>
      <c r="V22" s="13">
        <f t="shared" si="17"/>
        <v>550.73199999999997</v>
      </c>
      <c r="W22" s="13">
        <f t="shared" si="18"/>
        <v>555.36</v>
      </c>
      <c r="X22" s="13">
        <f t="shared" si="19"/>
        <v>559.98800000000006</v>
      </c>
      <c r="Y22" s="13">
        <f t="shared" si="20"/>
        <v>564.61599999999999</v>
      </c>
      <c r="Z22" s="13">
        <f t="shared" si="21"/>
        <v>569.24400000000003</v>
      </c>
      <c r="AA22" s="13">
        <f t="shared" si="22"/>
        <v>573.87200000000007</v>
      </c>
      <c r="AB22" s="13">
        <f t="shared" si="23"/>
        <v>578.5</v>
      </c>
      <c r="AC22" s="13">
        <f t="shared" si="24"/>
        <v>583.12800000000004</v>
      </c>
      <c r="AD22" s="13">
        <f t="shared" si="25"/>
        <v>587.75600000000009</v>
      </c>
      <c r="AE22" s="13">
        <f t="shared" si="26"/>
        <v>592.38400000000001</v>
      </c>
      <c r="AF22" s="13">
        <f t="shared" si="27"/>
        <v>597.01199999999994</v>
      </c>
      <c r="AG22" s="13">
        <f t="shared" si="28"/>
        <v>601.64</v>
      </c>
    </row>
    <row r="23" spans="1:33" ht="15.75" customHeight="1">
      <c r="A23" s="19" t="s">
        <v>547</v>
      </c>
      <c r="B23" s="11" t="s">
        <v>548</v>
      </c>
      <c r="C23" s="12">
        <v>208.61</v>
      </c>
      <c r="D23" s="13">
        <f t="shared" si="0"/>
        <v>210.6961</v>
      </c>
      <c r="E23" s="13">
        <f t="shared" si="1"/>
        <v>212.78220000000002</v>
      </c>
      <c r="F23" s="13">
        <f t="shared" si="2"/>
        <v>214.8683</v>
      </c>
      <c r="G23" s="13">
        <f t="shared" si="3"/>
        <v>216.95440000000002</v>
      </c>
      <c r="H23" s="13">
        <f t="shared" si="4"/>
        <v>219.04050000000001</v>
      </c>
      <c r="I23" s="13">
        <f t="shared" si="5"/>
        <v>221.12660000000002</v>
      </c>
      <c r="J23" s="13">
        <f t="shared" si="6"/>
        <v>223.21270000000001</v>
      </c>
      <c r="K23" s="13">
        <f t="shared" si="7"/>
        <v>225.29880000000003</v>
      </c>
      <c r="L23" s="13">
        <f t="shared" si="8"/>
        <v>227.38490000000002</v>
      </c>
      <c r="M23" s="13">
        <f t="shared" si="9"/>
        <v>229.471</v>
      </c>
      <c r="N23" s="13">
        <f t="shared" si="10"/>
        <v>231.55710000000002</v>
      </c>
      <c r="O23" s="13">
        <f t="shared" si="11"/>
        <v>233.64320000000001</v>
      </c>
      <c r="P23" s="13">
        <f t="shared" si="12"/>
        <v>235.72930000000002</v>
      </c>
      <c r="Q23" s="13">
        <f t="shared" si="29"/>
        <v>237.81540000000001</v>
      </c>
      <c r="R23" s="13">
        <f t="shared" si="13"/>
        <v>239.9015</v>
      </c>
      <c r="S23" s="13">
        <f t="shared" si="14"/>
        <v>241.98760000000001</v>
      </c>
      <c r="T23" s="13">
        <f t="shared" si="15"/>
        <v>244.07370000000003</v>
      </c>
      <c r="U23" s="13">
        <f t="shared" si="16"/>
        <v>246.15980000000002</v>
      </c>
      <c r="V23" s="13">
        <f t="shared" si="17"/>
        <v>248.24590000000001</v>
      </c>
      <c r="W23" s="13">
        <f t="shared" si="18"/>
        <v>250.33200000000002</v>
      </c>
      <c r="X23" s="13">
        <f t="shared" si="19"/>
        <v>252.41810000000001</v>
      </c>
      <c r="Y23" s="13">
        <f t="shared" si="20"/>
        <v>254.50420000000003</v>
      </c>
      <c r="Z23" s="13">
        <f t="shared" si="21"/>
        <v>256.59030000000001</v>
      </c>
      <c r="AA23" s="13">
        <f t="shared" si="22"/>
        <v>258.6764</v>
      </c>
      <c r="AB23" s="13">
        <f t="shared" si="23"/>
        <v>260.76250000000005</v>
      </c>
      <c r="AC23" s="13">
        <f t="shared" si="24"/>
        <v>262.84860000000003</v>
      </c>
      <c r="AD23" s="13">
        <f t="shared" si="25"/>
        <v>264.93470000000002</v>
      </c>
      <c r="AE23" s="13">
        <f t="shared" si="26"/>
        <v>267.02080000000001</v>
      </c>
      <c r="AF23" s="13">
        <f t="shared" si="27"/>
        <v>269.1069</v>
      </c>
      <c r="AG23" s="13">
        <f t="shared" si="28"/>
        <v>271.19299999999998</v>
      </c>
    </row>
    <row r="24" spans="1:33" ht="15.75" customHeight="1">
      <c r="A24" s="19" t="s">
        <v>549</v>
      </c>
      <c r="B24" s="11" t="s">
        <v>550</v>
      </c>
      <c r="C24" s="12">
        <v>456.32</v>
      </c>
      <c r="D24" s="13">
        <f t="shared" si="0"/>
        <v>460.88319999999999</v>
      </c>
      <c r="E24" s="13">
        <f t="shared" si="1"/>
        <v>465.44639999999998</v>
      </c>
      <c r="F24" s="13">
        <f t="shared" si="2"/>
        <v>470.00959999999998</v>
      </c>
      <c r="G24" s="13">
        <f t="shared" si="3"/>
        <v>474.57279999999997</v>
      </c>
      <c r="H24" s="13">
        <f t="shared" si="4"/>
        <v>479.13599999999997</v>
      </c>
      <c r="I24" s="13">
        <f t="shared" si="5"/>
        <v>483.69920000000002</v>
      </c>
      <c r="J24" s="13">
        <f t="shared" si="6"/>
        <v>488.26240000000001</v>
      </c>
      <c r="K24" s="13">
        <f t="shared" si="7"/>
        <v>492.82560000000001</v>
      </c>
      <c r="L24" s="13">
        <f t="shared" si="8"/>
        <v>497.3888</v>
      </c>
      <c r="M24" s="13">
        <f t="shared" si="9"/>
        <v>501.952</v>
      </c>
      <c r="N24" s="13">
        <f t="shared" si="10"/>
        <v>506.51519999999999</v>
      </c>
      <c r="O24" s="13">
        <f t="shared" si="11"/>
        <v>511.07839999999999</v>
      </c>
      <c r="P24" s="13">
        <f t="shared" si="12"/>
        <v>515.64160000000004</v>
      </c>
      <c r="Q24" s="13">
        <f t="shared" si="29"/>
        <v>520.20479999999998</v>
      </c>
      <c r="R24" s="13">
        <f t="shared" si="13"/>
        <v>524.76800000000003</v>
      </c>
      <c r="S24" s="13">
        <f t="shared" si="14"/>
        <v>529.33119999999997</v>
      </c>
      <c r="T24" s="13">
        <f t="shared" si="15"/>
        <v>533.89440000000002</v>
      </c>
      <c r="U24" s="13">
        <f t="shared" si="16"/>
        <v>538.45759999999996</v>
      </c>
      <c r="V24" s="13">
        <f t="shared" si="17"/>
        <v>543.02080000000001</v>
      </c>
      <c r="W24" s="13">
        <f t="shared" si="18"/>
        <v>547.58400000000006</v>
      </c>
      <c r="X24" s="13">
        <f t="shared" si="19"/>
        <v>552.1472</v>
      </c>
      <c r="Y24" s="13">
        <f t="shared" si="20"/>
        <v>556.71039999999994</v>
      </c>
      <c r="Z24" s="13">
        <f t="shared" si="21"/>
        <v>561.27359999999999</v>
      </c>
      <c r="AA24" s="13">
        <f t="shared" si="22"/>
        <v>565.83680000000004</v>
      </c>
      <c r="AB24" s="13">
        <f t="shared" si="23"/>
        <v>570.4</v>
      </c>
      <c r="AC24" s="13">
        <f t="shared" si="24"/>
        <v>574.96320000000003</v>
      </c>
      <c r="AD24" s="13">
        <f t="shared" si="25"/>
        <v>579.52639999999997</v>
      </c>
      <c r="AE24" s="13">
        <f t="shared" si="26"/>
        <v>584.08960000000002</v>
      </c>
      <c r="AF24" s="13">
        <f t="shared" si="27"/>
        <v>588.65279999999996</v>
      </c>
      <c r="AG24" s="13">
        <f t="shared" si="28"/>
        <v>593.21600000000001</v>
      </c>
    </row>
    <row r="25" spans="1:33" ht="15.75" customHeight="1">
      <c r="A25" s="19" t="s">
        <v>551</v>
      </c>
      <c r="B25" s="11" t="s">
        <v>552</v>
      </c>
      <c r="C25" s="12">
        <v>236.45</v>
      </c>
      <c r="D25" s="13">
        <f t="shared" si="0"/>
        <v>238.81449999999998</v>
      </c>
      <c r="E25" s="13">
        <f t="shared" si="1"/>
        <v>241.179</v>
      </c>
      <c r="F25" s="13">
        <f t="shared" si="2"/>
        <v>243.54349999999999</v>
      </c>
      <c r="G25" s="13">
        <f t="shared" si="3"/>
        <v>245.90799999999999</v>
      </c>
      <c r="H25" s="13">
        <f t="shared" si="4"/>
        <v>248.27249999999998</v>
      </c>
      <c r="I25" s="13">
        <f t="shared" si="5"/>
        <v>250.637</v>
      </c>
      <c r="J25" s="13">
        <f t="shared" si="6"/>
        <v>253.00149999999999</v>
      </c>
      <c r="K25" s="13">
        <f t="shared" si="7"/>
        <v>255.36599999999999</v>
      </c>
      <c r="L25" s="13">
        <f t="shared" si="8"/>
        <v>257.73050000000001</v>
      </c>
      <c r="M25" s="13">
        <f t="shared" si="9"/>
        <v>260.09499999999997</v>
      </c>
      <c r="N25" s="13">
        <f t="shared" si="10"/>
        <v>262.45949999999999</v>
      </c>
      <c r="O25" s="13">
        <f t="shared" si="11"/>
        <v>264.82400000000001</v>
      </c>
      <c r="P25" s="13">
        <f t="shared" si="12"/>
        <v>267.18849999999998</v>
      </c>
      <c r="Q25" s="13">
        <f t="shared" si="29"/>
        <v>269.553</v>
      </c>
      <c r="R25" s="13">
        <f t="shared" si="13"/>
        <v>271.91749999999996</v>
      </c>
      <c r="S25" s="13">
        <f t="shared" si="14"/>
        <v>274.28199999999998</v>
      </c>
      <c r="T25" s="13">
        <f t="shared" si="15"/>
        <v>276.6465</v>
      </c>
      <c r="U25" s="13">
        <f t="shared" si="16"/>
        <v>279.01099999999997</v>
      </c>
      <c r="V25" s="13">
        <f t="shared" si="17"/>
        <v>281.37549999999999</v>
      </c>
      <c r="W25" s="13">
        <f t="shared" si="18"/>
        <v>283.74</v>
      </c>
      <c r="X25" s="13">
        <f t="shared" si="19"/>
        <v>286.10449999999997</v>
      </c>
      <c r="Y25" s="13">
        <f t="shared" si="20"/>
        <v>288.46899999999999</v>
      </c>
      <c r="Z25" s="13">
        <f t="shared" si="21"/>
        <v>290.83349999999996</v>
      </c>
      <c r="AA25" s="13">
        <f t="shared" si="22"/>
        <v>293.19799999999998</v>
      </c>
      <c r="AB25" s="13">
        <f t="shared" si="23"/>
        <v>295.5625</v>
      </c>
      <c r="AC25" s="13">
        <f t="shared" si="24"/>
        <v>297.92699999999996</v>
      </c>
      <c r="AD25" s="13">
        <f t="shared" si="25"/>
        <v>300.29149999999998</v>
      </c>
      <c r="AE25" s="13">
        <f t="shared" si="26"/>
        <v>302.65600000000001</v>
      </c>
      <c r="AF25" s="13">
        <f t="shared" si="27"/>
        <v>305.02049999999997</v>
      </c>
      <c r="AG25" s="13">
        <f t="shared" si="28"/>
        <v>307.38499999999999</v>
      </c>
    </row>
    <row r="26" spans="1:33" ht="15.75" customHeight="1">
      <c r="A26" s="19" t="s">
        <v>553</v>
      </c>
      <c r="B26" s="11" t="s">
        <v>554</v>
      </c>
      <c r="C26" s="12">
        <v>658.07</v>
      </c>
      <c r="D26" s="13">
        <f t="shared" si="0"/>
        <v>664.65070000000003</v>
      </c>
      <c r="E26" s="13">
        <f t="shared" si="1"/>
        <v>671.23140000000001</v>
      </c>
      <c r="F26" s="13">
        <f t="shared" si="2"/>
        <v>677.8121000000001</v>
      </c>
      <c r="G26" s="13">
        <f t="shared" si="3"/>
        <v>684.39280000000008</v>
      </c>
      <c r="H26" s="13">
        <f t="shared" si="4"/>
        <v>690.97350000000006</v>
      </c>
      <c r="I26" s="13">
        <f t="shared" si="5"/>
        <v>697.55420000000004</v>
      </c>
      <c r="J26" s="13">
        <f t="shared" si="6"/>
        <v>704.13490000000002</v>
      </c>
      <c r="K26" s="13">
        <f t="shared" si="7"/>
        <v>710.71559999999999</v>
      </c>
      <c r="L26" s="13">
        <f t="shared" si="8"/>
        <v>717.29630000000009</v>
      </c>
      <c r="M26" s="13">
        <f t="shared" si="9"/>
        <v>723.87700000000007</v>
      </c>
      <c r="N26" s="13">
        <f t="shared" si="10"/>
        <v>730.45770000000005</v>
      </c>
      <c r="O26" s="13">
        <f t="shared" si="11"/>
        <v>737.03840000000002</v>
      </c>
      <c r="P26" s="13">
        <f t="shared" si="12"/>
        <v>743.61910000000012</v>
      </c>
      <c r="Q26" s="13">
        <f t="shared" si="29"/>
        <v>750.1998000000001</v>
      </c>
      <c r="R26" s="13">
        <f t="shared" si="13"/>
        <v>756.78050000000007</v>
      </c>
      <c r="S26" s="13">
        <f t="shared" si="14"/>
        <v>763.36120000000005</v>
      </c>
      <c r="T26" s="13">
        <f t="shared" si="15"/>
        <v>769.94190000000003</v>
      </c>
      <c r="U26" s="13">
        <f t="shared" si="16"/>
        <v>776.52260000000001</v>
      </c>
      <c r="V26" s="13">
        <f t="shared" si="17"/>
        <v>783.1033000000001</v>
      </c>
      <c r="W26" s="13">
        <f t="shared" si="18"/>
        <v>789.68400000000008</v>
      </c>
      <c r="X26" s="13">
        <f t="shared" si="19"/>
        <v>796.26470000000006</v>
      </c>
      <c r="Y26" s="13">
        <f t="shared" si="20"/>
        <v>802.84540000000004</v>
      </c>
      <c r="Z26" s="13">
        <f t="shared" si="21"/>
        <v>809.42610000000013</v>
      </c>
      <c r="AA26" s="13">
        <f t="shared" si="22"/>
        <v>816.00680000000011</v>
      </c>
      <c r="AB26" s="13">
        <f t="shared" si="23"/>
        <v>822.58750000000009</v>
      </c>
      <c r="AC26" s="13">
        <f t="shared" si="24"/>
        <v>829.16820000000007</v>
      </c>
      <c r="AD26" s="13">
        <f t="shared" si="25"/>
        <v>835.74890000000005</v>
      </c>
      <c r="AE26" s="13">
        <f t="shared" si="26"/>
        <v>842.32960000000003</v>
      </c>
      <c r="AF26" s="13">
        <f t="shared" si="27"/>
        <v>848.91030000000001</v>
      </c>
      <c r="AG26" s="13">
        <f t="shared" si="28"/>
        <v>855.4910000000001</v>
      </c>
    </row>
    <row r="27" spans="1:33" ht="15.75" customHeight="1">
      <c r="A27" s="19" t="s">
        <v>555</v>
      </c>
      <c r="B27" s="11" t="s">
        <v>556</v>
      </c>
      <c r="C27" s="12">
        <v>683.96</v>
      </c>
      <c r="D27" s="13">
        <f t="shared" si="0"/>
        <v>690.79960000000005</v>
      </c>
      <c r="E27" s="13">
        <f t="shared" si="1"/>
        <v>697.63920000000007</v>
      </c>
      <c r="F27" s="13">
        <f t="shared" si="2"/>
        <v>704.47880000000009</v>
      </c>
      <c r="G27" s="13">
        <f t="shared" si="3"/>
        <v>711.3184</v>
      </c>
      <c r="H27" s="13">
        <f t="shared" si="4"/>
        <v>718.15800000000002</v>
      </c>
      <c r="I27" s="13">
        <f t="shared" si="5"/>
        <v>724.99760000000003</v>
      </c>
      <c r="J27" s="13">
        <f t="shared" si="6"/>
        <v>731.83720000000005</v>
      </c>
      <c r="K27" s="13">
        <f t="shared" si="7"/>
        <v>738.67680000000007</v>
      </c>
      <c r="L27" s="13">
        <f t="shared" si="8"/>
        <v>745.51640000000009</v>
      </c>
      <c r="M27" s="13">
        <f t="shared" si="9"/>
        <v>752.35599999999999</v>
      </c>
      <c r="N27" s="13">
        <f t="shared" si="10"/>
        <v>759.19560000000001</v>
      </c>
      <c r="O27" s="13">
        <f t="shared" si="11"/>
        <v>766.03520000000003</v>
      </c>
      <c r="P27" s="13">
        <f t="shared" si="12"/>
        <v>772.87480000000005</v>
      </c>
      <c r="Q27" s="13">
        <f t="shared" si="29"/>
        <v>779.71440000000007</v>
      </c>
      <c r="R27" s="13">
        <f t="shared" si="13"/>
        <v>786.55400000000009</v>
      </c>
      <c r="S27" s="13">
        <f t="shared" si="14"/>
        <v>793.39360000000011</v>
      </c>
      <c r="T27" s="13">
        <f t="shared" si="15"/>
        <v>800.23320000000001</v>
      </c>
      <c r="U27" s="13">
        <f t="shared" si="16"/>
        <v>807.07280000000003</v>
      </c>
      <c r="V27" s="13">
        <f t="shared" si="17"/>
        <v>813.91240000000005</v>
      </c>
      <c r="W27" s="13">
        <f t="shared" si="18"/>
        <v>820.75200000000007</v>
      </c>
      <c r="X27" s="13">
        <f t="shared" si="19"/>
        <v>827.59159999999997</v>
      </c>
      <c r="Y27" s="13">
        <f t="shared" si="20"/>
        <v>834.43119999999999</v>
      </c>
      <c r="Z27" s="13">
        <f t="shared" si="21"/>
        <v>841.27080000000001</v>
      </c>
      <c r="AA27" s="13">
        <f t="shared" si="22"/>
        <v>848.11040000000003</v>
      </c>
      <c r="AB27" s="13">
        <f t="shared" si="23"/>
        <v>854.95</v>
      </c>
      <c r="AC27" s="13">
        <f t="shared" si="24"/>
        <v>861.78960000000006</v>
      </c>
      <c r="AD27" s="13">
        <f t="shared" si="25"/>
        <v>868.62920000000008</v>
      </c>
      <c r="AE27" s="13">
        <f t="shared" si="26"/>
        <v>875.4688000000001</v>
      </c>
      <c r="AF27" s="13">
        <f t="shared" si="27"/>
        <v>882.30840000000001</v>
      </c>
      <c r="AG27" s="13">
        <f t="shared" si="28"/>
        <v>889.14800000000002</v>
      </c>
    </row>
    <row r="28" spans="1:33" ht="15.75" customHeight="1">
      <c r="A28" s="19" t="s">
        <v>557</v>
      </c>
      <c r="B28" s="11" t="s">
        <v>558</v>
      </c>
      <c r="C28" s="12">
        <v>452.44</v>
      </c>
      <c r="D28" s="13">
        <f t="shared" si="0"/>
        <v>456.96440000000001</v>
      </c>
      <c r="E28" s="13">
        <f t="shared" si="1"/>
        <v>461.48879999999997</v>
      </c>
      <c r="F28" s="13">
        <f t="shared" si="2"/>
        <v>466.01319999999998</v>
      </c>
      <c r="G28" s="13">
        <f t="shared" si="3"/>
        <v>470.5376</v>
      </c>
      <c r="H28" s="13">
        <f t="shared" si="4"/>
        <v>475.06200000000001</v>
      </c>
      <c r="I28" s="13">
        <f t="shared" si="5"/>
        <v>479.58640000000003</v>
      </c>
      <c r="J28" s="13">
        <f t="shared" si="6"/>
        <v>484.11079999999998</v>
      </c>
      <c r="K28" s="13">
        <f t="shared" si="7"/>
        <v>488.6352</v>
      </c>
      <c r="L28" s="13">
        <f t="shared" si="8"/>
        <v>493.15960000000001</v>
      </c>
      <c r="M28" s="13">
        <f t="shared" si="9"/>
        <v>497.68399999999997</v>
      </c>
      <c r="N28" s="13">
        <f t="shared" si="10"/>
        <v>502.20839999999998</v>
      </c>
      <c r="O28" s="13">
        <f t="shared" si="11"/>
        <v>506.7328</v>
      </c>
      <c r="P28" s="13">
        <f t="shared" si="12"/>
        <v>511.25720000000001</v>
      </c>
      <c r="Q28" s="13">
        <f t="shared" si="29"/>
        <v>515.78160000000003</v>
      </c>
      <c r="R28" s="13">
        <f t="shared" si="13"/>
        <v>520.30600000000004</v>
      </c>
      <c r="S28" s="13">
        <f t="shared" si="14"/>
        <v>524.83040000000005</v>
      </c>
      <c r="T28" s="13">
        <f t="shared" si="15"/>
        <v>529.35479999999995</v>
      </c>
      <c r="U28" s="13">
        <f t="shared" si="16"/>
        <v>533.87919999999997</v>
      </c>
      <c r="V28" s="13">
        <f t="shared" si="17"/>
        <v>538.40359999999998</v>
      </c>
      <c r="W28" s="13">
        <f t="shared" si="18"/>
        <v>542.928</v>
      </c>
      <c r="X28" s="13">
        <f t="shared" si="19"/>
        <v>547.45240000000001</v>
      </c>
      <c r="Y28" s="13">
        <f t="shared" si="20"/>
        <v>551.97680000000003</v>
      </c>
      <c r="Z28" s="13">
        <f t="shared" si="21"/>
        <v>556.50120000000004</v>
      </c>
      <c r="AA28" s="13">
        <f t="shared" si="22"/>
        <v>561.02559999999994</v>
      </c>
      <c r="AB28" s="13">
        <f t="shared" si="23"/>
        <v>565.54999999999995</v>
      </c>
      <c r="AC28" s="13">
        <f t="shared" si="24"/>
        <v>570.07439999999997</v>
      </c>
      <c r="AD28" s="13">
        <f t="shared" si="25"/>
        <v>574.59879999999998</v>
      </c>
      <c r="AE28" s="13">
        <f t="shared" si="26"/>
        <v>579.1232</v>
      </c>
      <c r="AF28" s="13">
        <f t="shared" si="27"/>
        <v>583.64760000000001</v>
      </c>
      <c r="AG28" s="13">
        <f t="shared" si="28"/>
        <v>588.17200000000003</v>
      </c>
    </row>
    <row r="29" spans="1:33" ht="15.75" customHeight="1">
      <c r="A29" s="19" t="s">
        <v>559</v>
      </c>
      <c r="B29" s="11" t="s">
        <v>560</v>
      </c>
      <c r="C29" s="12">
        <v>484.16</v>
      </c>
      <c r="D29" s="13">
        <f t="shared" si="0"/>
        <v>489.00160000000005</v>
      </c>
      <c r="E29" s="13">
        <f t="shared" si="1"/>
        <v>493.84320000000002</v>
      </c>
      <c r="F29" s="13">
        <f t="shared" si="2"/>
        <v>498.68480000000005</v>
      </c>
      <c r="G29" s="13">
        <f t="shared" si="3"/>
        <v>503.52640000000002</v>
      </c>
      <c r="H29" s="13">
        <f t="shared" si="4"/>
        <v>508.36800000000005</v>
      </c>
      <c r="I29" s="13">
        <f t="shared" si="5"/>
        <v>513.20960000000002</v>
      </c>
      <c r="J29" s="13">
        <f t="shared" si="6"/>
        <v>518.05119999999999</v>
      </c>
      <c r="K29" s="13">
        <f t="shared" si="7"/>
        <v>522.89280000000008</v>
      </c>
      <c r="L29" s="13">
        <f t="shared" si="8"/>
        <v>527.73440000000005</v>
      </c>
      <c r="M29" s="13">
        <f t="shared" si="9"/>
        <v>532.57600000000002</v>
      </c>
      <c r="N29" s="13">
        <f t="shared" si="10"/>
        <v>537.41759999999999</v>
      </c>
      <c r="O29" s="13">
        <f t="shared" si="11"/>
        <v>542.25920000000008</v>
      </c>
      <c r="P29" s="13">
        <f t="shared" si="12"/>
        <v>547.10080000000005</v>
      </c>
      <c r="Q29" s="13">
        <f t="shared" si="29"/>
        <v>551.94240000000002</v>
      </c>
      <c r="R29" s="13">
        <f t="shared" si="13"/>
        <v>556.78399999999999</v>
      </c>
      <c r="S29" s="13">
        <f t="shared" si="14"/>
        <v>561.62560000000008</v>
      </c>
      <c r="T29" s="13">
        <f t="shared" si="15"/>
        <v>566.46720000000005</v>
      </c>
      <c r="U29" s="13">
        <f t="shared" si="16"/>
        <v>571.30880000000002</v>
      </c>
      <c r="V29" s="13">
        <f t="shared" si="17"/>
        <v>576.15039999999999</v>
      </c>
      <c r="W29" s="13">
        <f t="shared" si="18"/>
        <v>580.99200000000008</v>
      </c>
      <c r="X29" s="13">
        <f t="shared" si="19"/>
        <v>585.83360000000005</v>
      </c>
      <c r="Y29" s="13">
        <f t="shared" si="20"/>
        <v>590.67520000000002</v>
      </c>
      <c r="Z29" s="13">
        <f t="shared" si="21"/>
        <v>595.51679999999999</v>
      </c>
      <c r="AA29" s="13">
        <f t="shared" si="22"/>
        <v>600.35840000000007</v>
      </c>
      <c r="AB29" s="13">
        <f t="shared" si="23"/>
        <v>605.20000000000005</v>
      </c>
      <c r="AC29" s="13">
        <f t="shared" si="24"/>
        <v>610.04160000000002</v>
      </c>
      <c r="AD29" s="13">
        <f t="shared" si="25"/>
        <v>614.88319999999999</v>
      </c>
      <c r="AE29" s="13">
        <f t="shared" si="26"/>
        <v>619.72480000000007</v>
      </c>
      <c r="AF29" s="13">
        <f t="shared" si="27"/>
        <v>624.56640000000004</v>
      </c>
      <c r="AG29" s="13">
        <f t="shared" si="28"/>
        <v>629.40800000000002</v>
      </c>
    </row>
    <row r="30" spans="1:33" ht="15.75" customHeight="1">
      <c r="A30" s="19" t="s">
        <v>561</v>
      </c>
      <c r="B30" s="11" t="s">
        <v>562</v>
      </c>
      <c r="C30" s="12">
        <v>108.51</v>
      </c>
      <c r="D30" s="13">
        <f t="shared" si="0"/>
        <v>109.5951</v>
      </c>
      <c r="E30" s="13">
        <f t="shared" si="1"/>
        <v>110.6802</v>
      </c>
      <c r="F30" s="13">
        <f t="shared" si="2"/>
        <v>111.76530000000001</v>
      </c>
      <c r="G30" s="13">
        <f t="shared" si="3"/>
        <v>112.85040000000001</v>
      </c>
      <c r="H30" s="13">
        <f t="shared" si="4"/>
        <v>113.9355</v>
      </c>
      <c r="I30" s="13">
        <f t="shared" si="5"/>
        <v>115.0206</v>
      </c>
      <c r="J30" s="13">
        <f t="shared" si="6"/>
        <v>116.10570000000001</v>
      </c>
      <c r="K30" s="13">
        <f t="shared" si="7"/>
        <v>117.19080000000001</v>
      </c>
      <c r="L30" s="13">
        <f t="shared" si="8"/>
        <v>118.27590000000001</v>
      </c>
      <c r="M30" s="13">
        <f t="shared" si="9"/>
        <v>119.361</v>
      </c>
      <c r="N30" s="13">
        <f t="shared" si="10"/>
        <v>120.4461</v>
      </c>
      <c r="O30" s="13">
        <f t="shared" si="11"/>
        <v>121.53120000000001</v>
      </c>
      <c r="P30" s="13">
        <f t="shared" si="12"/>
        <v>122.61630000000001</v>
      </c>
      <c r="Q30" s="13">
        <f t="shared" si="29"/>
        <v>123.70140000000001</v>
      </c>
      <c r="R30" s="13">
        <f t="shared" si="13"/>
        <v>124.7865</v>
      </c>
      <c r="S30" s="13">
        <f t="shared" si="14"/>
        <v>125.8716</v>
      </c>
      <c r="T30" s="13">
        <f t="shared" si="15"/>
        <v>126.95670000000001</v>
      </c>
      <c r="U30" s="13">
        <f t="shared" si="16"/>
        <v>128.04179999999999</v>
      </c>
      <c r="V30" s="13">
        <f t="shared" si="17"/>
        <v>129.12690000000001</v>
      </c>
      <c r="W30" s="13">
        <f t="shared" si="18"/>
        <v>130.21200000000002</v>
      </c>
      <c r="X30" s="13">
        <f t="shared" si="19"/>
        <v>131.2971</v>
      </c>
      <c r="Y30" s="13">
        <f t="shared" si="20"/>
        <v>132.38220000000001</v>
      </c>
      <c r="Z30" s="13">
        <f t="shared" si="21"/>
        <v>133.46730000000002</v>
      </c>
      <c r="AA30" s="13">
        <f t="shared" si="22"/>
        <v>134.55240000000001</v>
      </c>
      <c r="AB30" s="13">
        <f t="shared" si="23"/>
        <v>135.63750000000002</v>
      </c>
      <c r="AC30" s="13">
        <f t="shared" si="24"/>
        <v>136.7226</v>
      </c>
      <c r="AD30" s="13">
        <f t="shared" si="25"/>
        <v>137.80770000000001</v>
      </c>
      <c r="AE30" s="13">
        <f t="shared" si="26"/>
        <v>138.89280000000002</v>
      </c>
      <c r="AF30" s="13">
        <f t="shared" si="27"/>
        <v>139.97790000000001</v>
      </c>
      <c r="AG30" s="13">
        <f t="shared" si="28"/>
        <v>141.06299999999999</v>
      </c>
    </row>
    <row r="31" spans="1:33" ht="15.75" customHeight="1">
      <c r="A31" s="19" t="s">
        <v>563</v>
      </c>
      <c r="B31" s="11" t="s">
        <v>564</v>
      </c>
      <c r="C31" s="12">
        <v>58.92</v>
      </c>
      <c r="D31" s="13">
        <f t="shared" si="0"/>
        <v>59.5092</v>
      </c>
      <c r="E31" s="13">
        <f t="shared" si="1"/>
        <v>60.098400000000005</v>
      </c>
      <c r="F31" s="13">
        <f t="shared" si="2"/>
        <v>60.687600000000003</v>
      </c>
      <c r="G31" s="13">
        <f t="shared" si="3"/>
        <v>61.276800000000001</v>
      </c>
      <c r="H31" s="13">
        <f t="shared" si="4"/>
        <v>61.866</v>
      </c>
      <c r="I31" s="13">
        <f t="shared" si="5"/>
        <v>62.455200000000005</v>
      </c>
      <c r="J31" s="13">
        <f t="shared" si="6"/>
        <v>63.044400000000003</v>
      </c>
      <c r="K31" s="13">
        <f t="shared" si="7"/>
        <v>63.633600000000001</v>
      </c>
      <c r="L31" s="13">
        <f t="shared" si="8"/>
        <v>64.222800000000007</v>
      </c>
      <c r="M31" s="13">
        <f t="shared" si="9"/>
        <v>64.811999999999998</v>
      </c>
      <c r="N31" s="13">
        <f t="shared" si="10"/>
        <v>65.401200000000003</v>
      </c>
      <c r="O31" s="13">
        <f t="shared" si="11"/>
        <v>65.990400000000008</v>
      </c>
      <c r="P31" s="13">
        <f t="shared" si="12"/>
        <v>66.579599999999999</v>
      </c>
      <c r="Q31" s="13">
        <f t="shared" si="29"/>
        <v>67.168800000000005</v>
      </c>
      <c r="R31" s="13">
        <f t="shared" si="13"/>
        <v>67.757999999999996</v>
      </c>
      <c r="S31" s="13">
        <f t="shared" si="14"/>
        <v>68.347200000000001</v>
      </c>
      <c r="T31" s="13">
        <f t="shared" si="15"/>
        <v>68.936400000000006</v>
      </c>
      <c r="U31" s="13">
        <f t="shared" si="16"/>
        <v>69.525599999999997</v>
      </c>
      <c r="V31" s="13">
        <f t="shared" si="17"/>
        <v>70.114800000000002</v>
      </c>
      <c r="W31" s="13">
        <f t="shared" si="18"/>
        <v>70.704000000000008</v>
      </c>
      <c r="X31" s="13">
        <f t="shared" si="19"/>
        <v>71.293199999999999</v>
      </c>
      <c r="Y31" s="13">
        <f t="shared" si="20"/>
        <v>71.882400000000004</v>
      </c>
      <c r="Z31" s="13">
        <f t="shared" si="21"/>
        <v>72.471599999999995</v>
      </c>
      <c r="AA31" s="13">
        <f t="shared" si="22"/>
        <v>73.0608</v>
      </c>
      <c r="AB31" s="13">
        <f t="shared" si="23"/>
        <v>73.650000000000006</v>
      </c>
      <c r="AC31" s="13">
        <f t="shared" si="24"/>
        <v>74.239199999999997</v>
      </c>
      <c r="AD31" s="13">
        <f t="shared" si="25"/>
        <v>74.828400000000002</v>
      </c>
      <c r="AE31" s="13">
        <f t="shared" si="26"/>
        <v>75.417600000000007</v>
      </c>
      <c r="AF31" s="13">
        <f t="shared" si="27"/>
        <v>76.006799999999998</v>
      </c>
      <c r="AG31" s="13">
        <f t="shared" si="28"/>
        <v>76.596000000000004</v>
      </c>
    </row>
    <row r="32" spans="1:33" ht="15.75" customHeight="1">
      <c r="A32" s="19" t="s">
        <v>565</v>
      </c>
      <c r="B32" s="11" t="s">
        <v>566</v>
      </c>
      <c r="C32" s="12">
        <v>110.45</v>
      </c>
      <c r="D32" s="13">
        <f t="shared" si="0"/>
        <v>111.5545</v>
      </c>
      <c r="E32" s="13">
        <f t="shared" si="1"/>
        <v>112.65900000000001</v>
      </c>
      <c r="F32" s="13">
        <f t="shared" si="2"/>
        <v>113.76350000000001</v>
      </c>
      <c r="G32" s="13">
        <f t="shared" si="3"/>
        <v>114.86800000000001</v>
      </c>
      <c r="H32" s="13">
        <f t="shared" si="4"/>
        <v>115.9725</v>
      </c>
      <c r="I32" s="13">
        <f t="shared" si="5"/>
        <v>117.077</v>
      </c>
      <c r="J32" s="13">
        <f t="shared" si="6"/>
        <v>118.1815</v>
      </c>
      <c r="K32" s="13">
        <f t="shared" si="7"/>
        <v>119.286</v>
      </c>
      <c r="L32" s="13">
        <f t="shared" si="8"/>
        <v>120.3905</v>
      </c>
      <c r="M32" s="13">
        <f t="shared" si="9"/>
        <v>121.495</v>
      </c>
      <c r="N32" s="13">
        <f t="shared" si="10"/>
        <v>122.59950000000001</v>
      </c>
      <c r="O32" s="13">
        <f t="shared" si="11"/>
        <v>123.70400000000001</v>
      </c>
      <c r="P32" s="13">
        <f t="shared" si="12"/>
        <v>124.80850000000001</v>
      </c>
      <c r="Q32" s="13">
        <f t="shared" si="29"/>
        <v>125.91300000000001</v>
      </c>
      <c r="R32" s="13">
        <f t="shared" si="13"/>
        <v>127.0175</v>
      </c>
      <c r="S32" s="13">
        <f t="shared" si="14"/>
        <v>128.12200000000001</v>
      </c>
      <c r="T32" s="13">
        <f t="shared" si="15"/>
        <v>129.22650000000002</v>
      </c>
      <c r="U32" s="13">
        <f t="shared" si="16"/>
        <v>130.33100000000002</v>
      </c>
      <c r="V32" s="13">
        <f t="shared" si="17"/>
        <v>131.43549999999999</v>
      </c>
      <c r="W32" s="13">
        <f t="shared" si="18"/>
        <v>132.54000000000002</v>
      </c>
      <c r="X32" s="13">
        <f t="shared" si="19"/>
        <v>133.64449999999999</v>
      </c>
      <c r="Y32" s="13">
        <f t="shared" si="20"/>
        <v>134.749</v>
      </c>
      <c r="Z32" s="13">
        <f t="shared" si="21"/>
        <v>135.8535</v>
      </c>
      <c r="AA32" s="13">
        <f t="shared" si="22"/>
        <v>136.958</v>
      </c>
      <c r="AB32" s="13">
        <f t="shared" si="23"/>
        <v>138.0625</v>
      </c>
      <c r="AC32" s="13">
        <f t="shared" si="24"/>
        <v>139.167</v>
      </c>
      <c r="AD32" s="13">
        <f t="shared" si="25"/>
        <v>140.2715</v>
      </c>
      <c r="AE32" s="13">
        <f t="shared" si="26"/>
        <v>141.376</v>
      </c>
      <c r="AF32" s="13">
        <f t="shared" si="27"/>
        <v>142.48050000000001</v>
      </c>
      <c r="AG32" s="13">
        <f t="shared" si="28"/>
        <v>143.58500000000001</v>
      </c>
    </row>
    <row r="33" spans="1:33" ht="15.75" customHeight="1">
      <c r="A33" s="19" t="s">
        <v>567</v>
      </c>
      <c r="B33" s="11" t="s">
        <v>568</v>
      </c>
      <c r="C33" s="12">
        <v>279.18</v>
      </c>
      <c r="D33" s="13">
        <f t="shared" si="0"/>
        <v>281.97180000000003</v>
      </c>
      <c r="E33" s="13">
        <f t="shared" si="1"/>
        <v>284.7636</v>
      </c>
      <c r="F33" s="13">
        <f t="shared" si="2"/>
        <v>287.55540000000002</v>
      </c>
      <c r="G33" s="13">
        <f t="shared" si="3"/>
        <v>290.34719999999999</v>
      </c>
      <c r="H33" s="13">
        <f t="shared" si="4"/>
        <v>293.13900000000001</v>
      </c>
      <c r="I33" s="13">
        <f t="shared" si="5"/>
        <v>295.93079999999998</v>
      </c>
      <c r="J33" s="13">
        <f t="shared" si="6"/>
        <v>298.7226</v>
      </c>
      <c r="K33" s="13">
        <f t="shared" si="7"/>
        <v>301.51440000000002</v>
      </c>
      <c r="L33" s="13">
        <f t="shared" si="8"/>
        <v>304.30619999999999</v>
      </c>
      <c r="M33" s="13">
        <f t="shared" si="9"/>
        <v>307.09800000000001</v>
      </c>
      <c r="N33" s="13">
        <f t="shared" si="10"/>
        <v>309.88980000000004</v>
      </c>
      <c r="O33" s="13">
        <f t="shared" si="11"/>
        <v>312.6816</v>
      </c>
      <c r="P33" s="13">
        <f t="shared" si="12"/>
        <v>315.47340000000003</v>
      </c>
      <c r="Q33" s="13">
        <f t="shared" si="29"/>
        <v>318.26519999999999</v>
      </c>
      <c r="R33" s="13">
        <f t="shared" si="13"/>
        <v>321.05700000000002</v>
      </c>
      <c r="S33" s="13">
        <f t="shared" si="14"/>
        <v>323.84879999999998</v>
      </c>
      <c r="T33" s="13">
        <f t="shared" si="15"/>
        <v>326.64060000000001</v>
      </c>
      <c r="U33" s="13">
        <f t="shared" si="16"/>
        <v>329.43240000000003</v>
      </c>
      <c r="V33" s="13">
        <f t="shared" si="17"/>
        <v>332.2242</v>
      </c>
      <c r="W33" s="13">
        <f t="shared" si="18"/>
        <v>335.01600000000002</v>
      </c>
      <c r="X33" s="13">
        <f t="shared" si="19"/>
        <v>337.80779999999999</v>
      </c>
      <c r="Y33" s="13">
        <f t="shared" si="20"/>
        <v>340.59960000000001</v>
      </c>
      <c r="Z33" s="13">
        <f t="shared" si="21"/>
        <v>343.39139999999998</v>
      </c>
      <c r="AA33" s="13">
        <f t="shared" si="22"/>
        <v>346.1832</v>
      </c>
      <c r="AB33" s="13">
        <f t="shared" si="23"/>
        <v>348.97500000000002</v>
      </c>
      <c r="AC33" s="13">
        <f t="shared" si="24"/>
        <v>351.76679999999999</v>
      </c>
      <c r="AD33" s="13">
        <f t="shared" si="25"/>
        <v>354.55860000000001</v>
      </c>
      <c r="AE33" s="13">
        <f t="shared" si="26"/>
        <v>357.35040000000004</v>
      </c>
      <c r="AF33" s="13">
        <f t="shared" si="27"/>
        <v>360.1422</v>
      </c>
      <c r="AG33" s="13">
        <f t="shared" si="28"/>
        <v>362.93400000000003</v>
      </c>
    </row>
    <row r="34" spans="1:33" ht="15.75" customHeight="1">
      <c r="A34" s="19" t="s">
        <v>569</v>
      </c>
      <c r="B34" s="11" t="s">
        <v>570</v>
      </c>
      <c r="C34" s="12">
        <v>236.45</v>
      </c>
      <c r="D34" s="13">
        <f t="shared" si="0"/>
        <v>238.81449999999998</v>
      </c>
      <c r="E34" s="13">
        <f t="shared" si="1"/>
        <v>241.179</v>
      </c>
      <c r="F34" s="13">
        <f t="shared" si="2"/>
        <v>243.54349999999999</v>
      </c>
      <c r="G34" s="13">
        <f t="shared" si="3"/>
        <v>245.90799999999999</v>
      </c>
      <c r="H34" s="13">
        <f t="shared" si="4"/>
        <v>248.27249999999998</v>
      </c>
      <c r="I34" s="13">
        <f t="shared" si="5"/>
        <v>250.637</v>
      </c>
      <c r="J34" s="13">
        <f t="shared" si="6"/>
        <v>253.00149999999999</v>
      </c>
      <c r="K34" s="13">
        <f t="shared" si="7"/>
        <v>255.36599999999999</v>
      </c>
      <c r="L34" s="13">
        <f t="shared" si="8"/>
        <v>257.73050000000001</v>
      </c>
      <c r="M34" s="13">
        <f t="shared" si="9"/>
        <v>260.09499999999997</v>
      </c>
      <c r="N34" s="13">
        <f t="shared" si="10"/>
        <v>262.45949999999999</v>
      </c>
      <c r="O34" s="13">
        <f t="shared" si="11"/>
        <v>264.82400000000001</v>
      </c>
      <c r="P34" s="13">
        <f t="shared" si="12"/>
        <v>267.18849999999998</v>
      </c>
      <c r="Q34" s="13">
        <f t="shared" si="29"/>
        <v>269.553</v>
      </c>
      <c r="R34" s="13">
        <f t="shared" si="13"/>
        <v>271.91749999999996</v>
      </c>
      <c r="S34" s="13">
        <f t="shared" si="14"/>
        <v>274.28199999999998</v>
      </c>
      <c r="T34" s="13">
        <f t="shared" si="15"/>
        <v>276.6465</v>
      </c>
      <c r="U34" s="13">
        <f t="shared" si="16"/>
        <v>279.01099999999997</v>
      </c>
      <c r="V34" s="13">
        <f t="shared" si="17"/>
        <v>281.37549999999999</v>
      </c>
      <c r="W34" s="13">
        <f t="shared" si="18"/>
        <v>283.74</v>
      </c>
      <c r="X34" s="13">
        <f t="shared" si="19"/>
        <v>286.10449999999997</v>
      </c>
      <c r="Y34" s="13">
        <f t="shared" si="20"/>
        <v>288.46899999999999</v>
      </c>
      <c r="Z34" s="13">
        <f t="shared" si="21"/>
        <v>290.83349999999996</v>
      </c>
      <c r="AA34" s="13">
        <f t="shared" si="22"/>
        <v>293.19799999999998</v>
      </c>
      <c r="AB34" s="13">
        <f t="shared" si="23"/>
        <v>295.5625</v>
      </c>
      <c r="AC34" s="13">
        <f t="shared" si="24"/>
        <v>297.92699999999996</v>
      </c>
      <c r="AD34" s="13">
        <f t="shared" si="25"/>
        <v>300.29149999999998</v>
      </c>
      <c r="AE34" s="13">
        <f t="shared" si="26"/>
        <v>302.65600000000001</v>
      </c>
      <c r="AF34" s="13">
        <f t="shared" si="27"/>
        <v>305.02049999999997</v>
      </c>
      <c r="AG34" s="13">
        <f t="shared" si="28"/>
        <v>307.38499999999999</v>
      </c>
    </row>
    <row r="35" spans="1:33" ht="15.75" customHeight="1">
      <c r="A35" s="19" t="s">
        <v>571</v>
      </c>
      <c r="B35" s="11" t="s">
        <v>572</v>
      </c>
      <c r="C35" s="12">
        <v>280.47000000000003</v>
      </c>
      <c r="D35" s="13">
        <f t="shared" si="0"/>
        <v>283.27470000000005</v>
      </c>
      <c r="E35" s="13">
        <f t="shared" si="1"/>
        <v>286.07940000000002</v>
      </c>
      <c r="F35" s="13">
        <f t="shared" si="2"/>
        <v>288.88410000000005</v>
      </c>
      <c r="G35" s="13">
        <f t="shared" si="3"/>
        <v>291.68880000000001</v>
      </c>
      <c r="H35" s="13">
        <f t="shared" si="4"/>
        <v>294.49350000000004</v>
      </c>
      <c r="I35" s="13">
        <f t="shared" si="5"/>
        <v>297.29820000000001</v>
      </c>
      <c r="J35" s="13">
        <f t="shared" si="6"/>
        <v>300.10290000000003</v>
      </c>
      <c r="K35" s="13">
        <f t="shared" si="7"/>
        <v>302.9076</v>
      </c>
      <c r="L35" s="13">
        <f t="shared" si="8"/>
        <v>305.71230000000003</v>
      </c>
      <c r="M35" s="13">
        <f t="shared" si="9"/>
        <v>308.51700000000005</v>
      </c>
      <c r="N35" s="13">
        <f t="shared" si="10"/>
        <v>311.32170000000002</v>
      </c>
      <c r="O35" s="13">
        <f t="shared" si="11"/>
        <v>314.12640000000005</v>
      </c>
      <c r="P35" s="13">
        <f t="shared" si="12"/>
        <v>316.93110000000001</v>
      </c>
      <c r="Q35" s="13">
        <f t="shared" si="29"/>
        <v>319.73580000000004</v>
      </c>
      <c r="R35" s="13">
        <f t="shared" si="13"/>
        <v>322.54050000000001</v>
      </c>
      <c r="S35" s="13">
        <f t="shared" si="14"/>
        <v>325.34520000000003</v>
      </c>
      <c r="T35" s="13">
        <f t="shared" si="15"/>
        <v>328.14990000000006</v>
      </c>
      <c r="U35" s="13">
        <f t="shared" si="16"/>
        <v>330.95460000000003</v>
      </c>
      <c r="V35" s="13">
        <f t="shared" si="17"/>
        <v>333.75930000000005</v>
      </c>
      <c r="W35" s="13">
        <f t="shared" si="18"/>
        <v>336.56400000000002</v>
      </c>
      <c r="X35" s="13">
        <f t="shared" si="19"/>
        <v>339.36870000000005</v>
      </c>
      <c r="Y35" s="13">
        <f t="shared" si="20"/>
        <v>342.17340000000002</v>
      </c>
      <c r="Z35" s="13">
        <f t="shared" si="21"/>
        <v>344.97810000000004</v>
      </c>
      <c r="AA35" s="13">
        <f t="shared" si="22"/>
        <v>347.78280000000007</v>
      </c>
      <c r="AB35" s="13">
        <f t="shared" si="23"/>
        <v>350.58750000000003</v>
      </c>
      <c r="AC35" s="13">
        <f t="shared" si="24"/>
        <v>353.3922</v>
      </c>
      <c r="AD35" s="13">
        <f t="shared" si="25"/>
        <v>356.19690000000003</v>
      </c>
      <c r="AE35" s="13">
        <f t="shared" si="26"/>
        <v>359.00160000000005</v>
      </c>
      <c r="AF35" s="13">
        <f t="shared" si="27"/>
        <v>361.80630000000002</v>
      </c>
      <c r="AG35" s="13">
        <f t="shared" si="28"/>
        <v>364.61100000000005</v>
      </c>
    </row>
    <row r="36" spans="1:33" ht="15.75" customHeight="1">
      <c r="A36" s="19" t="s">
        <v>573</v>
      </c>
      <c r="B36" s="11" t="s">
        <v>574</v>
      </c>
      <c r="C36" s="12">
        <v>280.47000000000003</v>
      </c>
      <c r="D36" s="13">
        <f t="shared" si="0"/>
        <v>283.27470000000005</v>
      </c>
      <c r="E36" s="13">
        <f t="shared" si="1"/>
        <v>286.07940000000002</v>
      </c>
      <c r="F36" s="13">
        <f t="shared" si="2"/>
        <v>288.88410000000005</v>
      </c>
      <c r="G36" s="13">
        <f t="shared" si="3"/>
        <v>291.68880000000001</v>
      </c>
      <c r="H36" s="13">
        <f t="shared" si="4"/>
        <v>294.49350000000004</v>
      </c>
      <c r="I36" s="13">
        <f t="shared" si="5"/>
        <v>297.29820000000001</v>
      </c>
      <c r="J36" s="13">
        <f t="shared" si="6"/>
        <v>300.10290000000003</v>
      </c>
      <c r="K36" s="13">
        <f t="shared" si="7"/>
        <v>302.9076</v>
      </c>
      <c r="L36" s="13">
        <f t="shared" si="8"/>
        <v>305.71230000000003</v>
      </c>
      <c r="M36" s="13">
        <f t="shared" si="9"/>
        <v>308.51700000000005</v>
      </c>
      <c r="N36" s="13">
        <f t="shared" si="10"/>
        <v>311.32170000000002</v>
      </c>
      <c r="O36" s="13">
        <f t="shared" si="11"/>
        <v>314.12640000000005</v>
      </c>
      <c r="P36" s="13">
        <f t="shared" si="12"/>
        <v>316.93110000000001</v>
      </c>
      <c r="Q36" s="13">
        <f t="shared" si="29"/>
        <v>319.73580000000004</v>
      </c>
      <c r="R36" s="13">
        <f t="shared" si="13"/>
        <v>322.54050000000001</v>
      </c>
      <c r="S36" s="13">
        <f t="shared" si="14"/>
        <v>325.34520000000003</v>
      </c>
      <c r="T36" s="13">
        <f t="shared" si="15"/>
        <v>328.14990000000006</v>
      </c>
      <c r="U36" s="13">
        <f t="shared" si="16"/>
        <v>330.95460000000003</v>
      </c>
      <c r="V36" s="13">
        <f t="shared" si="17"/>
        <v>333.75930000000005</v>
      </c>
      <c r="W36" s="13">
        <f t="shared" si="18"/>
        <v>336.56400000000002</v>
      </c>
      <c r="X36" s="13">
        <f t="shared" si="19"/>
        <v>339.36870000000005</v>
      </c>
      <c r="Y36" s="13">
        <f t="shared" si="20"/>
        <v>342.17340000000002</v>
      </c>
      <c r="Z36" s="13">
        <f t="shared" si="21"/>
        <v>344.97810000000004</v>
      </c>
      <c r="AA36" s="13">
        <f t="shared" si="22"/>
        <v>347.78280000000007</v>
      </c>
      <c r="AB36" s="13">
        <f t="shared" si="23"/>
        <v>350.58750000000003</v>
      </c>
      <c r="AC36" s="13">
        <f t="shared" si="24"/>
        <v>353.3922</v>
      </c>
      <c r="AD36" s="13">
        <f t="shared" si="25"/>
        <v>356.19690000000003</v>
      </c>
      <c r="AE36" s="13">
        <f t="shared" si="26"/>
        <v>359.00160000000005</v>
      </c>
      <c r="AF36" s="13">
        <f t="shared" si="27"/>
        <v>361.80630000000002</v>
      </c>
      <c r="AG36" s="13">
        <f t="shared" si="28"/>
        <v>364.61100000000005</v>
      </c>
    </row>
    <row r="37" spans="1:33" ht="15">
      <c r="A37" s="19" t="s">
        <v>575</v>
      </c>
      <c r="B37" s="11" t="s">
        <v>576</v>
      </c>
      <c r="C37" s="12">
        <v>337.45</v>
      </c>
      <c r="D37" s="13">
        <f t="shared" si="0"/>
        <v>340.8245</v>
      </c>
      <c r="E37" s="13">
        <f t="shared" si="1"/>
        <v>344.19900000000001</v>
      </c>
      <c r="F37" s="13">
        <f t="shared" si="2"/>
        <v>347.57349999999997</v>
      </c>
      <c r="G37" s="13">
        <f t="shared" si="3"/>
        <v>350.94799999999998</v>
      </c>
      <c r="H37" s="13">
        <f t="shared" si="4"/>
        <v>354.32249999999999</v>
      </c>
      <c r="I37" s="13">
        <f t="shared" si="5"/>
        <v>357.697</v>
      </c>
      <c r="J37" s="13">
        <f t="shared" si="6"/>
        <v>361.07150000000001</v>
      </c>
      <c r="K37" s="13">
        <f t="shared" si="7"/>
        <v>364.44599999999997</v>
      </c>
      <c r="L37" s="13">
        <f t="shared" si="8"/>
        <v>367.82049999999998</v>
      </c>
      <c r="M37" s="13">
        <f t="shared" si="9"/>
        <v>371.19499999999999</v>
      </c>
      <c r="N37" s="13">
        <f t="shared" si="10"/>
        <v>374.56950000000001</v>
      </c>
      <c r="O37" s="13">
        <f t="shared" si="11"/>
        <v>377.94399999999996</v>
      </c>
      <c r="P37" s="13">
        <f t="shared" si="12"/>
        <v>381.31849999999997</v>
      </c>
      <c r="Q37" s="13">
        <f t="shared" si="29"/>
        <v>384.69299999999998</v>
      </c>
      <c r="R37" s="13">
        <f t="shared" si="13"/>
        <v>388.0675</v>
      </c>
      <c r="S37" s="13">
        <f t="shared" si="14"/>
        <v>391.44200000000001</v>
      </c>
      <c r="T37" s="13">
        <f t="shared" si="15"/>
        <v>394.81650000000002</v>
      </c>
      <c r="U37" s="13">
        <f t="shared" si="16"/>
        <v>398.19099999999997</v>
      </c>
      <c r="V37" s="13">
        <f t="shared" si="17"/>
        <v>401.56549999999999</v>
      </c>
      <c r="W37" s="13">
        <f t="shared" si="18"/>
        <v>404.94</v>
      </c>
      <c r="X37" s="13">
        <f t="shared" si="19"/>
        <v>408.31449999999995</v>
      </c>
      <c r="Y37" s="13">
        <f t="shared" si="20"/>
        <v>411.68899999999996</v>
      </c>
      <c r="Z37" s="13">
        <f t="shared" si="21"/>
        <v>415.06349999999998</v>
      </c>
      <c r="AA37" s="13">
        <f t="shared" si="22"/>
        <v>418.43799999999999</v>
      </c>
      <c r="AB37" s="13">
        <f t="shared" si="23"/>
        <v>421.8125</v>
      </c>
      <c r="AC37" s="13">
        <f t="shared" si="24"/>
        <v>425.18700000000001</v>
      </c>
      <c r="AD37" s="13">
        <f t="shared" si="25"/>
        <v>428.56150000000002</v>
      </c>
      <c r="AE37" s="13">
        <f t="shared" si="26"/>
        <v>431.93599999999998</v>
      </c>
      <c r="AF37" s="13">
        <f t="shared" si="27"/>
        <v>435.31049999999999</v>
      </c>
      <c r="AG37" s="13">
        <f t="shared" si="28"/>
        <v>438.685</v>
      </c>
    </row>
    <row r="38" spans="1:33" ht="15">
      <c r="A38" s="19" t="s">
        <v>577</v>
      </c>
      <c r="B38" s="11" t="s">
        <v>578</v>
      </c>
      <c r="C38" s="12">
        <v>1113.48</v>
      </c>
      <c r="D38" s="13">
        <f t="shared" si="0"/>
        <v>1124.6148000000001</v>
      </c>
      <c r="E38" s="13">
        <f t="shared" si="1"/>
        <v>1135.7496000000001</v>
      </c>
      <c r="F38" s="13">
        <f t="shared" si="2"/>
        <v>1146.8843999999999</v>
      </c>
      <c r="G38" s="13">
        <f t="shared" si="3"/>
        <v>1158.0192</v>
      </c>
      <c r="H38" s="13">
        <f t="shared" si="4"/>
        <v>1169.154</v>
      </c>
      <c r="I38" s="13">
        <f t="shared" si="5"/>
        <v>1180.2888</v>
      </c>
      <c r="J38" s="13">
        <f t="shared" si="6"/>
        <v>1191.4236000000001</v>
      </c>
      <c r="K38" s="13">
        <f t="shared" si="7"/>
        <v>1202.5584000000001</v>
      </c>
      <c r="L38" s="13">
        <f t="shared" si="8"/>
        <v>1213.6931999999999</v>
      </c>
      <c r="M38" s="13">
        <f t="shared" si="9"/>
        <v>1224.828</v>
      </c>
      <c r="N38" s="13">
        <f t="shared" si="10"/>
        <v>1235.9628</v>
      </c>
      <c r="O38" s="13">
        <f t="shared" si="11"/>
        <v>1247.0976000000001</v>
      </c>
      <c r="P38" s="13">
        <f t="shared" si="12"/>
        <v>1258.2324000000001</v>
      </c>
      <c r="Q38" s="13">
        <f t="shared" si="29"/>
        <v>1269.3672000000001</v>
      </c>
      <c r="R38" s="13">
        <f t="shared" si="13"/>
        <v>1280.502</v>
      </c>
      <c r="S38" s="13">
        <f t="shared" si="14"/>
        <v>1291.6368</v>
      </c>
      <c r="T38" s="13">
        <f t="shared" si="15"/>
        <v>1302.7716</v>
      </c>
      <c r="U38" s="13">
        <f t="shared" si="16"/>
        <v>1313.9064000000001</v>
      </c>
      <c r="V38" s="13">
        <f t="shared" si="17"/>
        <v>1325.0412000000001</v>
      </c>
      <c r="W38" s="13">
        <f t="shared" si="18"/>
        <v>1336.1759999999999</v>
      </c>
      <c r="X38" s="13">
        <f t="shared" si="19"/>
        <v>1347.3108</v>
      </c>
      <c r="Y38" s="13">
        <f t="shared" si="20"/>
        <v>1358.4456</v>
      </c>
      <c r="Z38" s="13">
        <f t="shared" si="21"/>
        <v>1369.5804000000001</v>
      </c>
      <c r="AA38" s="13">
        <f t="shared" si="22"/>
        <v>1380.7152000000001</v>
      </c>
      <c r="AB38" s="13">
        <f t="shared" si="23"/>
        <v>1391.85</v>
      </c>
      <c r="AC38" s="13">
        <f t="shared" si="24"/>
        <v>1402.9848</v>
      </c>
      <c r="AD38" s="13">
        <f t="shared" si="25"/>
        <v>1414.1196</v>
      </c>
      <c r="AE38" s="13">
        <f t="shared" si="26"/>
        <v>1425.2544</v>
      </c>
      <c r="AF38" s="13">
        <f t="shared" si="27"/>
        <v>1436.3892000000001</v>
      </c>
      <c r="AG38" s="13">
        <f t="shared" si="28"/>
        <v>1447.5239999999999</v>
      </c>
    </row>
    <row r="39" spans="1:33" ht="15">
      <c r="A39" s="19" t="s">
        <v>579</v>
      </c>
      <c r="B39" s="11" t="s">
        <v>580</v>
      </c>
      <c r="C39" s="12">
        <v>118.22</v>
      </c>
      <c r="D39" s="13">
        <f t="shared" si="0"/>
        <v>119.40219999999999</v>
      </c>
      <c r="E39" s="13">
        <f t="shared" si="1"/>
        <v>120.5844</v>
      </c>
      <c r="F39" s="13">
        <f t="shared" si="2"/>
        <v>121.7666</v>
      </c>
      <c r="G39" s="13">
        <f t="shared" si="3"/>
        <v>122.94880000000001</v>
      </c>
      <c r="H39" s="13">
        <f t="shared" si="4"/>
        <v>124.131</v>
      </c>
      <c r="I39" s="13">
        <f t="shared" si="5"/>
        <v>125.31319999999999</v>
      </c>
      <c r="J39" s="13">
        <f t="shared" si="6"/>
        <v>126.4954</v>
      </c>
      <c r="K39" s="13">
        <f t="shared" si="7"/>
        <v>127.6776</v>
      </c>
      <c r="L39" s="13">
        <f t="shared" si="8"/>
        <v>128.85980000000001</v>
      </c>
      <c r="M39" s="13">
        <f t="shared" si="9"/>
        <v>130.042</v>
      </c>
      <c r="N39" s="13">
        <f t="shared" si="10"/>
        <v>131.2242</v>
      </c>
      <c r="O39" s="13">
        <f t="shared" si="11"/>
        <v>132.40639999999999</v>
      </c>
      <c r="P39" s="13">
        <f t="shared" si="12"/>
        <v>133.58859999999999</v>
      </c>
      <c r="Q39" s="13">
        <f t="shared" si="29"/>
        <v>134.77080000000001</v>
      </c>
      <c r="R39" s="13">
        <f t="shared" si="13"/>
        <v>135.953</v>
      </c>
      <c r="S39" s="13">
        <f t="shared" si="14"/>
        <v>137.1352</v>
      </c>
      <c r="T39" s="13">
        <f t="shared" si="15"/>
        <v>138.31739999999999</v>
      </c>
      <c r="U39" s="13">
        <f t="shared" si="16"/>
        <v>139.49959999999999</v>
      </c>
      <c r="V39" s="13">
        <f t="shared" si="17"/>
        <v>140.68180000000001</v>
      </c>
      <c r="W39" s="13">
        <f t="shared" si="18"/>
        <v>141.864</v>
      </c>
      <c r="X39" s="13">
        <f t="shared" si="19"/>
        <v>143.0462</v>
      </c>
      <c r="Y39" s="13">
        <f t="shared" si="20"/>
        <v>144.22839999999999</v>
      </c>
      <c r="Z39" s="13">
        <f t="shared" si="21"/>
        <v>145.41059999999999</v>
      </c>
      <c r="AA39" s="13">
        <f t="shared" si="22"/>
        <v>146.59280000000001</v>
      </c>
      <c r="AB39" s="13">
        <f t="shared" si="23"/>
        <v>147.77500000000001</v>
      </c>
      <c r="AC39" s="13">
        <f t="shared" si="24"/>
        <v>148.9572</v>
      </c>
      <c r="AD39" s="13">
        <f t="shared" si="25"/>
        <v>150.13939999999999</v>
      </c>
      <c r="AE39" s="13">
        <f t="shared" si="26"/>
        <v>151.32159999999999</v>
      </c>
      <c r="AF39" s="13">
        <f t="shared" si="27"/>
        <v>152.50380000000001</v>
      </c>
      <c r="AG39" s="13">
        <f t="shared" si="28"/>
        <v>153.68600000000001</v>
      </c>
    </row>
    <row r="40" spans="1:33" ht="15">
      <c r="A40" s="19" t="s">
        <v>581</v>
      </c>
      <c r="B40" s="11" t="s">
        <v>582</v>
      </c>
      <c r="C40" s="12">
        <v>118.22</v>
      </c>
      <c r="D40" s="13">
        <f t="shared" si="0"/>
        <v>119.40219999999999</v>
      </c>
      <c r="E40" s="13">
        <f t="shared" si="1"/>
        <v>120.5844</v>
      </c>
      <c r="F40" s="13">
        <f t="shared" si="2"/>
        <v>121.7666</v>
      </c>
      <c r="G40" s="13">
        <f t="shared" si="3"/>
        <v>122.94880000000001</v>
      </c>
      <c r="H40" s="13">
        <f t="shared" si="4"/>
        <v>124.131</v>
      </c>
      <c r="I40" s="13">
        <f t="shared" si="5"/>
        <v>125.31319999999999</v>
      </c>
      <c r="J40" s="13">
        <f t="shared" si="6"/>
        <v>126.4954</v>
      </c>
      <c r="K40" s="13">
        <f t="shared" si="7"/>
        <v>127.6776</v>
      </c>
      <c r="L40" s="13">
        <f t="shared" si="8"/>
        <v>128.85980000000001</v>
      </c>
      <c r="M40" s="13">
        <f t="shared" si="9"/>
        <v>130.042</v>
      </c>
      <c r="N40" s="13">
        <f t="shared" si="10"/>
        <v>131.2242</v>
      </c>
      <c r="O40" s="13">
        <f t="shared" si="11"/>
        <v>132.40639999999999</v>
      </c>
      <c r="P40" s="13">
        <f t="shared" si="12"/>
        <v>133.58859999999999</v>
      </c>
      <c r="Q40" s="13">
        <f t="shared" si="29"/>
        <v>134.77080000000001</v>
      </c>
      <c r="R40" s="13">
        <f t="shared" si="13"/>
        <v>135.953</v>
      </c>
      <c r="S40" s="13">
        <f t="shared" si="14"/>
        <v>137.1352</v>
      </c>
      <c r="T40" s="13">
        <f t="shared" si="15"/>
        <v>138.31739999999999</v>
      </c>
      <c r="U40" s="13">
        <f t="shared" si="16"/>
        <v>139.49959999999999</v>
      </c>
      <c r="V40" s="13">
        <f t="shared" si="17"/>
        <v>140.68180000000001</v>
      </c>
      <c r="W40" s="13">
        <f t="shared" si="18"/>
        <v>141.864</v>
      </c>
      <c r="X40" s="13">
        <f t="shared" si="19"/>
        <v>143.0462</v>
      </c>
      <c r="Y40" s="13">
        <f t="shared" si="20"/>
        <v>144.22839999999999</v>
      </c>
      <c r="Z40" s="13">
        <f t="shared" si="21"/>
        <v>145.41059999999999</v>
      </c>
      <c r="AA40" s="13">
        <f t="shared" si="22"/>
        <v>146.59280000000001</v>
      </c>
      <c r="AB40" s="13">
        <f t="shared" si="23"/>
        <v>147.77500000000001</v>
      </c>
      <c r="AC40" s="13">
        <f t="shared" si="24"/>
        <v>148.9572</v>
      </c>
      <c r="AD40" s="13">
        <f t="shared" si="25"/>
        <v>150.13939999999999</v>
      </c>
      <c r="AE40" s="13">
        <f t="shared" si="26"/>
        <v>151.32159999999999</v>
      </c>
      <c r="AF40" s="13">
        <f t="shared" si="27"/>
        <v>152.50380000000001</v>
      </c>
      <c r="AG40" s="13">
        <f t="shared" si="28"/>
        <v>153.68600000000001</v>
      </c>
    </row>
    <row r="41" spans="1:33" ht="15">
      <c r="A41" s="19" t="s">
        <v>583</v>
      </c>
      <c r="B41" s="11" t="s">
        <v>584</v>
      </c>
      <c r="C41" s="12">
        <v>118.22</v>
      </c>
      <c r="D41" s="13">
        <f t="shared" si="0"/>
        <v>119.40219999999999</v>
      </c>
      <c r="E41" s="13">
        <f t="shared" si="1"/>
        <v>120.5844</v>
      </c>
      <c r="F41" s="13">
        <f t="shared" si="2"/>
        <v>121.7666</v>
      </c>
      <c r="G41" s="13">
        <f t="shared" si="3"/>
        <v>122.94880000000001</v>
      </c>
      <c r="H41" s="13">
        <f t="shared" si="4"/>
        <v>124.131</v>
      </c>
      <c r="I41" s="13">
        <f t="shared" si="5"/>
        <v>125.31319999999999</v>
      </c>
      <c r="J41" s="13">
        <f t="shared" si="6"/>
        <v>126.4954</v>
      </c>
      <c r="K41" s="13">
        <f t="shared" si="7"/>
        <v>127.6776</v>
      </c>
      <c r="L41" s="13">
        <f t="shared" si="8"/>
        <v>128.85980000000001</v>
      </c>
      <c r="M41" s="13">
        <f t="shared" si="9"/>
        <v>130.042</v>
      </c>
      <c r="N41" s="13">
        <f t="shared" si="10"/>
        <v>131.2242</v>
      </c>
      <c r="O41" s="13">
        <f t="shared" si="11"/>
        <v>132.40639999999999</v>
      </c>
      <c r="P41" s="13">
        <f t="shared" si="12"/>
        <v>133.58859999999999</v>
      </c>
      <c r="Q41" s="13">
        <f t="shared" si="29"/>
        <v>134.77080000000001</v>
      </c>
      <c r="R41" s="13">
        <f t="shared" si="13"/>
        <v>135.953</v>
      </c>
      <c r="S41" s="13">
        <f t="shared" si="14"/>
        <v>137.1352</v>
      </c>
      <c r="T41" s="13">
        <f t="shared" si="15"/>
        <v>138.31739999999999</v>
      </c>
      <c r="U41" s="13">
        <f t="shared" si="16"/>
        <v>139.49959999999999</v>
      </c>
      <c r="V41" s="13">
        <f t="shared" si="17"/>
        <v>140.68180000000001</v>
      </c>
      <c r="W41" s="13">
        <f t="shared" si="18"/>
        <v>141.864</v>
      </c>
      <c r="X41" s="13">
        <f t="shared" si="19"/>
        <v>143.0462</v>
      </c>
      <c r="Y41" s="13">
        <f t="shared" si="20"/>
        <v>144.22839999999999</v>
      </c>
      <c r="Z41" s="13">
        <f t="shared" si="21"/>
        <v>145.41059999999999</v>
      </c>
      <c r="AA41" s="13">
        <f t="shared" si="22"/>
        <v>146.59280000000001</v>
      </c>
      <c r="AB41" s="13">
        <f t="shared" si="23"/>
        <v>147.77500000000001</v>
      </c>
      <c r="AC41" s="13">
        <f t="shared" si="24"/>
        <v>148.9572</v>
      </c>
      <c r="AD41" s="13">
        <f t="shared" si="25"/>
        <v>150.13939999999999</v>
      </c>
      <c r="AE41" s="13">
        <f t="shared" si="26"/>
        <v>151.32159999999999</v>
      </c>
      <c r="AF41" s="13">
        <f t="shared" si="27"/>
        <v>152.50380000000001</v>
      </c>
      <c r="AG41" s="13">
        <f t="shared" si="28"/>
        <v>153.68600000000001</v>
      </c>
    </row>
    <row r="42" spans="1:33" ht="15">
      <c r="A42" s="19" t="s">
        <v>585</v>
      </c>
      <c r="B42" s="11" t="s">
        <v>586</v>
      </c>
      <c r="C42" s="12">
        <v>118.22</v>
      </c>
      <c r="D42" s="13">
        <f t="shared" si="0"/>
        <v>119.40219999999999</v>
      </c>
      <c r="E42" s="13">
        <f t="shared" si="1"/>
        <v>120.5844</v>
      </c>
      <c r="F42" s="13">
        <f t="shared" si="2"/>
        <v>121.7666</v>
      </c>
      <c r="G42" s="13">
        <f t="shared" si="3"/>
        <v>122.94880000000001</v>
      </c>
      <c r="H42" s="13">
        <f t="shared" si="4"/>
        <v>124.131</v>
      </c>
      <c r="I42" s="13">
        <f t="shared" si="5"/>
        <v>125.31319999999999</v>
      </c>
      <c r="J42" s="13">
        <f t="shared" si="6"/>
        <v>126.4954</v>
      </c>
      <c r="K42" s="13">
        <f t="shared" si="7"/>
        <v>127.6776</v>
      </c>
      <c r="L42" s="13">
        <f t="shared" si="8"/>
        <v>128.85980000000001</v>
      </c>
      <c r="M42" s="13">
        <f t="shared" si="9"/>
        <v>130.042</v>
      </c>
      <c r="N42" s="13">
        <f t="shared" si="10"/>
        <v>131.2242</v>
      </c>
      <c r="O42" s="13">
        <f t="shared" si="11"/>
        <v>132.40639999999999</v>
      </c>
      <c r="P42" s="13">
        <f t="shared" si="12"/>
        <v>133.58859999999999</v>
      </c>
      <c r="Q42" s="13">
        <f t="shared" si="29"/>
        <v>134.77080000000001</v>
      </c>
      <c r="R42" s="13">
        <f t="shared" si="13"/>
        <v>135.953</v>
      </c>
      <c r="S42" s="13">
        <f t="shared" si="14"/>
        <v>137.1352</v>
      </c>
      <c r="T42" s="13">
        <f t="shared" si="15"/>
        <v>138.31739999999999</v>
      </c>
      <c r="U42" s="13">
        <f t="shared" si="16"/>
        <v>139.49959999999999</v>
      </c>
      <c r="V42" s="13">
        <f t="shared" si="17"/>
        <v>140.68180000000001</v>
      </c>
      <c r="W42" s="13">
        <f t="shared" si="18"/>
        <v>141.864</v>
      </c>
      <c r="X42" s="13">
        <f t="shared" si="19"/>
        <v>143.0462</v>
      </c>
      <c r="Y42" s="13">
        <f t="shared" si="20"/>
        <v>144.22839999999999</v>
      </c>
      <c r="Z42" s="13">
        <f t="shared" si="21"/>
        <v>145.41059999999999</v>
      </c>
      <c r="AA42" s="13">
        <f t="shared" si="22"/>
        <v>146.59280000000001</v>
      </c>
      <c r="AB42" s="13">
        <f t="shared" si="23"/>
        <v>147.77500000000001</v>
      </c>
      <c r="AC42" s="13">
        <f t="shared" si="24"/>
        <v>148.9572</v>
      </c>
      <c r="AD42" s="13">
        <f t="shared" si="25"/>
        <v>150.13939999999999</v>
      </c>
      <c r="AE42" s="13">
        <f t="shared" si="26"/>
        <v>151.32159999999999</v>
      </c>
      <c r="AF42" s="13">
        <f t="shared" si="27"/>
        <v>152.50380000000001</v>
      </c>
      <c r="AG42" s="13">
        <f t="shared" si="28"/>
        <v>153.68600000000001</v>
      </c>
    </row>
    <row r="43" spans="1:33" ht="15">
      <c r="A43" s="19" t="s">
        <v>587</v>
      </c>
      <c r="B43" s="11" t="s">
        <v>588</v>
      </c>
      <c r="C43" s="12">
        <v>118.22</v>
      </c>
      <c r="D43" s="13">
        <f t="shared" si="0"/>
        <v>119.40219999999999</v>
      </c>
      <c r="E43" s="13">
        <f t="shared" si="1"/>
        <v>120.5844</v>
      </c>
      <c r="F43" s="13">
        <f t="shared" si="2"/>
        <v>121.7666</v>
      </c>
      <c r="G43" s="13">
        <f t="shared" si="3"/>
        <v>122.94880000000001</v>
      </c>
      <c r="H43" s="13">
        <f t="shared" si="4"/>
        <v>124.131</v>
      </c>
      <c r="I43" s="13">
        <f t="shared" si="5"/>
        <v>125.31319999999999</v>
      </c>
      <c r="J43" s="13">
        <f t="shared" si="6"/>
        <v>126.4954</v>
      </c>
      <c r="K43" s="13">
        <f t="shared" si="7"/>
        <v>127.6776</v>
      </c>
      <c r="L43" s="13">
        <f t="shared" si="8"/>
        <v>128.85980000000001</v>
      </c>
      <c r="M43" s="13">
        <f t="shared" si="9"/>
        <v>130.042</v>
      </c>
      <c r="N43" s="13">
        <f t="shared" si="10"/>
        <v>131.2242</v>
      </c>
      <c r="O43" s="13">
        <f t="shared" si="11"/>
        <v>132.40639999999999</v>
      </c>
      <c r="P43" s="13">
        <f t="shared" si="12"/>
        <v>133.58859999999999</v>
      </c>
      <c r="Q43" s="13">
        <f t="shared" si="29"/>
        <v>134.77080000000001</v>
      </c>
      <c r="R43" s="13">
        <f t="shared" si="13"/>
        <v>135.953</v>
      </c>
      <c r="S43" s="13">
        <f t="shared" si="14"/>
        <v>137.1352</v>
      </c>
      <c r="T43" s="13">
        <f t="shared" si="15"/>
        <v>138.31739999999999</v>
      </c>
      <c r="U43" s="13">
        <f t="shared" si="16"/>
        <v>139.49959999999999</v>
      </c>
      <c r="V43" s="13">
        <f t="shared" si="17"/>
        <v>140.68180000000001</v>
      </c>
      <c r="W43" s="13">
        <f t="shared" si="18"/>
        <v>141.864</v>
      </c>
      <c r="X43" s="13">
        <f t="shared" si="19"/>
        <v>143.0462</v>
      </c>
      <c r="Y43" s="13">
        <f t="shared" si="20"/>
        <v>144.22839999999999</v>
      </c>
      <c r="Z43" s="13">
        <f t="shared" si="21"/>
        <v>145.41059999999999</v>
      </c>
      <c r="AA43" s="13">
        <f t="shared" si="22"/>
        <v>146.59280000000001</v>
      </c>
      <c r="AB43" s="13">
        <f t="shared" si="23"/>
        <v>147.77500000000001</v>
      </c>
      <c r="AC43" s="13">
        <f t="shared" si="24"/>
        <v>148.9572</v>
      </c>
      <c r="AD43" s="13">
        <f t="shared" si="25"/>
        <v>150.13939999999999</v>
      </c>
      <c r="AE43" s="13">
        <f t="shared" si="26"/>
        <v>151.32159999999999</v>
      </c>
      <c r="AF43" s="13">
        <f t="shared" si="27"/>
        <v>152.50380000000001</v>
      </c>
      <c r="AG43" s="13">
        <f t="shared" si="28"/>
        <v>153.68600000000001</v>
      </c>
    </row>
    <row r="44" spans="1:33" ht="15">
      <c r="A44" s="19" t="s">
        <v>589</v>
      </c>
      <c r="B44" s="11" t="s">
        <v>590</v>
      </c>
      <c r="C44" s="12">
        <v>118.22</v>
      </c>
      <c r="D44" s="13">
        <f t="shared" si="0"/>
        <v>119.40219999999999</v>
      </c>
      <c r="E44" s="13">
        <f t="shared" si="1"/>
        <v>120.5844</v>
      </c>
      <c r="F44" s="13">
        <f t="shared" si="2"/>
        <v>121.7666</v>
      </c>
      <c r="G44" s="13">
        <f t="shared" si="3"/>
        <v>122.94880000000001</v>
      </c>
      <c r="H44" s="13">
        <f t="shared" si="4"/>
        <v>124.131</v>
      </c>
      <c r="I44" s="13">
        <f t="shared" si="5"/>
        <v>125.31319999999999</v>
      </c>
      <c r="J44" s="13">
        <f t="shared" si="6"/>
        <v>126.4954</v>
      </c>
      <c r="K44" s="13">
        <f t="shared" si="7"/>
        <v>127.6776</v>
      </c>
      <c r="L44" s="13">
        <f t="shared" si="8"/>
        <v>128.85980000000001</v>
      </c>
      <c r="M44" s="13">
        <f t="shared" si="9"/>
        <v>130.042</v>
      </c>
      <c r="N44" s="13">
        <f t="shared" si="10"/>
        <v>131.2242</v>
      </c>
      <c r="O44" s="13">
        <f t="shared" si="11"/>
        <v>132.40639999999999</v>
      </c>
      <c r="P44" s="13">
        <f t="shared" si="12"/>
        <v>133.58859999999999</v>
      </c>
      <c r="Q44" s="13">
        <f t="shared" si="29"/>
        <v>134.77080000000001</v>
      </c>
      <c r="R44" s="13">
        <f t="shared" si="13"/>
        <v>135.953</v>
      </c>
      <c r="S44" s="13">
        <f t="shared" si="14"/>
        <v>137.1352</v>
      </c>
      <c r="T44" s="13">
        <f t="shared" si="15"/>
        <v>138.31739999999999</v>
      </c>
      <c r="U44" s="13">
        <f t="shared" si="16"/>
        <v>139.49959999999999</v>
      </c>
      <c r="V44" s="13">
        <f t="shared" si="17"/>
        <v>140.68180000000001</v>
      </c>
      <c r="W44" s="13">
        <f t="shared" si="18"/>
        <v>141.864</v>
      </c>
      <c r="X44" s="13">
        <f t="shared" si="19"/>
        <v>143.0462</v>
      </c>
      <c r="Y44" s="13">
        <f t="shared" si="20"/>
        <v>144.22839999999999</v>
      </c>
      <c r="Z44" s="13">
        <f t="shared" si="21"/>
        <v>145.41059999999999</v>
      </c>
      <c r="AA44" s="13">
        <f t="shared" si="22"/>
        <v>146.59280000000001</v>
      </c>
      <c r="AB44" s="13">
        <f t="shared" si="23"/>
        <v>147.77500000000001</v>
      </c>
      <c r="AC44" s="13">
        <f t="shared" si="24"/>
        <v>148.9572</v>
      </c>
      <c r="AD44" s="13">
        <f t="shared" si="25"/>
        <v>150.13939999999999</v>
      </c>
      <c r="AE44" s="13">
        <f t="shared" si="26"/>
        <v>151.32159999999999</v>
      </c>
      <c r="AF44" s="13">
        <f t="shared" si="27"/>
        <v>152.50380000000001</v>
      </c>
      <c r="AG44" s="13">
        <f t="shared" si="28"/>
        <v>153.68600000000001</v>
      </c>
    </row>
    <row r="45" spans="1:33" ht="15">
      <c r="A45" s="19" t="s">
        <v>591</v>
      </c>
      <c r="B45" s="11" t="s">
        <v>592</v>
      </c>
      <c r="C45" s="12">
        <v>118.22</v>
      </c>
      <c r="D45" s="13">
        <f t="shared" si="0"/>
        <v>119.40219999999999</v>
      </c>
      <c r="E45" s="13">
        <f t="shared" si="1"/>
        <v>120.5844</v>
      </c>
      <c r="F45" s="13">
        <f t="shared" si="2"/>
        <v>121.7666</v>
      </c>
      <c r="G45" s="13">
        <f t="shared" si="3"/>
        <v>122.94880000000001</v>
      </c>
      <c r="H45" s="13">
        <f t="shared" si="4"/>
        <v>124.131</v>
      </c>
      <c r="I45" s="13">
        <f t="shared" si="5"/>
        <v>125.31319999999999</v>
      </c>
      <c r="J45" s="13">
        <f t="shared" si="6"/>
        <v>126.4954</v>
      </c>
      <c r="K45" s="13">
        <f t="shared" si="7"/>
        <v>127.6776</v>
      </c>
      <c r="L45" s="13">
        <f t="shared" si="8"/>
        <v>128.85980000000001</v>
      </c>
      <c r="M45" s="13">
        <f t="shared" si="9"/>
        <v>130.042</v>
      </c>
      <c r="N45" s="13">
        <f t="shared" si="10"/>
        <v>131.2242</v>
      </c>
      <c r="O45" s="13">
        <f t="shared" si="11"/>
        <v>132.40639999999999</v>
      </c>
      <c r="P45" s="13">
        <f t="shared" si="12"/>
        <v>133.58859999999999</v>
      </c>
      <c r="Q45" s="13">
        <f t="shared" si="29"/>
        <v>134.77080000000001</v>
      </c>
      <c r="R45" s="13">
        <f t="shared" si="13"/>
        <v>135.953</v>
      </c>
      <c r="S45" s="13">
        <f t="shared" si="14"/>
        <v>137.1352</v>
      </c>
      <c r="T45" s="13">
        <f t="shared" si="15"/>
        <v>138.31739999999999</v>
      </c>
      <c r="U45" s="13">
        <f t="shared" si="16"/>
        <v>139.49959999999999</v>
      </c>
      <c r="V45" s="13">
        <f t="shared" si="17"/>
        <v>140.68180000000001</v>
      </c>
      <c r="W45" s="13">
        <f t="shared" si="18"/>
        <v>141.864</v>
      </c>
      <c r="X45" s="13">
        <f t="shared" si="19"/>
        <v>143.0462</v>
      </c>
      <c r="Y45" s="13">
        <f t="shared" si="20"/>
        <v>144.22839999999999</v>
      </c>
      <c r="Z45" s="13">
        <f t="shared" si="21"/>
        <v>145.41059999999999</v>
      </c>
      <c r="AA45" s="13">
        <f t="shared" si="22"/>
        <v>146.59280000000001</v>
      </c>
      <c r="AB45" s="13">
        <f t="shared" si="23"/>
        <v>147.77500000000001</v>
      </c>
      <c r="AC45" s="13">
        <f t="shared" si="24"/>
        <v>148.9572</v>
      </c>
      <c r="AD45" s="13">
        <f t="shared" si="25"/>
        <v>150.13939999999999</v>
      </c>
      <c r="AE45" s="13">
        <f t="shared" si="26"/>
        <v>151.32159999999999</v>
      </c>
      <c r="AF45" s="13">
        <f t="shared" si="27"/>
        <v>152.50380000000001</v>
      </c>
      <c r="AG45" s="13">
        <f t="shared" si="28"/>
        <v>153.68600000000001</v>
      </c>
    </row>
    <row r="46" spans="1:33" ht="15">
      <c r="A46" s="19" t="s">
        <v>593</v>
      </c>
      <c r="B46" s="11" t="s">
        <v>594</v>
      </c>
      <c r="C46" s="12">
        <v>201.49</v>
      </c>
      <c r="D46" s="13">
        <f t="shared" si="0"/>
        <v>203.50490000000002</v>
      </c>
      <c r="E46" s="13">
        <f t="shared" si="1"/>
        <v>205.5198</v>
      </c>
      <c r="F46" s="13">
        <f t="shared" si="2"/>
        <v>207.53470000000002</v>
      </c>
      <c r="G46" s="13">
        <f t="shared" si="3"/>
        <v>209.5496</v>
      </c>
      <c r="H46" s="13">
        <f t="shared" si="4"/>
        <v>211.56450000000001</v>
      </c>
      <c r="I46" s="13">
        <f t="shared" si="5"/>
        <v>213.57940000000002</v>
      </c>
      <c r="J46" s="13">
        <f t="shared" si="6"/>
        <v>215.5943</v>
      </c>
      <c r="K46" s="13">
        <f t="shared" si="7"/>
        <v>217.60920000000002</v>
      </c>
      <c r="L46" s="13">
        <f t="shared" si="8"/>
        <v>219.6241</v>
      </c>
      <c r="M46" s="13">
        <f t="shared" si="9"/>
        <v>221.63900000000001</v>
      </c>
      <c r="N46" s="13">
        <f t="shared" si="10"/>
        <v>223.65390000000002</v>
      </c>
      <c r="O46" s="13">
        <f t="shared" si="11"/>
        <v>225.6688</v>
      </c>
      <c r="P46" s="13">
        <f t="shared" si="12"/>
        <v>227.68370000000002</v>
      </c>
      <c r="Q46" s="13">
        <f t="shared" si="29"/>
        <v>229.6986</v>
      </c>
      <c r="R46" s="13">
        <f t="shared" si="13"/>
        <v>231.71350000000001</v>
      </c>
      <c r="S46" s="13">
        <f t="shared" si="14"/>
        <v>233.72840000000002</v>
      </c>
      <c r="T46" s="13">
        <f t="shared" si="15"/>
        <v>235.7433</v>
      </c>
      <c r="U46" s="13">
        <f t="shared" si="16"/>
        <v>237.75820000000002</v>
      </c>
      <c r="V46" s="13">
        <f t="shared" si="17"/>
        <v>239.7731</v>
      </c>
      <c r="W46" s="13">
        <f t="shared" si="18"/>
        <v>241.78800000000001</v>
      </c>
      <c r="X46" s="13">
        <f t="shared" si="19"/>
        <v>243.80290000000002</v>
      </c>
      <c r="Y46" s="13">
        <f t="shared" si="20"/>
        <v>245.81780000000001</v>
      </c>
      <c r="Z46" s="13">
        <f t="shared" si="21"/>
        <v>247.83270000000002</v>
      </c>
      <c r="AA46" s="13">
        <f t="shared" si="22"/>
        <v>249.8476</v>
      </c>
      <c r="AB46" s="13">
        <f t="shared" si="23"/>
        <v>251.86250000000001</v>
      </c>
      <c r="AC46" s="13">
        <f t="shared" si="24"/>
        <v>253.87740000000002</v>
      </c>
      <c r="AD46" s="13">
        <f t="shared" si="25"/>
        <v>255.89230000000001</v>
      </c>
      <c r="AE46" s="13">
        <f t="shared" si="26"/>
        <v>257.90719999999999</v>
      </c>
      <c r="AF46" s="13">
        <f t="shared" si="27"/>
        <v>259.9221</v>
      </c>
      <c r="AG46" s="13">
        <f t="shared" si="28"/>
        <v>261.93700000000001</v>
      </c>
    </row>
    <row r="47" spans="1:33" ht="15">
      <c r="A47" s="19" t="s">
        <v>595</v>
      </c>
      <c r="B47" s="11" t="s">
        <v>596</v>
      </c>
      <c r="C47" s="12">
        <v>209.25</v>
      </c>
      <c r="D47" s="13">
        <f t="shared" si="0"/>
        <v>211.3425</v>
      </c>
      <c r="E47" s="13">
        <f t="shared" si="1"/>
        <v>213.435</v>
      </c>
      <c r="F47" s="13">
        <f t="shared" si="2"/>
        <v>215.5275</v>
      </c>
      <c r="G47" s="13">
        <f t="shared" si="3"/>
        <v>217.62</v>
      </c>
      <c r="H47" s="13">
        <f t="shared" si="4"/>
        <v>219.71250000000001</v>
      </c>
      <c r="I47" s="13">
        <f t="shared" si="5"/>
        <v>221.80500000000001</v>
      </c>
      <c r="J47" s="13">
        <f t="shared" si="6"/>
        <v>223.89750000000001</v>
      </c>
      <c r="K47" s="13">
        <f t="shared" si="7"/>
        <v>225.99</v>
      </c>
      <c r="L47" s="13">
        <f t="shared" si="8"/>
        <v>228.08250000000001</v>
      </c>
      <c r="M47" s="13">
        <f t="shared" si="9"/>
        <v>230.17500000000001</v>
      </c>
      <c r="N47" s="13">
        <f t="shared" si="10"/>
        <v>232.26750000000001</v>
      </c>
      <c r="O47" s="13">
        <f t="shared" si="11"/>
        <v>234.36</v>
      </c>
      <c r="P47" s="13">
        <f t="shared" si="12"/>
        <v>236.45249999999999</v>
      </c>
      <c r="Q47" s="13">
        <f t="shared" si="29"/>
        <v>238.54500000000002</v>
      </c>
      <c r="R47" s="13">
        <f t="shared" si="13"/>
        <v>240.63749999999999</v>
      </c>
      <c r="S47" s="13">
        <f t="shared" si="14"/>
        <v>242.73000000000002</v>
      </c>
      <c r="T47" s="13">
        <f t="shared" si="15"/>
        <v>244.82249999999999</v>
      </c>
      <c r="U47" s="13">
        <f t="shared" si="16"/>
        <v>246.91499999999999</v>
      </c>
      <c r="V47" s="13">
        <f t="shared" si="17"/>
        <v>249.00749999999999</v>
      </c>
      <c r="W47" s="13">
        <f t="shared" si="18"/>
        <v>251.1</v>
      </c>
      <c r="X47" s="13">
        <f t="shared" si="19"/>
        <v>253.1925</v>
      </c>
      <c r="Y47" s="13">
        <f t="shared" si="20"/>
        <v>255.285</v>
      </c>
      <c r="Z47" s="13">
        <f t="shared" si="21"/>
        <v>257.3775</v>
      </c>
      <c r="AA47" s="13">
        <f t="shared" si="22"/>
        <v>259.47000000000003</v>
      </c>
      <c r="AB47" s="13">
        <f t="shared" si="23"/>
        <v>261.5625</v>
      </c>
      <c r="AC47" s="13">
        <f t="shared" si="24"/>
        <v>263.65499999999997</v>
      </c>
      <c r="AD47" s="13">
        <f t="shared" si="25"/>
        <v>265.7475</v>
      </c>
      <c r="AE47" s="13">
        <f t="shared" si="26"/>
        <v>267.84000000000003</v>
      </c>
      <c r="AF47" s="13">
        <f t="shared" si="27"/>
        <v>269.9325</v>
      </c>
      <c r="AG47" s="13">
        <f t="shared" si="28"/>
        <v>272.02499999999998</v>
      </c>
    </row>
    <row r="48" spans="1:33" ht="15">
      <c r="A48" s="19" t="s">
        <v>597</v>
      </c>
      <c r="B48" s="11" t="s">
        <v>598</v>
      </c>
      <c r="C48" s="12">
        <v>219.61</v>
      </c>
      <c r="D48" s="13">
        <f t="shared" si="0"/>
        <v>221.80610000000001</v>
      </c>
      <c r="E48" s="13">
        <f t="shared" si="1"/>
        <v>224.00220000000002</v>
      </c>
      <c r="F48" s="13">
        <f t="shared" si="2"/>
        <v>226.19830000000002</v>
      </c>
      <c r="G48" s="13">
        <f t="shared" si="3"/>
        <v>228.39440000000002</v>
      </c>
      <c r="H48" s="13">
        <f t="shared" si="4"/>
        <v>230.59050000000002</v>
      </c>
      <c r="I48" s="13">
        <f t="shared" si="5"/>
        <v>232.78660000000002</v>
      </c>
      <c r="J48" s="13">
        <f t="shared" si="6"/>
        <v>234.98270000000002</v>
      </c>
      <c r="K48" s="13">
        <f t="shared" si="7"/>
        <v>237.17880000000002</v>
      </c>
      <c r="L48" s="13">
        <f t="shared" si="8"/>
        <v>239.37490000000003</v>
      </c>
      <c r="M48" s="13">
        <f t="shared" si="9"/>
        <v>241.57100000000003</v>
      </c>
      <c r="N48" s="13">
        <f t="shared" si="10"/>
        <v>243.76710000000003</v>
      </c>
      <c r="O48" s="13">
        <f t="shared" si="11"/>
        <v>245.96320000000003</v>
      </c>
      <c r="P48" s="13">
        <f t="shared" si="12"/>
        <v>248.15930000000003</v>
      </c>
      <c r="Q48" s="13">
        <f t="shared" si="29"/>
        <v>250.35540000000003</v>
      </c>
      <c r="R48" s="13">
        <f t="shared" si="13"/>
        <v>252.5515</v>
      </c>
      <c r="S48" s="13">
        <f t="shared" si="14"/>
        <v>254.74760000000003</v>
      </c>
      <c r="T48" s="13">
        <f t="shared" si="15"/>
        <v>256.94370000000004</v>
      </c>
      <c r="U48" s="13">
        <f t="shared" si="16"/>
        <v>259.13980000000004</v>
      </c>
      <c r="V48" s="13">
        <f t="shared" si="17"/>
        <v>261.33590000000004</v>
      </c>
      <c r="W48" s="13">
        <f t="shared" si="18"/>
        <v>263.53200000000004</v>
      </c>
      <c r="X48" s="13">
        <f t="shared" si="19"/>
        <v>265.72810000000004</v>
      </c>
      <c r="Y48" s="13">
        <f t="shared" si="20"/>
        <v>267.92420000000004</v>
      </c>
      <c r="Z48" s="13">
        <f t="shared" si="21"/>
        <v>270.12030000000004</v>
      </c>
      <c r="AA48" s="13">
        <f t="shared" si="22"/>
        <v>272.31640000000004</v>
      </c>
      <c r="AB48" s="13">
        <f t="shared" si="23"/>
        <v>274.51250000000005</v>
      </c>
      <c r="AC48" s="13">
        <f t="shared" si="24"/>
        <v>276.70860000000005</v>
      </c>
      <c r="AD48" s="13">
        <f t="shared" si="25"/>
        <v>278.90470000000005</v>
      </c>
      <c r="AE48" s="13">
        <f t="shared" si="26"/>
        <v>281.10080000000005</v>
      </c>
      <c r="AF48" s="13">
        <f t="shared" si="27"/>
        <v>283.29689999999999</v>
      </c>
      <c r="AG48" s="13">
        <f t="shared" si="28"/>
        <v>285.49299999999999</v>
      </c>
    </row>
    <row r="49" spans="1:33" ht="15">
      <c r="A49" s="19" t="s">
        <v>599</v>
      </c>
      <c r="B49" s="11" t="s">
        <v>600</v>
      </c>
      <c r="C49" s="12">
        <v>228.03</v>
      </c>
      <c r="D49" s="13">
        <f t="shared" si="0"/>
        <v>230.31030000000001</v>
      </c>
      <c r="E49" s="13">
        <f t="shared" si="1"/>
        <v>232.59059999999999</v>
      </c>
      <c r="F49" s="13">
        <f t="shared" si="2"/>
        <v>234.87090000000001</v>
      </c>
      <c r="G49" s="13">
        <f t="shared" si="3"/>
        <v>237.15119999999999</v>
      </c>
      <c r="H49" s="13">
        <f t="shared" si="4"/>
        <v>239.4315</v>
      </c>
      <c r="I49" s="13">
        <f t="shared" si="5"/>
        <v>241.71180000000001</v>
      </c>
      <c r="J49" s="13">
        <f t="shared" si="6"/>
        <v>243.99209999999999</v>
      </c>
      <c r="K49" s="13">
        <f t="shared" si="7"/>
        <v>246.2724</v>
      </c>
      <c r="L49" s="13">
        <f t="shared" si="8"/>
        <v>248.55270000000002</v>
      </c>
      <c r="M49" s="13">
        <f t="shared" si="9"/>
        <v>250.833</v>
      </c>
      <c r="N49" s="13">
        <f t="shared" si="10"/>
        <v>253.11330000000001</v>
      </c>
      <c r="O49" s="13">
        <f t="shared" si="11"/>
        <v>255.39359999999999</v>
      </c>
      <c r="P49" s="13">
        <f t="shared" si="12"/>
        <v>257.6739</v>
      </c>
      <c r="Q49" s="13">
        <f t="shared" si="29"/>
        <v>259.95420000000001</v>
      </c>
      <c r="R49" s="13">
        <f t="shared" si="13"/>
        <v>262.23450000000003</v>
      </c>
      <c r="S49" s="13">
        <f t="shared" si="14"/>
        <v>264.51479999999998</v>
      </c>
      <c r="T49" s="13">
        <f t="shared" si="15"/>
        <v>266.79509999999999</v>
      </c>
      <c r="U49" s="13">
        <f t="shared" si="16"/>
        <v>269.0754</v>
      </c>
      <c r="V49" s="13">
        <f t="shared" si="17"/>
        <v>271.35570000000001</v>
      </c>
      <c r="W49" s="13">
        <f t="shared" si="18"/>
        <v>273.63600000000002</v>
      </c>
      <c r="X49" s="13">
        <f t="shared" si="19"/>
        <v>275.91629999999998</v>
      </c>
      <c r="Y49" s="13">
        <f t="shared" si="20"/>
        <v>278.19659999999999</v>
      </c>
      <c r="Z49" s="13">
        <f t="shared" si="21"/>
        <v>280.4769</v>
      </c>
      <c r="AA49" s="13">
        <f t="shared" si="22"/>
        <v>282.75720000000001</v>
      </c>
      <c r="AB49" s="13">
        <f t="shared" si="23"/>
        <v>285.03750000000002</v>
      </c>
      <c r="AC49" s="13">
        <f t="shared" si="24"/>
        <v>287.31780000000003</v>
      </c>
      <c r="AD49" s="13">
        <f t="shared" si="25"/>
        <v>289.59809999999999</v>
      </c>
      <c r="AE49" s="13">
        <f t="shared" si="26"/>
        <v>291.8784</v>
      </c>
      <c r="AF49" s="13">
        <f t="shared" si="27"/>
        <v>294.15870000000001</v>
      </c>
      <c r="AG49" s="13">
        <f t="shared" si="28"/>
        <v>296.43899999999996</v>
      </c>
    </row>
    <row r="50" spans="1:33" ht="15">
      <c r="A50" s="19" t="s">
        <v>601</v>
      </c>
      <c r="B50" s="11" t="s">
        <v>602</v>
      </c>
      <c r="C50" s="12">
        <v>243.57</v>
      </c>
      <c r="D50" s="13">
        <f t="shared" si="0"/>
        <v>246.00569999999999</v>
      </c>
      <c r="E50" s="13">
        <f t="shared" si="1"/>
        <v>248.44139999999999</v>
      </c>
      <c r="F50" s="13">
        <f t="shared" si="2"/>
        <v>250.87709999999998</v>
      </c>
      <c r="G50" s="13">
        <f t="shared" si="3"/>
        <v>253.31279999999998</v>
      </c>
      <c r="H50" s="13">
        <f t="shared" si="4"/>
        <v>255.74849999999998</v>
      </c>
      <c r="I50" s="13">
        <f t="shared" si="5"/>
        <v>258.18419999999998</v>
      </c>
      <c r="J50" s="13">
        <f t="shared" si="6"/>
        <v>260.61989999999997</v>
      </c>
      <c r="K50" s="13">
        <f t="shared" si="7"/>
        <v>263.05559999999997</v>
      </c>
      <c r="L50" s="13">
        <f t="shared" si="8"/>
        <v>265.49129999999997</v>
      </c>
      <c r="M50" s="13">
        <f t="shared" si="9"/>
        <v>267.92700000000002</v>
      </c>
      <c r="N50" s="13">
        <f t="shared" si="10"/>
        <v>270.36270000000002</v>
      </c>
      <c r="O50" s="13">
        <f t="shared" si="11"/>
        <v>272.79840000000002</v>
      </c>
      <c r="P50" s="13">
        <f t="shared" si="12"/>
        <v>275.23410000000001</v>
      </c>
      <c r="Q50" s="13">
        <f t="shared" si="29"/>
        <v>277.66980000000001</v>
      </c>
      <c r="R50" s="13">
        <f t="shared" si="13"/>
        <v>280.10550000000001</v>
      </c>
      <c r="S50" s="13">
        <f t="shared" si="14"/>
        <v>282.5412</v>
      </c>
      <c r="T50" s="13">
        <f t="shared" si="15"/>
        <v>284.9769</v>
      </c>
      <c r="U50" s="13">
        <f t="shared" si="16"/>
        <v>287.4126</v>
      </c>
      <c r="V50" s="13">
        <f t="shared" si="17"/>
        <v>289.84829999999999</v>
      </c>
      <c r="W50" s="13">
        <f t="shared" si="18"/>
        <v>292.28399999999999</v>
      </c>
      <c r="X50" s="13">
        <f t="shared" si="19"/>
        <v>294.71969999999999</v>
      </c>
      <c r="Y50" s="13">
        <f t="shared" si="20"/>
        <v>297.15539999999999</v>
      </c>
      <c r="Z50" s="13">
        <f t="shared" si="21"/>
        <v>299.59109999999998</v>
      </c>
      <c r="AA50" s="13">
        <f t="shared" si="22"/>
        <v>302.02679999999998</v>
      </c>
      <c r="AB50" s="13">
        <f t="shared" si="23"/>
        <v>304.46249999999998</v>
      </c>
      <c r="AC50" s="13">
        <f t="shared" si="24"/>
        <v>306.89819999999997</v>
      </c>
      <c r="AD50" s="13">
        <f t="shared" si="25"/>
        <v>309.33389999999997</v>
      </c>
      <c r="AE50" s="13">
        <f t="shared" si="26"/>
        <v>311.76959999999997</v>
      </c>
      <c r="AF50" s="13">
        <f t="shared" si="27"/>
        <v>314.20529999999997</v>
      </c>
      <c r="AG50" s="13">
        <f t="shared" si="28"/>
        <v>316.64099999999996</v>
      </c>
    </row>
    <row r="51" spans="1:33" ht="15">
      <c r="A51" s="19" t="s">
        <v>603</v>
      </c>
      <c r="B51" s="11" t="s">
        <v>604</v>
      </c>
      <c r="C51" s="12">
        <v>252.63</v>
      </c>
      <c r="D51" s="13">
        <f t="shared" si="0"/>
        <v>255.15629999999999</v>
      </c>
      <c r="E51" s="13">
        <f t="shared" si="1"/>
        <v>257.68259999999998</v>
      </c>
      <c r="F51" s="13">
        <f t="shared" si="2"/>
        <v>260.20889999999997</v>
      </c>
      <c r="G51" s="13">
        <f t="shared" si="3"/>
        <v>262.73520000000002</v>
      </c>
      <c r="H51" s="13">
        <f t="shared" si="4"/>
        <v>265.26150000000001</v>
      </c>
      <c r="I51" s="13">
        <f t="shared" si="5"/>
        <v>267.7878</v>
      </c>
      <c r="J51" s="13">
        <f t="shared" si="6"/>
        <v>270.3141</v>
      </c>
      <c r="K51" s="13">
        <f t="shared" si="7"/>
        <v>272.84039999999999</v>
      </c>
      <c r="L51" s="13">
        <f t="shared" si="8"/>
        <v>275.36669999999998</v>
      </c>
      <c r="M51" s="13">
        <f t="shared" si="9"/>
        <v>277.89299999999997</v>
      </c>
      <c r="N51" s="13">
        <f t="shared" si="10"/>
        <v>280.41930000000002</v>
      </c>
      <c r="O51" s="13">
        <f t="shared" si="11"/>
        <v>282.94560000000001</v>
      </c>
      <c r="P51" s="13">
        <f t="shared" si="12"/>
        <v>285.47190000000001</v>
      </c>
      <c r="Q51" s="13">
        <f t="shared" si="29"/>
        <v>287.9982</v>
      </c>
      <c r="R51" s="13">
        <f t="shared" si="13"/>
        <v>290.52449999999999</v>
      </c>
      <c r="S51" s="13">
        <f t="shared" si="14"/>
        <v>293.05079999999998</v>
      </c>
      <c r="T51" s="13">
        <f t="shared" si="15"/>
        <v>295.57709999999997</v>
      </c>
      <c r="U51" s="13">
        <f t="shared" si="16"/>
        <v>298.10339999999997</v>
      </c>
      <c r="V51" s="13">
        <f t="shared" si="17"/>
        <v>300.62970000000001</v>
      </c>
      <c r="W51" s="13">
        <f t="shared" si="18"/>
        <v>303.15600000000001</v>
      </c>
      <c r="X51" s="13">
        <f t="shared" si="19"/>
        <v>305.6823</v>
      </c>
      <c r="Y51" s="13">
        <f t="shared" si="20"/>
        <v>308.20859999999999</v>
      </c>
      <c r="Z51" s="13">
        <f t="shared" si="21"/>
        <v>310.73489999999998</v>
      </c>
      <c r="AA51" s="13">
        <f t="shared" si="22"/>
        <v>313.26119999999997</v>
      </c>
      <c r="AB51" s="13">
        <f t="shared" si="23"/>
        <v>315.78750000000002</v>
      </c>
      <c r="AC51" s="13">
        <f t="shared" si="24"/>
        <v>318.31380000000001</v>
      </c>
      <c r="AD51" s="13">
        <f t="shared" si="25"/>
        <v>320.84010000000001</v>
      </c>
      <c r="AE51" s="13">
        <f t="shared" si="26"/>
        <v>323.3664</v>
      </c>
      <c r="AF51" s="13">
        <f t="shared" si="27"/>
        <v>325.89269999999999</v>
      </c>
      <c r="AG51" s="13">
        <f t="shared" si="28"/>
        <v>328.41899999999998</v>
      </c>
    </row>
    <row r="52" spans="1:33" ht="15">
      <c r="A52" s="19" t="s">
        <v>605</v>
      </c>
      <c r="B52" s="11" t="s">
        <v>606</v>
      </c>
      <c r="C52" s="12">
        <v>306.37</v>
      </c>
      <c r="D52" s="13">
        <f t="shared" si="0"/>
        <v>309.43369999999999</v>
      </c>
      <c r="E52" s="13">
        <f t="shared" si="1"/>
        <v>312.49740000000003</v>
      </c>
      <c r="F52" s="13">
        <f t="shared" si="2"/>
        <v>315.56110000000001</v>
      </c>
      <c r="G52" s="13">
        <f t="shared" si="3"/>
        <v>318.62479999999999</v>
      </c>
      <c r="H52" s="13">
        <f t="shared" si="4"/>
        <v>321.68849999999998</v>
      </c>
      <c r="I52" s="13">
        <f t="shared" si="5"/>
        <v>324.75220000000002</v>
      </c>
      <c r="J52" s="13">
        <f t="shared" si="6"/>
        <v>327.8159</v>
      </c>
      <c r="K52" s="13">
        <f t="shared" si="7"/>
        <v>330.87959999999998</v>
      </c>
      <c r="L52" s="13">
        <f t="shared" si="8"/>
        <v>333.94330000000002</v>
      </c>
      <c r="M52" s="13">
        <f t="shared" si="9"/>
        <v>337.00700000000001</v>
      </c>
      <c r="N52" s="13">
        <f t="shared" si="10"/>
        <v>340.07069999999999</v>
      </c>
      <c r="O52" s="13">
        <f t="shared" si="11"/>
        <v>343.13440000000003</v>
      </c>
      <c r="P52" s="13">
        <f t="shared" si="12"/>
        <v>346.19810000000001</v>
      </c>
      <c r="Q52" s="13">
        <f t="shared" si="29"/>
        <v>349.26179999999999</v>
      </c>
      <c r="R52" s="13">
        <f t="shared" si="13"/>
        <v>352.32550000000003</v>
      </c>
      <c r="S52" s="13">
        <f t="shared" si="14"/>
        <v>355.38920000000002</v>
      </c>
      <c r="T52" s="13">
        <f t="shared" si="15"/>
        <v>358.4529</v>
      </c>
      <c r="U52" s="13">
        <f t="shared" si="16"/>
        <v>361.51659999999998</v>
      </c>
      <c r="V52" s="13">
        <f t="shared" si="17"/>
        <v>364.58030000000002</v>
      </c>
      <c r="W52" s="13">
        <f t="shared" si="18"/>
        <v>367.64400000000001</v>
      </c>
      <c r="X52" s="13">
        <f t="shared" si="19"/>
        <v>370.70769999999999</v>
      </c>
      <c r="Y52" s="13">
        <f t="shared" si="20"/>
        <v>373.77139999999997</v>
      </c>
      <c r="Z52" s="13">
        <f t="shared" si="21"/>
        <v>376.83510000000001</v>
      </c>
      <c r="AA52" s="13">
        <f t="shared" si="22"/>
        <v>379.89879999999999</v>
      </c>
      <c r="AB52" s="13">
        <f t="shared" si="23"/>
        <v>382.96249999999998</v>
      </c>
      <c r="AC52" s="13">
        <f t="shared" si="24"/>
        <v>386.02620000000002</v>
      </c>
      <c r="AD52" s="13">
        <f t="shared" si="25"/>
        <v>389.0899</v>
      </c>
      <c r="AE52" s="13">
        <f t="shared" si="26"/>
        <v>392.15359999999998</v>
      </c>
      <c r="AF52" s="13">
        <f t="shared" si="27"/>
        <v>395.21730000000002</v>
      </c>
      <c r="AG52" s="13">
        <f t="shared" si="28"/>
        <v>398.28100000000001</v>
      </c>
    </row>
    <row r="53" spans="1:33" ht="15">
      <c r="A53" s="19" t="s">
        <v>607</v>
      </c>
      <c r="B53" s="11" t="s">
        <v>608</v>
      </c>
      <c r="C53" s="12">
        <v>314.79000000000002</v>
      </c>
      <c r="D53" s="13">
        <f t="shared" si="0"/>
        <v>317.93790000000001</v>
      </c>
      <c r="E53" s="13">
        <f t="shared" si="1"/>
        <v>321.08580000000001</v>
      </c>
      <c r="F53" s="13">
        <f t="shared" si="2"/>
        <v>324.2337</v>
      </c>
      <c r="G53" s="13">
        <f t="shared" si="3"/>
        <v>327.38160000000005</v>
      </c>
      <c r="H53" s="13">
        <f t="shared" si="4"/>
        <v>330.52950000000004</v>
      </c>
      <c r="I53" s="13">
        <f t="shared" si="5"/>
        <v>333.67740000000003</v>
      </c>
      <c r="J53" s="13">
        <f t="shared" si="6"/>
        <v>336.82530000000003</v>
      </c>
      <c r="K53" s="13">
        <f t="shared" si="7"/>
        <v>339.97320000000002</v>
      </c>
      <c r="L53" s="13">
        <f t="shared" si="8"/>
        <v>343.12110000000001</v>
      </c>
      <c r="M53" s="13">
        <f t="shared" si="9"/>
        <v>346.26900000000001</v>
      </c>
      <c r="N53" s="13">
        <f t="shared" si="10"/>
        <v>349.4169</v>
      </c>
      <c r="O53" s="13">
        <f t="shared" si="11"/>
        <v>352.56479999999999</v>
      </c>
      <c r="P53" s="13">
        <f t="shared" si="12"/>
        <v>355.71270000000004</v>
      </c>
      <c r="Q53" s="13">
        <f t="shared" si="29"/>
        <v>358.86060000000003</v>
      </c>
      <c r="R53" s="13">
        <f t="shared" si="13"/>
        <v>362.00850000000003</v>
      </c>
      <c r="S53" s="13">
        <f t="shared" si="14"/>
        <v>365.15640000000002</v>
      </c>
      <c r="T53" s="13">
        <f t="shared" si="15"/>
        <v>368.30430000000001</v>
      </c>
      <c r="U53" s="13">
        <f t="shared" si="16"/>
        <v>371.4522</v>
      </c>
      <c r="V53" s="13">
        <f t="shared" si="17"/>
        <v>374.6001</v>
      </c>
      <c r="W53" s="13">
        <f t="shared" si="18"/>
        <v>377.74800000000005</v>
      </c>
      <c r="X53" s="13">
        <f t="shared" si="19"/>
        <v>380.89590000000004</v>
      </c>
      <c r="Y53" s="13">
        <f t="shared" si="20"/>
        <v>384.04380000000003</v>
      </c>
      <c r="Z53" s="13">
        <f t="shared" si="21"/>
        <v>387.19170000000003</v>
      </c>
      <c r="AA53" s="13">
        <f t="shared" si="22"/>
        <v>390.33960000000002</v>
      </c>
      <c r="AB53" s="13">
        <f t="shared" si="23"/>
        <v>393.48750000000001</v>
      </c>
      <c r="AC53" s="13">
        <f t="shared" si="24"/>
        <v>396.6354</v>
      </c>
      <c r="AD53" s="13">
        <f t="shared" si="25"/>
        <v>399.78330000000005</v>
      </c>
      <c r="AE53" s="13">
        <f t="shared" si="26"/>
        <v>402.93120000000005</v>
      </c>
      <c r="AF53" s="13">
        <f t="shared" si="27"/>
        <v>406.07910000000004</v>
      </c>
      <c r="AG53" s="13">
        <f t="shared" si="28"/>
        <v>409.22700000000003</v>
      </c>
    </row>
    <row r="54" spans="1:33" ht="15">
      <c r="A54" s="19" t="s">
        <v>609</v>
      </c>
      <c r="B54" s="11" t="s">
        <v>610</v>
      </c>
      <c r="C54" s="12">
        <v>29.14</v>
      </c>
      <c r="D54" s="13">
        <f t="shared" si="0"/>
        <v>29.4314</v>
      </c>
      <c r="E54" s="13">
        <f t="shared" si="1"/>
        <v>29.722799999999999</v>
      </c>
      <c r="F54" s="13">
        <f t="shared" si="2"/>
        <v>30.014199999999999</v>
      </c>
      <c r="G54" s="13">
        <f t="shared" si="3"/>
        <v>30.305600000000002</v>
      </c>
      <c r="H54" s="13">
        <f t="shared" si="4"/>
        <v>30.597000000000001</v>
      </c>
      <c r="I54" s="13">
        <f t="shared" si="5"/>
        <v>30.888400000000001</v>
      </c>
      <c r="J54" s="13">
        <f t="shared" si="6"/>
        <v>31.1798</v>
      </c>
      <c r="K54" s="13">
        <f t="shared" si="7"/>
        <v>31.4712</v>
      </c>
      <c r="L54" s="13">
        <f t="shared" si="8"/>
        <v>31.762599999999999</v>
      </c>
      <c r="M54" s="13">
        <f t="shared" si="9"/>
        <v>32.054000000000002</v>
      </c>
      <c r="N54" s="13">
        <f t="shared" si="10"/>
        <v>32.345399999999998</v>
      </c>
      <c r="O54" s="13">
        <f t="shared" si="11"/>
        <v>32.636800000000001</v>
      </c>
      <c r="P54" s="13">
        <f t="shared" si="12"/>
        <v>32.928200000000004</v>
      </c>
      <c r="Q54" s="13">
        <f t="shared" si="29"/>
        <v>33.2196</v>
      </c>
      <c r="R54" s="13">
        <f t="shared" si="13"/>
        <v>33.511000000000003</v>
      </c>
      <c r="S54" s="13">
        <f t="shared" si="14"/>
        <v>33.802399999999999</v>
      </c>
      <c r="T54" s="13">
        <f t="shared" si="15"/>
        <v>34.093800000000002</v>
      </c>
      <c r="U54" s="13">
        <f t="shared" si="16"/>
        <v>34.385199999999998</v>
      </c>
      <c r="V54" s="13">
        <f t="shared" si="17"/>
        <v>34.676600000000001</v>
      </c>
      <c r="W54" s="13">
        <f t="shared" si="18"/>
        <v>34.968000000000004</v>
      </c>
      <c r="X54" s="13">
        <f t="shared" si="19"/>
        <v>35.259399999999999</v>
      </c>
      <c r="Y54" s="13">
        <f t="shared" si="20"/>
        <v>35.550800000000002</v>
      </c>
      <c r="Z54" s="13">
        <f t="shared" si="21"/>
        <v>35.842199999999998</v>
      </c>
      <c r="AA54" s="13">
        <f t="shared" si="22"/>
        <v>36.133600000000001</v>
      </c>
      <c r="AB54" s="13">
        <f t="shared" si="23"/>
        <v>36.424999999999997</v>
      </c>
      <c r="AC54" s="13">
        <f t="shared" si="24"/>
        <v>36.7164</v>
      </c>
      <c r="AD54" s="13">
        <f t="shared" si="25"/>
        <v>37.007800000000003</v>
      </c>
      <c r="AE54" s="13">
        <f t="shared" si="26"/>
        <v>37.299199999999999</v>
      </c>
      <c r="AF54" s="13">
        <f t="shared" si="27"/>
        <v>37.590600000000002</v>
      </c>
      <c r="AG54" s="13">
        <f t="shared" si="28"/>
        <v>37.881999999999998</v>
      </c>
    </row>
    <row r="55" spans="1:33" ht="15">
      <c r="A55" s="19" t="s">
        <v>611</v>
      </c>
      <c r="B55" s="11" t="s">
        <v>612</v>
      </c>
      <c r="C55" s="12">
        <v>8.42</v>
      </c>
      <c r="D55" s="13">
        <f t="shared" si="0"/>
        <v>8.5041999999999991</v>
      </c>
      <c r="E55" s="13">
        <f t="shared" si="1"/>
        <v>8.5884</v>
      </c>
      <c r="F55" s="13">
        <f t="shared" si="2"/>
        <v>8.6725999999999992</v>
      </c>
      <c r="G55" s="13">
        <f t="shared" si="3"/>
        <v>8.7568000000000001</v>
      </c>
      <c r="H55" s="13">
        <f t="shared" si="4"/>
        <v>8.8409999999999993</v>
      </c>
      <c r="I55" s="13">
        <f t="shared" si="5"/>
        <v>8.9252000000000002</v>
      </c>
      <c r="J55" s="13">
        <f t="shared" si="6"/>
        <v>9.0093999999999994</v>
      </c>
      <c r="K55" s="13">
        <f t="shared" si="7"/>
        <v>9.0936000000000003</v>
      </c>
      <c r="L55" s="13">
        <f t="shared" si="8"/>
        <v>9.1777999999999995</v>
      </c>
      <c r="M55" s="13">
        <f t="shared" si="9"/>
        <v>9.2620000000000005</v>
      </c>
      <c r="N55" s="13">
        <f t="shared" si="10"/>
        <v>9.3461999999999996</v>
      </c>
      <c r="O55" s="13">
        <f t="shared" si="11"/>
        <v>9.4304000000000006</v>
      </c>
      <c r="P55" s="13">
        <f t="shared" si="12"/>
        <v>9.5145999999999997</v>
      </c>
      <c r="Q55" s="13">
        <f t="shared" si="29"/>
        <v>9.5988000000000007</v>
      </c>
      <c r="R55" s="13">
        <f t="shared" si="13"/>
        <v>9.6829999999999998</v>
      </c>
      <c r="S55" s="13">
        <f t="shared" si="14"/>
        <v>9.767199999999999</v>
      </c>
      <c r="T55" s="13">
        <f t="shared" si="15"/>
        <v>9.8513999999999999</v>
      </c>
      <c r="U55" s="13">
        <f t="shared" si="16"/>
        <v>9.9355999999999991</v>
      </c>
      <c r="V55" s="13">
        <f t="shared" si="17"/>
        <v>10.0198</v>
      </c>
      <c r="W55" s="13">
        <f t="shared" si="18"/>
        <v>10.103999999999999</v>
      </c>
      <c r="X55" s="13">
        <f t="shared" si="19"/>
        <v>10.1882</v>
      </c>
      <c r="Y55" s="13">
        <f t="shared" si="20"/>
        <v>10.272399999999999</v>
      </c>
      <c r="Z55" s="13">
        <f t="shared" si="21"/>
        <v>10.3566</v>
      </c>
      <c r="AA55" s="13">
        <f t="shared" si="22"/>
        <v>10.440799999999999</v>
      </c>
      <c r="AB55" s="13">
        <f t="shared" si="23"/>
        <v>10.525</v>
      </c>
      <c r="AC55" s="13">
        <f t="shared" si="24"/>
        <v>10.6092</v>
      </c>
      <c r="AD55" s="13">
        <f t="shared" si="25"/>
        <v>10.6934</v>
      </c>
      <c r="AE55" s="13">
        <f t="shared" si="26"/>
        <v>10.7776</v>
      </c>
      <c r="AF55" s="13">
        <f t="shared" si="27"/>
        <v>10.861799999999999</v>
      </c>
      <c r="AG55" s="13">
        <f t="shared" si="28"/>
        <v>10.946</v>
      </c>
    </row>
    <row r="56" spans="1:33" ht="15">
      <c r="A56" s="19" t="s">
        <v>613</v>
      </c>
      <c r="B56" s="11" t="s">
        <v>614</v>
      </c>
      <c r="C56" s="12">
        <v>58.27</v>
      </c>
      <c r="D56" s="13">
        <f t="shared" si="0"/>
        <v>58.852700000000006</v>
      </c>
      <c r="E56" s="13">
        <f t="shared" si="1"/>
        <v>59.435400000000001</v>
      </c>
      <c r="F56" s="13">
        <f t="shared" si="2"/>
        <v>60.018100000000004</v>
      </c>
      <c r="G56" s="13">
        <f t="shared" si="3"/>
        <v>60.600800000000007</v>
      </c>
      <c r="H56" s="13">
        <f t="shared" si="4"/>
        <v>61.183500000000002</v>
      </c>
      <c r="I56" s="13">
        <f t="shared" si="5"/>
        <v>61.766200000000005</v>
      </c>
      <c r="J56" s="13">
        <f t="shared" si="6"/>
        <v>62.3489</v>
      </c>
      <c r="K56" s="13">
        <f t="shared" si="7"/>
        <v>62.931600000000003</v>
      </c>
      <c r="L56" s="13">
        <f t="shared" si="8"/>
        <v>63.514300000000006</v>
      </c>
      <c r="M56" s="13">
        <f t="shared" si="9"/>
        <v>64.097000000000008</v>
      </c>
      <c r="N56" s="13">
        <f t="shared" si="10"/>
        <v>64.679699999999997</v>
      </c>
      <c r="O56" s="13">
        <f t="shared" si="11"/>
        <v>65.2624</v>
      </c>
      <c r="P56" s="13">
        <f t="shared" si="12"/>
        <v>65.845100000000002</v>
      </c>
      <c r="Q56" s="13">
        <f t="shared" si="29"/>
        <v>66.427800000000005</v>
      </c>
      <c r="R56" s="13">
        <f t="shared" si="13"/>
        <v>67.010500000000008</v>
      </c>
      <c r="S56" s="13">
        <f t="shared" si="14"/>
        <v>67.593199999999996</v>
      </c>
      <c r="T56" s="13">
        <f t="shared" si="15"/>
        <v>68.175899999999999</v>
      </c>
      <c r="U56" s="13">
        <f t="shared" si="16"/>
        <v>68.758600000000001</v>
      </c>
      <c r="V56" s="13">
        <f t="shared" si="17"/>
        <v>69.341300000000004</v>
      </c>
      <c r="W56" s="13">
        <f t="shared" si="18"/>
        <v>69.924000000000007</v>
      </c>
      <c r="X56" s="13">
        <f t="shared" si="19"/>
        <v>70.506700000000009</v>
      </c>
      <c r="Y56" s="13">
        <f t="shared" si="20"/>
        <v>71.089399999999998</v>
      </c>
      <c r="Z56" s="13">
        <f t="shared" si="21"/>
        <v>71.6721</v>
      </c>
      <c r="AA56" s="13">
        <f t="shared" si="22"/>
        <v>72.254800000000003</v>
      </c>
      <c r="AB56" s="13">
        <f t="shared" si="23"/>
        <v>72.837500000000006</v>
      </c>
      <c r="AC56" s="13">
        <f t="shared" si="24"/>
        <v>73.420200000000008</v>
      </c>
      <c r="AD56" s="13">
        <f t="shared" si="25"/>
        <v>74.002900000000011</v>
      </c>
      <c r="AE56" s="13">
        <f t="shared" si="26"/>
        <v>74.585599999999999</v>
      </c>
      <c r="AF56" s="13">
        <f t="shared" si="27"/>
        <v>75.168300000000002</v>
      </c>
      <c r="AG56" s="13">
        <f t="shared" si="28"/>
        <v>75.751000000000005</v>
      </c>
    </row>
    <row r="57" spans="1:33" ht="15">
      <c r="A57" s="19" t="s">
        <v>615</v>
      </c>
      <c r="B57" s="11" t="s">
        <v>616</v>
      </c>
      <c r="C57" s="12">
        <v>34.96</v>
      </c>
      <c r="D57" s="13">
        <f t="shared" si="0"/>
        <v>35.309600000000003</v>
      </c>
      <c r="E57" s="13">
        <f t="shared" si="1"/>
        <v>35.659199999999998</v>
      </c>
      <c r="F57" s="13">
        <f t="shared" si="2"/>
        <v>36.008800000000001</v>
      </c>
      <c r="G57" s="13">
        <f t="shared" si="3"/>
        <v>36.358400000000003</v>
      </c>
      <c r="H57" s="13">
        <f t="shared" si="4"/>
        <v>36.707999999999998</v>
      </c>
      <c r="I57" s="13">
        <f t="shared" si="5"/>
        <v>37.057600000000001</v>
      </c>
      <c r="J57" s="13">
        <f t="shared" si="6"/>
        <v>37.407200000000003</v>
      </c>
      <c r="K57" s="13">
        <f t="shared" si="7"/>
        <v>37.756799999999998</v>
      </c>
      <c r="L57" s="13">
        <f t="shared" si="8"/>
        <v>38.106400000000001</v>
      </c>
      <c r="M57" s="13">
        <f t="shared" si="9"/>
        <v>38.456000000000003</v>
      </c>
      <c r="N57" s="13">
        <f t="shared" si="10"/>
        <v>38.805599999999998</v>
      </c>
      <c r="O57" s="13">
        <f t="shared" si="11"/>
        <v>39.155200000000001</v>
      </c>
      <c r="P57" s="13">
        <f t="shared" si="12"/>
        <v>39.504800000000003</v>
      </c>
      <c r="Q57" s="13">
        <f t="shared" si="29"/>
        <v>39.854399999999998</v>
      </c>
      <c r="R57" s="13">
        <f t="shared" si="13"/>
        <v>40.204000000000001</v>
      </c>
      <c r="S57" s="13">
        <f t="shared" si="14"/>
        <v>40.553600000000003</v>
      </c>
      <c r="T57" s="13">
        <f t="shared" si="15"/>
        <v>40.903199999999998</v>
      </c>
      <c r="U57" s="13">
        <f t="shared" si="16"/>
        <v>41.252800000000001</v>
      </c>
      <c r="V57" s="13">
        <f t="shared" si="17"/>
        <v>41.602400000000003</v>
      </c>
      <c r="W57" s="13">
        <f t="shared" si="18"/>
        <v>41.951999999999998</v>
      </c>
      <c r="X57" s="13">
        <f t="shared" si="19"/>
        <v>42.301600000000001</v>
      </c>
      <c r="Y57" s="13">
        <f t="shared" si="20"/>
        <v>42.651200000000003</v>
      </c>
      <c r="Z57" s="13">
        <f t="shared" si="21"/>
        <v>43.000799999999998</v>
      </c>
      <c r="AA57" s="13">
        <f t="shared" si="22"/>
        <v>43.3504</v>
      </c>
      <c r="AB57" s="13">
        <f t="shared" si="23"/>
        <v>43.7</v>
      </c>
      <c r="AC57" s="13">
        <f t="shared" si="24"/>
        <v>44.049599999999998</v>
      </c>
      <c r="AD57" s="13">
        <f t="shared" si="25"/>
        <v>44.3992</v>
      </c>
      <c r="AE57" s="13">
        <f t="shared" si="26"/>
        <v>44.748800000000003</v>
      </c>
      <c r="AF57" s="13">
        <f t="shared" si="27"/>
        <v>45.098399999999998</v>
      </c>
      <c r="AG57" s="13">
        <f t="shared" si="28"/>
        <v>45.448</v>
      </c>
    </row>
    <row r="58" spans="1:33" ht="15">
      <c r="A58" s="19" t="s">
        <v>617</v>
      </c>
      <c r="B58" s="11" t="s">
        <v>618</v>
      </c>
      <c r="C58" s="12">
        <v>29.14</v>
      </c>
      <c r="D58" s="13">
        <f t="shared" si="0"/>
        <v>29.4314</v>
      </c>
      <c r="E58" s="13">
        <f t="shared" si="1"/>
        <v>29.722799999999999</v>
      </c>
      <c r="F58" s="13">
        <f t="shared" si="2"/>
        <v>30.014199999999999</v>
      </c>
      <c r="G58" s="13">
        <f t="shared" si="3"/>
        <v>30.305600000000002</v>
      </c>
      <c r="H58" s="13">
        <f t="shared" si="4"/>
        <v>30.597000000000001</v>
      </c>
      <c r="I58" s="13">
        <f t="shared" si="5"/>
        <v>30.888400000000001</v>
      </c>
      <c r="J58" s="13">
        <f t="shared" si="6"/>
        <v>31.1798</v>
      </c>
      <c r="K58" s="13">
        <f t="shared" si="7"/>
        <v>31.4712</v>
      </c>
      <c r="L58" s="13">
        <f t="shared" si="8"/>
        <v>31.762599999999999</v>
      </c>
      <c r="M58" s="13">
        <f t="shared" si="9"/>
        <v>32.054000000000002</v>
      </c>
      <c r="N58" s="13">
        <f t="shared" si="10"/>
        <v>32.345399999999998</v>
      </c>
      <c r="O58" s="13">
        <f t="shared" si="11"/>
        <v>32.636800000000001</v>
      </c>
      <c r="P58" s="13">
        <f t="shared" si="12"/>
        <v>32.928200000000004</v>
      </c>
      <c r="Q58" s="13">
        <f t="shared" si="29"/>
        <v>33.2196</v>
      </c>
      <c r="R58" s="13">
        <f t="shared" si="13"/>
        <v>33.511000000000003</v>
      </c>
      <c r="S58" s="13">
        <f t="shared" si="14"/>
        <v>33.802399999999999</v>
      </c>
      <c r="T58" s="13">
        <f t="shared" si="15"/>
        <v>34.093800000000002</v>
      </c>
      <c r="U58" s="13">
        <f t="shared" si="16"/>
        <v>34.385199999999998</v>
      </c>
      <c r="V58" s="13">
        <f t="shared" si="17"/>
        <v>34.676600000000001</v>
      </c>
      <c r="W58" s="13">
        <f t="shared" si="18"/>
        <v>34.968000000000004</v>
      </c>
      <c r="X58" s="13">
        <f t="shared" si="19"/>
        <v>35.259399999999999</v>
      </c>
      <c r="Y58" s="13">
        <f t="shared" si="20"/>
        <v>35.550800000000002</v>
      </c>
      <c r="Z58" s="13">
        <f t="shared" si="21"/>
        <v>35.842199999999998</v>
      </c>
      <c r="AA58" s="13">
        <f t="shared" si="22"/>
        <v>36.133600000000001</v>
      </c>
      <c r="AB58" s="13">
        <f t="shared" si="23"/>
        <v>36.424999999999997</v>
      </c>
      <c r="AC58" s="13">
        <f t="shared" si="24"/>
        <v>36.7164</v>
      </c>
      <c r="AD58" s="13">
        <f t="shared" si="25"/>
        <v>37.007800000000003</v>
      </c>
      <c r="AE58" s="13">
        <f t="shared" si="26"/>
        <v>37.299199999999999</v>
      </c>
      <c r="AF58" s="13">
        <f t="shared" si="27"/>
        <v>37.590600000000002</v>
      </c>
      <c r="AG58" s="13">
        <f t="shared" si="28"/>
        <v>37.881999999999998</v>
      </c>
    </row>
    <row r="59" spans="1:33" ht="15">
      <c r="A59" s="19" t="s">
        <v>619</v>
      </c>
      <c r="B59" s="11" t="s">
        <v>620</v>
      </c>
      <c r="C59" s="12">
        <v>12.95</v>
      </c>
      <c r="D59" s="13">
        <f t="shared" si="0"/>
        <v>13.079499999999999</v>
      </c>
      <c r="E59" s="13">
        <f t="shared" si="1"/>
        <v>13.209</v>
      </c>
      <c r="F59" s="13">
        <f t="shared" si="2"/>
        <v>13.3385</v>
      </c>
      <c r="G59" s="13">
        <f t="shared" si="3"/>
        <v>13.468</v>
      </c>
      <c r="H59" s="13">
        <f t="shared" si="4"/>
        <v>13.5975</v>
      </c>
      <c r="I59" s="13">
        <f t="shared" si="5"/>
        <v>13.726999999999999</v>
      </c>
      <c r="J59" s="13">
        <f t="shared" si="6"/>
        <v>13.856499999999999</v>
      </c>
      <c r="K59" s="13">
        <f t="shared" si="7"/>
        <v>13.985999999999999</v>
      </c>
      <c r="L59" s="13">
        <f t="shared" si="8"/>
        <v>14.115499999999999</v>
      </c>
      <c r="M59" s="13">
        <f t="shared" si="9"/>
        <v>14.244999999999999</v>
      </c>
      <c r="N59" s="13">
        <f t="shared" si="10"/>
        <v>14.374499999999999</v>
      </c>
      <c r="O59" s="13">
        <f t="shared" si="11"/>
        <v>14.504</v>
      </c>
      <c r="P59" s="13">
        <f t="shared" si="12"/>
        <v>14.6335</v>
      </c>
      <c r="Q59" s="13">
        <f t="shared" si="29"/>
        <v>14.763</v>
      </c>
      <c r="R59" s="13">
        <f t="shared" si="13"/>
        <v>14.892499999999998</v>
      </c>
      <c r="S59" s="13">
        <f t="shared" si="14"/>
        <v>15.021999999999998</v>
      </c>
      <c r="T59" s="13">
        <f t="shared" si="15"/>
        <v>15.151499999999999</v>
      </c>
      <c r="U59" s="13">
        <f t="shared" si="16"/>
        <v>15.280999999999999</v>
      </c>
      <c r="V59" s="13">
        <f t="shared" si="17"/>
        <v>15.410499999999999</v>
      </c>
      <c r="W59" s="13">
        <f t="shared" si="18"/>
        <v>15.54</v>
      </c>
      <c r="X59" s="13">
        <f t="shared" si="19"/>
        <v>15.669499999999999</v>
      </c>
      <c r="Y59" s="13">
        <f t="shared" si="20"/>
        <v>15.798999999999999</v>
      </c>
      <c r="Z59" s="13">
        <f t="shared" si="21"/>
        <v>15.9285</v>
      </c>
      <c r="AA59" s="13">
        <f t="shared" si="22"/>
        <v>16.058</v>
      </c>
      <c r="AB59" s="13">
        <f t="shared" si="23"/>
        <v>16.1875</v>
      </c>
      <c r="AC59" s="13">
        <f t="shared" si="24"/>
        <v>16.317</v>
      </c>
      <c r="AD59" s="13">
        <f t="shared" si="25"/>
        <v>16.4465</v>
      </c>
      <c r="AE59" s="13">
        <f t="shared" si="26"/>
        <v>16.576000000000001</v>
      </c>
      <c r="AF59" s="13">
        <f t="shared" si="27"/>
        <v>16.705500000000001</v>
      </c>
      <c r="AG59" s="13">
        <f t="shared" si="28"/>
        <v>16.835000000000001</v>
      </c>
    </row>
    <row r="60" spans="1:33" ht="15">
      <c r="A60" s="19" t="s">
        <v>621</v>
      </c>
      <c r="B60" s="11" t="s">
        <v>622</v>
      </c>
      <c r="C60" s="12">
        <v>25.9</v>
      </c>
      <c r="D60" s="13">
        <f t="shared" si="0"/>
        <v>26.158999999999999</v>
      </c>
      <c r="E60" s="13">
        <f t="shared" si="1"/>
        <v>26.417999999999999</v>
      </c>
      <c r="F60" s="13">
        <f t="shared" si="2"/>
        <v>26.677</v>
      </c>
      <c r="G60" s="13">
        <f t="shared" si="3"/>
        <v>26.936</v>
      </c>
      <c r="H60" s="13">
        <f t="shared" si="4"/>
        <v>27.195</v>
      </c>
      <c r="I60" s="13">
        <f t="shared" si="5"/>
        <v>27.453999999999997</v>
      </c>
      <c r="J60" s="13">
        <f t="shared" si="6"/>
        <v>27.712999999999997</v>
      </c>
      <c r="K60" s="13">
        <f t="shared" si="7"/>
        <v>27.971999999999998</v>
      </c>
      <c r="L60" s="13">
        <f t="shared" si="8"/>
        <v>28.230999999999998</v>
      </c>
      <c r="M60" s="13">
        <f t="shared" si="9"/>
        <v>28.49</v>
      </c>
      <c r="N60" s="13">
        <f t="shared" si="10"/>
        <v>28.748999999999999</v>
      </c>
      <c r="O60" s="13">
        <f t="shared" si="11"/>
        <v>29.007999999999999</v>
      </c>
      <c r="P60" s="13">
        <f t="shared" si="12"/>
        <v>29.266999999999999</v>
      </c>
      <c r="Q60" s="13">
        <f t="shared" si="29"/>
        <v>29.526</v>
      </c>
      <c r="R60" s="13">
        <f t="shared" si="13"/>
        <v>29.784999999999997</v>
      </c>
      <c r="S60" s="13">
        <f t="shared" si="14"/>
        <v>30.043999999999997</v>
      </c>
      <c r="T60" s="13">
        <f t="shared" si="15"/>
        <v>30.302999999999997</v>
      </c>
      <c r="U60" s="13">
        <f t="shared" si="16"/>
        <v>30.561999999999998</v>
      </c>
      <c r="V60" s="13">
        <f t="shared" si="17"/>
        <v>30.820999999999998</v>
      </c>
      <c r="W60" s="13">
        <f t="shared" si="18"/>
        <v>31.08</v>
      </c>
      <c r="X60" s="13">
        <f t="shared" si="19"/>
        <v>31.338999999999999</v>
      </c>
      <c r="Y60" s="13">
        <f t="shared" si="20"/>
        <v>31.597999999999999</v>
      </c>
      <c r="Z60" s="13">
        <f t="shared" si="21"/>
        <v>31.856999999999999</v>
      </c>
      <c r="AA60" s="13">
        <f t="shared" si="22"/>
        <v>32.116</v>
      </c>
      <c r="AB60" s="13">
        <f t="shared" si="23"/>
        <v>32.375</v>
      </c>
      <c r="AC60" s="13">
        <f t="shared" si="24"/>
        <v>32.634</v>
      </c>
      <c r="AD60" s="13">
        <f t="shared" si="25"/>
        <v>32.893000000000001</v>
      </c>
      <c r="AE60" s="13">
        <f t="shared" si="26"/>
        <v>33.152000000000001</v>
      </c>
      <c r="AF60" s="13">
        <f t="shared" si="27"/>
        <v>33.411000000000001</v>
      </c>
      <c r="AG60" s="13">
        <f t="shared" si="28"/>
        <v>33.67</v>
      </c>
    </row>
    <row r="61" spans="1:33" ht="15">
      <c r="A61" s="19" t="s">
        <v>623</v>
      </c>
      <c r="B61" s="11" t="s">
        <v>624</v>
      </c>
      <c r="C61" s="12">
        <v>25.9</v>
      </c>
      <c r="D61" s="13">
        <f t="shared" si="0"/>
        <v>26.158999999999999</v>
      </c>
      <c r="E61" s="13">
        <f t="shared" si="1"/>
        <v>26.417999999999999</v>
      </c>
      <c r="F61" s="13">
        <f t="shared" si="2"/>
        <v>26.677</v>
      </c>
      <c r="G61" s="13">
        <f t="shared" si="3"/>
        <v>26.936</v>
      </c>
      <c r="H61" s="13">
        <f t="shared" si="4"/>
        <v>27.195</v>
      </c>
      <c r="I61" s="13">
        <f t="shared" si="5"/>
        <v>27.453999999999997</v>
      </c>
      <c r="J61" s="13">
        <f t="shared" si="6"/>
        <v>27.712999999999997</v>
      </c>
      <c r="K61" s="13">
        <f t="shared" si="7"/>
        <v>27.971999999999998</v>
      </c>
      <c r="L61" s="13">
        <f t="shared" si="8"/>
        <v>28.230999999999998</v>
      </c>
      <c r="M61" s="13">
        <f t="shared" si="9"/>
        <v>28.49</v>
      </c>
      <c r="N61" s="13">
        <f t="shared" si="10"/>
        <v>28.748999999999999</v>
      </c>
      <c r="O61" s="13">
        <f t="shared" si="11"/>
        <v>29.007999999999999</v>
      </c>
      <c r="P61" s="13">
        <f t="shared" si="12"/>
        <v>29.266999999999999</v>
      </c>
      <c r="Q61" s="13">
        <f t="shared" si="29"/>
        <v>29.526</v>
      </c>
      <c r="R61" s="13">
        <f t="shared" si="13"/>
        <v>29.784999999999997</v>
      </c>
      <c r="S61" s="13">
        <f t="shared" si="14"/>
        <v>30.043999999999997</v>
      </c>
      <c r="T61" s="13">
        <f t="shared" si="15"/>
        <v>30.302999999999997</v>
      </c>
      <c r="U61" s="13">
        <f t="shared" si="16"/>
        <v>30.561999999999998</v>
      </c>
      <c r="V61" s="13">
        <f t="shared" si="17"/>
        <v>30.820999999999998</v>
      </c>
      <c r="W61" s="13">
        <f t="shared" si="18"/>
        <v>31.08</v>
      </c>
      <c r="X61" s="13">
        <f t="shared" si="19"/>
        <v>31.338999999999999</v>
      </c>
      <c r="Y61" s="13">
        <f t="shared" si="20"/>
        <v>31.597999999999999</v>
      </c>
      <c r="Z61" s="13">
        <f t="shared" si="21"/>
        <v>31.856999999999999</v>
      </c>
      <c r="AA61" s="13">
        <f t="shared" si="22"/>
        <v>32.116</v>
      </c>
      <c r="AB61" s="13">
        <f t="shared" si="23"/>
        <v>32.375</v>
      </c>
      <c r="AC61" s="13">
        <f t="shared" si="24"/>
        <v>32.634</v>
      </c>
      <c r="AD61" s="13">
        <f t="shared" si="25"/>
        <v>32.893000000000001</v>
      </c>
      <c r="AE61" s="13">
        <f t="shared" si="26"/>
        <v>33.152000000000001</v>
      </c>
      <c r="AF61" s="13">
        <f t="shared" si="27"/>
        <v>33.411000000000001</v>
      </c>
      <c r="AG61" s="13">
        <f t="shared" si="28"/>
        <v>33.67</v>
      </c>
    </row>
    <row r="62" spans="1:33" ht="15">
      <c r="A62" s="19" t="s">
        <v>625</v>
      </c>
      <c r="B62" s="11" t="s">
        <v>626</v>
      </c>
      <c r="C62" s="12">
        <v>197.6</v>
      </c>
      <c r="D62" s="13">
        <f t="shared" si="0"/>
        <v>199.57599999999999</v>
      </c>
      <c r="E62" s="13">
        <f t="shared" si="1"/>
        <v>201.55199999999999</v>
      </c>
      <c r="F62" s="13">
        <f t="shared" si="2"/>
        <v>203.52799999999999</v>
      </c>
      <c r="G62" s="13">
        <f t="shared" si="3"/>
        <v>205.50399999999999</v>
      </c>
      <c r="H62" s="13">
        <f t="shared" si="4"/>
        <v>207.48</v>
      </c>
      <c r="I62" s="13">
        <f t="shared" si="5"/>
        <v>209.45599999999999</v>
      </c>
      <c r="J62" s="13">
        <f t="shared" si="6"/>
        <v>211.43199999999999</v>
      </c>
      <c r="K62" s="13">
        <f t="shared" si="7"/>
        <v>213.40799999999999</v>
      </c>
      <c r="L62" s="13">
        <f t="shared" si="8"/>
        <v>215.38399999999999</v>
      </c>
      <c r="M62" s="13">
        <f t="shared" si="9"/>
        <v>217.35999999999999</v>
      </c>
      <c r="N62" s="13">
        <f t="shared" si="10"/>
        <v>219.33599999999998</v>
      </c>
      <c r="O62" s="13">
        <f t="shared" si="11"/>
        <v>221.31199999999998</v>
      </c>
      <c r="P62" s="13">
        <f t="shared" si="12"/>
        <v>223.28799999999998</v>
      </c>
      <c r="Q62" s="13">
        <f t="shared" si="29"/>
        <v>225.26400000000001</v>
      </c>
      <c r="R62" s="13">
        <f t="shared" si="13"/>
        <v>227.23999999999998</v>
      </c>
      <c r="S62" s="13">
        <f t="shared" si="14"/>
        <v>229.21600000000001</v>
      </c>
      <c r="T62" s="13">
        <f t="shared" si="15"/>
        <v>231.19200000000001</v>
      </c>
      <c r="U62" s="13">
        <f t="shared" si="16"/>
        <v>233.16800000000001</v>
      </c>
      <c r="V62" s="13">
        <f t="shared" si="17"/>
        <v>235.14400000000001</v>
      </c>
      <c r="W62" s="13">
        <f t="shared" si="18"/>
        <v>237.12</v>
      </c>
      <c r="X62" s="13">
        <f t="shared" si="19"/>
        <v>239.096</v>
      </c>
      <c r="Y62" s="13">
        <f t="shared" si="20"/>
        <v>241.072</v>
      </c>
      <c r="Z62" s="13">
        <f t="shared" si="21"/>
        <v>243.048</v>
      </c>
      <c r="AA62" s="13">
        <f t="shared" si="22"/>
        <v>245.024</v>
      </c>
      <c r="AB62" s="13">
        <f t="shared" si="23"/>
        <v>247</v>
      </c>
      <c r="AC62" s="13">
        <f t="shared" si="24"/>
        <v>248.976</v>
      </c>
      <c r="AD62" s="13">
        <f t="shared" si="25"/>
        <v>250.952</v>
      </c>
      <c r="AE62" s="13">
        <f t="shared" si="26"/>
        <v>252.928</v>
      </c>
      <c r="AF62" s="13">
        <f t="shared" si="27"/>
        <v>254.904</v>
      </c>
      <c r="AG62" s="13">
        <f t="shared" si="28"/>
        <v>256.88</v>
      </c>
    </row>
    <row r="63" spans="1:33" ht="15">
      <c r="A63" s="19" t="s">
        <v>627</v>
      </c>
      <c r="B63" s="11" t="s">
        <v>628</v>
      </c>
      <c r="C63" s="12">
        <v>215.08</v>
      </c>
      <c r="D63" s="13">
        <f t="shared" si="0"/>
        <v>217.23080000000002</v>
      </c>
      <c r="E63" s="13">
        <f t="shared" si="1"/>
        <v>219.38160000000002</v>
      </c>
      <c r="F63" s="13">
        <f t="shared" si="2"/>
        <v>221.53240000000002</v>
      </c>
      <c r="G63" s="13">
        <f t="shared" si="3"/>
        <v>223.6832</v>
      </c>
      <c r="H63" s="13">
        <f t="shared" si="4"/>
        <v>225.834</v>
      </c>
      <c r="I63" s="13">
        <f t="shared" si="5"/>
        <v>227.98480000000001</v>
      </c>
      <c r="J63" s="13">
        <f t="shared" si="6"/>
        <v>230.13560000000001</v>
      </c>
      <c r="K63" s="13">
        <f t="shared" si="7"/>
        <v>232.28640000000001</v>
      </c>
      <c r="L63" s="13">
        <f t="shared" si="8"/>
        <v>234.43720000000002</v>
      </c>
      <c r="M63" s="13">
        <f t="shared" si="9"/>
        <v>236.58800000000002</v>
      </c>
      <c r="N63" s="13">
        <f t="shared" si="10"/>
        <v>238.73880000000003</v>
      </c>
      <c r="O63" s="13">
        <f t="shared" si="11"/>
        <v>240.8896</v>
      </c>
      <c r="P63" s="13">
        <f t="shared" si="12"/>
        <v>243.04040000000001</v>
      </c>
      <c r="Q63" s="13">
        <f t="shared" si="29"/>
        <v>245.19120000000001</v>
      </c>
      <c r="R63" s="13">
        <f t="shared" si="13"/>
        <v>247.34200000000001</v>
      </c>
      <c r="S63" s="13">
        <f t="shared" si="14"/>
        <v>249.49280000000002</v>
      </c>
      <c r="T63" s="13">
        <f t="shared" si="15"/>
        <v>251.64360000000002</v>
      </c>
      <c r="U63" s="13">
        <f t="shared" si="16"/>
        <v>253.7944</v>
      </c>
      <c r="V63" s="13">
        <f t="shared" si="17"/>
        <v>255.9452</v>
      </c>
      <c r="W63" s="13">
        <f t="shared" si="18"/>
        <v>258.096</v>
      </c>
      <c r="X63" s="13">
        <f t="shared" si="19"/>
        <v>260.24680000000001</v>
      </c>
      <c r="Y63" s="13">
        <f t="shared" si="20"/>
        <v>262.39760000000001</v>
      </c>
      <c r="Z63" s="13">
        <f t="shared" si="21"/>
        <v>264.54840000000002</v>
      </c>
      <c r="AA63" s="13">
        <f t="shared" si="22"/>
        <v>266.69920000000002</v>
      </c>
      <c r="AB63" s="13">
        <f t="shared" si="23"/>
        <v>268.85000000000002</v>
      </c>
      <c r="AC63" s="13">
        <f t="shared" si="24"/>
        <v>271.00080000000003</v>
      </c>
      <c r="AD63" s="13">
        <f t="shared" si="25"/>
        <v>273.15160000000003</v>
      </c>
      <c r="AE63" s="13">
        <f t="shared" si="26"/>
        <v>275.30240000000003</v>
      </c>
      <c r="AF63" s="13">
        <f t="shared" si="27"/>
        <v>277.45320000000004</v>
      </c>
      <c r="AG63" s="13">
        <f t="shared" si="28"/>
        <v>279.60400000000004</v>
      </c>
    </row>
    <row r="64" spans="1:33" ht="15">
      <c r="A64" s="19" t="s">
        <v>629</v>
      </c>
      <c r="B64" s="11" t="s">
        <v>630</v>
      </c>
      <c r="C64" s="12">
        <v>229.33</v>
      </c>
      <c r="D64" s="13">
        <f t="shared" si="0"/>
        <v>231.6233</v>
      </c>
      <c r="E64" s="13">
        <f t="shared" si="1"/>
        <v>233.91660000000002</v>
      </c>
      <c r="F64" s="13">
        <f t="shared" si="2"/>
        <v>236.2099</v>
      </c>
      <c r="G64" s="13">
        <f t="shared" si="3"/>
        <v>238.50320000000002</v>
      </c>
      <c r="H64" s="13">
        <f t="shared" si="4"/>
        <v>240.79650000000001</v>
      </c>
      <c r="I64" s="13">
        <f t="shared" si="5"/>
        <v>243.08980000000003</v>
      </c>
      <c r="J64" s="13">
        <f t="shared" si="6"/>
        <v>245.38310000000001</v>
      </c>
      <c r="K64" s="13">
        <f t="shared" si="7"/>
        <v>247.6764</v>
      </c>
      <c r="L64" s="13">
        <f t="shared" si="8"/>
        <v>249.96970000000002</v>
      </c>
      <c r="M64" s="13">
        <f t="shared" si="9"/>
        <v>252.26300000000001</v>
      </c>
      <c r="N64" s="13">
        <f t="shared" si="10"/>
        <v>254.55630000000002</v>
      </c>
      <c r="O64" s="13">
        <f t="shared" si="11"/>
        <v>256.84960000000001</v>
      </c>
      <c r="P64" s="13">
        <f t="shared" si="12"/>
        <v>259.1429</v>
      </c>
      <c r="Q64" s="13">
        <f t="shared" si="29"/>
        <v>261.43620000000004</v>
      </c>
      <c r="R64" s="13">
        <f t="shared" si="13"/>
        <v>263.72950000000003</v>
      </c>
      <c r="S64" s="13">
        <f t="shared" si="14"/>
        <v>266.02280000000002</v>
      </c>
      <c r="T64" s="13">
        <f t="shared" si="15"/>
        <v>268.31610000000001</v>
      </c>
      <c r="U64" s="13">
        <f t="shared" si="16"/>
        <v>270.60939999999999</v>
      </c>
      <c r="V64" s="13">
        <f t="shared" si="17"/>
        <v>272.90270000000004</v>
      </c>
      <c r="W64" s="13">
        <f t="shared" si="18"/>
        <v>275.19600000000003</v>
      </c>
      <c r="X64" s="13">
        <f t="shared" si="19"/>
        <v>277.48930000000001</v>
      </c>
      <c r="Y64" s="13">
        <f t="shared" si="20"/>
        <v>279.7826</v>
      </c>
      <c r="Z64" s="13">
        <f t="shared" si="21"/>
        <v>282.07590000000005</v>
      </c>
      <c r="AA64" s="13">
        <f t="shared" si="22"/>
        <v>284.36920000000003</v>
      </c>
      <c r="AB64" s="13">
        <f t="shared" si="23"/>
        <v>286.66250000000002</v>
      </c>
      <c r="AC64" s="13">
        <f t="shared" si="24"/>
        <v>288.95580000000001</v>
      </c>
      <c r="AD64" s="13">
        <f t="shared" si="25"/>
        <v>291.2491</v>
      </c>
      <c r="AE64" s="13">
        <f t="shared" si="26"/>
        <v>293.54240000000004</v>
      </c>
      <c r="AF64" s="13">
        <f t="shared" si="27"/>
        <v>295.83570000000003</v>
      </c>
      <c r="AG64" s="13">
        <f t="shared" si="28"/>
        <v>298.12900000000002</v>
      </c>
    </row>
    <row r="65" spans="1:33" ht="15">
      <c r="A65" s="19" t="s">
        <v>631</v>
      </c>
      <c r="B65" s="11" t="s">
        <v>632</v>
      </c>
      <c r="C65" s="12">
        <v>236.45</v>
      </c>
      <c r="D65" s="13">
        <f t="shared" si="0"/>
        <v>238.81449999999998</v>
      </c>
      <c r="E65" s="13">
        <f t="shared" si="1"/>
        <v>241.179</v>
      </c>
      <c r="F65" s="13">
        <f t="shared" si="2"/>
        <v>243.54349999999999</v>
      </c>
      <c r="G65" s="13">
        <f t="shared" si="3"/>
        <v>245.90799999999999</v>
      </c>
      <c r="H65" s="13">
        <f t="shared" si="4"/>
        <v>248.27249999999998</v>
      </c>
      <c r="I65" s="13">
        <f t="shared" si="5"/>
        <v>250.637</v>
      </c>
      <c r="J65" s="13">
        <f t="shared" si="6"/>
        <v>253.00149999999999</v>
      </c>
      <c r="K65" s="13">
        <f t="shared" si="7"/>
        <v>255.36599999999999</v>
      </c>
      <c r="L65" s="13">
        <f t="shared" si="8"/>
        <v>257.73050000000001</v>
      </c>
      <c r="M65" s="13">
        <f t="shared" si="9"/>
        <v>260.09499999999997</v>
      </c>
      <c r="N65" s="13">
        <f t="shared" si="10"/>
        <v>262.45949999999999</v>
      </c>
      <c r="O65" s="13">
        <f t="shared" si="11"/>
        <v>264.82400000000001</v>
      </c>
      <c r="P65" s="13">
        <f t="shared" si="12"/>
        <v>267.18849999999998</v>
      </c>
      <c r="Q65" s="13">
        <f t="shared" si="29"/>
        <v>269.553</v>
      </c>
      <c r="R65" s="13">
        <f t="shared" si="13"/>
        <v>271.91749999999996</v>
      </c>
      <c r="S65" s="13">
        <f t="shared" si="14"/>
        <v>274.28199999999998</v>
      </c>
      <c r="T65" s="13">
        <f t="shared" si="15"/>
        <v>276.6465</v>
      </c>
      <c r="U65" s="13">
        <f t="shared" si="16"/>
        <v>279.01099999999997</v>
      </c>
      <c r="V65" s="13">
        <f t="shared" si="17"/>
        <v>281.37549999999999</v>
      </c>
      <c r="W65" s="13">
        <f t="shared" si="18"/>
        <v>283.74</v>
      </c>
      <c r="X65" s="13">
        <f t="shared" si="19"/>
        <v>286.10449999999997</v>
      </c>
      <c r="Y65" s="13">
        <f t="shared" si="20"/>
        <v>288.46899999999999</v>
      </c>
      <c r="Z65" s="13">
        <f t="shared" si="21"/>
        <v>290.83349999999996</v>
      </c>
      <c r="AA65" s="13">
        <f t="shared" si="22"/>
        <v>293.19799999999998</v>
      </c>
      <c r="AB65" s="13">
        <f t="shared" si="23"/>
        <v>295.5625</v>
      </c>
      <c r="AC65" s="13">
        <f t="shared" si="24"/>
        <v>297.92699999999996</v>
      </c>
      <c r="AD65" s="13">
        <f t="shared" si="25"/>
        <v>300.29149999999998</v>
      </c>
      <c r="AE65" s="13">
        <f t="shared" si="26"/>
        <v>302.65600000000001</v>
      </c>
      <c r="AF65" s="13">
        <f t="shared" si="27"/>
        <v>305.02049999999997</v>
      </c>
      <c r="AG65" s="13">
        <f t="shared" si="28"/>
        <v>307.38499999999999</v>
      </c>
    </row>
    <row r="66" spans="1:33" ht="15">
      <c r="A66" s="19" t="s">
        <v>633</v>
      </c>
      <c r="B66" s="11" t="s">
        <v>634</v>
      </c>
      <c r="C66" s="12">
        <v>15.54</v>
      </c>
      <c r="D66" s="13">
        <f t="shared" si="0"/>
        <v>15.695399999999999</v>
      </c>
      <c r="E66" s="13">
        <f t="shared" si="1"/>
        <v>15.8508</v>
      </c>
      <c r="F66" s="13">
        <f t="shared" si="2"/>
        <v>16.0062</v>
      </c>
      <c r="G66" s="13">
        <f t="shared" si="3"/>
        <v>16.1616</v>
      </c>
      <c r="H66" s="13">
        <f t="shared" si="4"/>
        <v>16.317</v>
      </c>
      <c r="I66" s="13">
        <f t="shared" si="5"/>
        <v>16.4724</v>
      </c>
      <c r="J66" s="13">
        <f t="shared" si="6"/>
        <v>16.627800000000001</v>
      </c>
      <c r="K66" s="13">
        <f t="shared" si="7"/>
        <v>16.783200000000001</v>
      </c>
      <c r="L66" s="13">
        <f t="shared" si="8"/>
        <v>16.938599999999997</v>
      </c>
      <c r="M66" s="13">
        <f t="shared" si="9"/>
        <v>17.093999999999998</v>
      </c>
      <c r="N66" s="13">
        <f t="shared" si="10"/>
        <v>17.249399999999998</v>
      </c>
      <c r="O66" s="13">
        <f t="shared" si="11"/>
        <v>17.404799999999998</v>
      </c>
      <c r="P66" s="13">
        <f t="shared" si="12"/>
        <v>17.560199999999998</v>
      </c>
      <c r="Q66" s="13">
        <f t="shared" si="29"/>
        <v>17.715599999999998</v>
      </c>
      <c r="R66" s="13">
        <f t="shared" si="13"/>
        <v>17.870999999999999</v>
      </c>
      <c r="S66" s="13">
        <f t="shared" si="14"/>
        <v>18.026399999999999</v>
      </c>
      <c r="T66" s="13">
        <f t="shared" si="15"/>
        <v>18.181799999999999</v>
      </c>
      <c r="U66" s="13">
        <f t="shared" si="16"/>
        <v>18.337199999999999</v>
      </c>
      <c r="V66" s="13">
        <f t="shared" si="17"/>
        <v>18.492599999999999</v>
      </c>
      <c r="W66" s="13">
        <f t="shared" si="18"/>
        <v>18.648</v>
      </c>
      <c r="X66" s="13">
        <f t="shared" si="19"/>
        <v>18.8034</v>
      </c>
      <c r="Y66" s="13">
        <f t="shared" si="20"/>
        <v>18.9588</v>
      </c>
      <c r="Z66" s="13">
        <f t="shared" si="21"/>
        <v>19.1142</v>
      </c>
      <c r="AA66" s="13">
        <f t="shared" si="22"/>
        <v>19.269599999999997</v>
      </c>
      <c r="AB66" s="13">
        <f t="shared" si="23"/>
        <v>19.424999999999997</v>
      </c>
      <c r="AC66" s="13">
        <f t="shared" si="24"/>
        <v>19.580399999999997</v>
      </c>
      <c r="AD66" s="13">
        <f t="shared" si="25"/>
        <v>19.735799999999998</v>
      </c>
      <c r="AE66" s="13">
        <f t="shared" si="26"/>
        <v>19.891199999999998</v>
      </c>
      <c r="AF66" s="13">
        <f t="shared" si="27"/>
        <v>20.046599999999998</v>
      </c>
      <c r="AG66" s="13">
        <f t="shared" si="28"/>
        <v>20.201999999999998</v>
      </c>
    </row>
    <row r="67" spans="1:33" ht="15">
      <c r="A67" s="19" t="s">
        <v>635</v>
      </c>
      <c r="B67" s="11" t="s">
        <v>636</v>
      </c>
      <c r="C67" s="12">
        <v>14.24</v>
      </c>
      <c r="D67" s="13">
        <f t="shared" si="0"/>
        <v>14.382400000000001</v>
      </c>
      <c r="E67" s="13">
        <f t="shared" si="1"/>
        <v>14.524800000000001</v>
      </c>
      <c r="F67" s="13">
        <f t="shared" si="2"/>
        <v>14.667199999999999</v>
      </c>
      <c r="G67" s="13">
        <f t="shared" si="3"/>
        <v>14.8096</v>
      </c>
      <c r="H67" s="13">
        <f t="shared" si="4"/>
        <v>14.952</v>
      </c>
      <c r="I67" s="13">
        <f t="shared" si="5"/>
        <v>15.0944</v>
      </c>
      <c r="J67" s="13">
        <f t="shared" si="6"/>
        <v>15.236800000000001</v>
      </c>
      <c r="K67" s="13">
        <f t="shared" si="7"/>
        <v>15.379200000000001</v>
      </c>
      <c r="L67" s="13">
        <f t="shared" si="8"/>
        <v>15.521599999999999</v>
      </c>
      <c r="M67" s="13">
        <f t="shared" si="9"/>
        <v>15.664</v>
      </c>
      <c r="N67" s="13">
        <f t="shared" si="10"/>
        <v>15.8064</v>
      </c>
      <c r="O67" s="13">
        <f t="shared" si="11"/>
        <v>15.9488</v>
      </c>
      <c r="P67" s="13">
        <f t="shared" si="12"/>
        <v>16.091200000000001</v>
      </c>
      <c r="Q67" s="13">
        <f t="shared" si="29"/>
        <v>16.233599999999999</v>
      </c>
      <c r="R67" s="13">
        <f t="shared" si="13"/>
        <v>16.376000000000001</v>
      </c>
      <c r="S67" s="13">
        <f t="shared" si="14"/>
        <v>16.5184</v>
      </c>
      <c r="T67" s="13">
        <f t="shared" si="15"/>
        <v>16.660800000000002</v>
      </c>
      <c r="U67" s="13">
        <f t="shared" si="16"/>
        <v>16.8032</v>
      </c>
      <c r="V67" s="13">
        <f t="shared" si="17"/>
        <v>16.945599999999999</v>
      </c>
      <c r="W67" s="13">
        <f t="shared" si="18"/>
        <v>17.088000000000001</v>
      </c>
      <c r="X67" s="13">
        <f t="shared" si="19"/>
        <v>17.230399999999999</v>
      </c>
      <c r="Y67" s="13">
        <f t="shared" si="20"/>
        <v>17.372800000000002</v>
      </c>
      <c r="Z67" s="13">
        <f t="shared" si="21"/>
        <v>17.5152</v>
      </c>
      <c r="AA67" s="13">
        <f t="shared" si="22"/>
        <v>17.657599999999999</v>
      </c>
      <c r="AB67" s="13">
        <f t="shared" si="23"/>
        <v>17.8</v>
      </c>
      <c r="AC67" s="13">
        <f t="shared" si="24"/>
        <v>17.942399999999999</v>
      </c>
      <c r="AD67" s="13">
        <f t="shared" si="25"/>
        <v>18.084800000000001</v>
      </c>
      <c r="AE67" s="13">
        <f t="shared" si="26"/>
        <v>18.2272</v>
      </c>
      <c r="AF67" s="13">
        <f t="shared" si="27"/>
        <v>18.369599999999998</v>
      </c>
      <c r="AG67" s="13">
        <f t="shared" si="28"/>
        <v>18.512</v>
      </c>
    </row>
    <row r="68" spans="1:33" ht="15">
      <c r="A68" s="19" t="s">
        <v>637</v>
      </c>
      <c r="B68" s="11" t="s">
        <v>638</v>
      </c>
      <c r="C68" s="12">
        <v>18.13</v>
      </c>
      <c r="D68" s="13">
        <f t="shared" si="0"/>
        <v>18.311299999999999</v>
      </c>
      <c r="E68" s="13">
        <f t="shared" si="1"/>
        <v>18.492599999999999</v>
      </c>
      <c r="F68" s="13">
        <f t="shared" si="2"/>
        <v>18.6739</v>
      </c>
      <c r="G68" s="13">
        <f t="shared" si="3"/>
        <v>18.8552</v>
      </c>
      <c r="H68" s="13">
        <f t="shared" si="4"/>
        <v>19.0365</v>
      </c>
      <c r="I68" s="13">
        <f t="shared" si="5"/>
        <v>19.2178</v>
      </c>
      <c r="J68" s="13">
        <f t="shared" si="6"/>
        <v>19.399100000000001</v>
      </c>
      <c r="K68" s="13">
        <f t="shared" si="7"/>
        <v>19.580399999999997</v>
      </c>
      <c r="L68" s="13">
        <f t="shared" si="8"/>
        <v>19.761699999999998</v>
      </c>
      <c r="M68" s="13">
        <f t="shared" si="9"/>
        <v>19.942999999999998</v>
      </c>
      <c r="N68" s="13">
        <f t="shared" si="10"/>
        <v>20.124299999999998</v>
      </c>
      <c r="O68" s="13">
        <f t="shared" si="11"/>
        <v>20.305599999999998</v>
      </c>
      <c r="P68" s="13">
        <f t="shared" si="12"/>
        <v>20.486899999999999</v>
      </c>
      <c r="Q68" s="13">
        <f t="shared" si="29"/>
        <v>20.668199999999999</v>
      </c>
      <c r="R68" s="13">
        <f t="shared" si="13"/>
        <v>20.849499999999999</v>
      </c>
      <c r="S68" s="13">
        <f t="shared" si="14"/>
        <v>21.030799999999999</v>
      </c>
      <c r="T68" s="13">
        <f t="shared" si="15"/>
        <v>21.2121</v>
      </c>
      <c r="U68" s="13">
        <f t="shared" si="16"/>
        <v>21.3934</v>
      </c>
      <c r="V68" s="13">
        <f t="shared" si="17"/>
        <v>21.5747</v>
      </c>
      <c r="W68" s="13">
        <f t="shared" si="18"/>
        <v>21.756</v>
      </c>
      <c r="X68" s="13">
        <f t="shared" si="19"/>
        <v>21.9373</v>
      </c>
      <c r="Y68" s="13">
        <f t="shared" si="20"/>
        <v>22.118600000000001</v>
      </c>
      <c r="Z68" s="13">
        <f t="shared" si="21"/>
        <v>22.299900000000001</v>
      </c>
      <c r="AA68" s="13">
        <f t="shared" si="22"/>
        <v>22.481199999999998</v>
      </c>
      <c r="AB68" s="13">
        <f t="shared" si="23"/>
        <v>22.662499999999998</v>
      </c>
      <c r="AC68" s="13">
        <f t="shared" si="24"/>
        <v>22.843799999999998</v>
      </c>
      <c r="AD68" s="13">
        <f t="shared" si="25"/>
        <v>23.025099999999998</v>
      </c>
      <c r="AE68" s="13">
        <f t="shared" si="26"/>
        <v>23.206399999999999</v>
      </c>
      <c r="AF68" s="13">
        <f t="shared" si="27"/>
        <v>23.387699999999999</v>
      </c>
      <c r="AG68" s="13">
        <f t="shared" si="28"/>
        <v>23.568999999999999</v>
      </c>
    </row>
    <row r="69" spans="1:33" ht="15">
      <c r="A69" s="19" t="s">
        <v>639</v>
      </c>
      <c r="B69" s="11" t="s">
        <v>640</v>
      </c>
      <c r="C69" s="12">
        <v>12.95</v>
      </c>
      <c r="D69" s="13">
        <f t="shared" si="0"/>
        <v>13.079499999999999</v>
      </c>
      <c r="E69" s="13">
        <f t="shared" si="1"/>
        <v>13.209</v>
      </c>
      <c r="F69" s="13">
        <f t="shared" si="2"/>
        <v>13.3385</v>
      </c>
      <c r="G69" s="13">
        <f t="shared" si="3"/>
        <v>13.468</v>
      </c>
      <c r="H69" s="13">
        <f t="shared" si="4"/>
        <v>13.5975</v>
      </c>
      <c r="I69" s="13">
        <f t="shared" si="5"/>
        <v>13.726999999999999</v>
      </c>
      <c r="J69" s="13">
        <f t="shared" si="6"/>
        <v>13.856499999999999</v>
      </c>
      <c r="K69" s="13">
        <f t="shared" si="7"/>
        <v>13.985999999999999</v>
      </c>
      <c r="L69" s="13">
        <f t="shared" si="8"/>
        <v>14.115499999999999</v>
      </c>
      <c r="M69" s="13">
        <f t="shared" si="9"/>
        <v>14.244999999999999</v>
      </c>
      <c r="N69" s="13">
        <f t="shared" si="10"/>
        <v>14.374499999999999</v>
      </c>
      <c r="O69" s="13">
        <f t="shared" si="11"/>
        <v>14.504</v>
      </c>
      <c r="P69" s="13">
        <f t="shared" si="12"/>
        <v>14.6335</v>
      </c>
      <c r="Q69" s="13">
        <f t="shared" si="29"/>
        <v>14.763</v>
      </c>
      <c r="R69" s="13">
        <f t="shared" si="13"/>
        <v>14.892499999999998</v>
      </c>
      <c r="S69" s="13">
        <f t="shared" si="14"/>
        <v>15.021999999999998</v>
      </c>
      <c r="T69" s="13">
        <f t="shared" si="15"/>
        <v>15.151499999999999</v>
      </c>
      <c r="U69" s="13">
        <f t="shared" si="16"/>
        <v>15.280999999999999</v>
      </c>
      <c r="V69" s="13">
        <f t="shared" si="17"/>
        <v>15.410499999999999</v>
      </c>
      <c r="W69" s="13">
        <f t="shared" si="18"/>
        <v>15.54</v>
      </c>
      <c r="X69" s="13">
        <f t="shared" si="19"/>
        <v>15.669499999999999</v>
      </c>
      <c r="Y69" s="13">
        <f t="shared" si="20"/>
        <v>15.798999999999999</v>
      </c>
      <c r="Z69" s="13">
        <f t="shared" si="21"/>
        <v>15.9285</v>
      </c>
      <c r="AA69" s="13">
        <f t="shared" si="22"/>
        <v>16.058</v>
      </c>
      <c r="AB69" s="13">
        <f t="shared" si="23"/>
        <v>16.1875</v>
      </c>
      <c r="AC69" s="13">
        <f t="shared" si="24"/>
        <v>16.317</v>
      </c>
      <c r="AD69" s="13">
        <f t="shared" si="25"/>
        <v>16.4465</v>
      </c>
      <c r="AE69" s="13">
        <f t="shared" si="26"/>
        <v>16.576000000000001</v>
      </c>
      <c r="AF69" s="13">
        <f t="shared" si="27"/>
        <v>16.705500000000001</v>
      </c>
      <c r="AG69" s="13">
        <f t="shared" si="28"/>
        <v>16.835000000000001</v>
      </c>
    </row>
    <row r="70" spans="1:33" ht="15">
      <c r="A70" s="19" t="s">
        <v>641</v>
      </c>
      <c r="B70" s="11" t="s">
        <v>642</v>
      </c>
      <c r="C70" s="12">
        <v>32.369999999999997</v>
      </c>
      <c r="D70" s="13">
        <f t="shared" si="0"/>
        <v>32.6937</v>
      </c>
      <c r="E70" s="13">
        <f t="shared" si="1"/>
        <v>33.017399999999995</v>
      </c>
      <c r="F70" s="13">
        <f t="shared" si="2"/>
        <v>33.341099999999997</v>
      </c>
      <c r="G70" s="13">
        <f t="shared" si="3"/>
        <v>33.6648</v>
      </c>
      <c r="H70" s="13">
        <f t="shared" si="4"/>
        <v>33.988499999999995</v>
      </c>
      <c r="I70" s="13">
        <f t="shared" si="5"/>
        <v>34.312199999999997</v>
      </c>
      <c r="J70" s="13">
        <f t="shared" si="6"/>
        <v>34.635899999999999</v>
      </c>
      <c r="K70" s="13">
        <f t="shared" si="7"/>
        <v>34.959599999999995</v>
      </c>
      <c r="L70" s="13">
        <f t="shared" si="8"/>
        <v>35.283299999999997</v>
      </c>
      <c r="M70" s="13">
        <f t="shared" si="9"/>
        <v>35.606999999999999</v>
      </c>
      <c r="N70" s="13">
        <f t="shared" si="10"/>
        <v>35.930699999999995</v>
      </c>
      <c r="O70" s="13">
        <f t="shared" si="11"/>
        <v>36.254399999999997</v>
      </c>
      <c r="P70" s="13">
        <f t="shared" si="12"/>
        <v>36.578099999999999</v>
      </c>
      <c r="Q70" s="13">
        <f t="shared" si="29"/>
        <v>36.901799999999994</v>
      </c>
      <c r="R70" s="13">
        <f t="shared" si="13"/>
        <v>37.225499999999997</v>
      </c>
      <c r="S70" s="13">
        <f t="shared" si="14"/>
        <v>37.549199999999999</v>
      </c>
      <c r="T70" s="13">
        <f t="shared" si="15"/>
        <v>37.872900000000001</v>
      </c>
      <c r="U70" s="13">
        <f t="shared" si="16"/>
        <v>38.196599999999997</v>
      </c>
      <c r="V70" s="13">
        <f t="shared" si="17"/>
        <v>38.520299999999999</v>
      </c>
      <c r="W70" s="13">
        <f t="shared" si="18"/>
        <v>38.843999999999994</v>
      </c>
      <c r="X70" s="13">
        <f t="shared" si="19"/>
        <v>39.167699999999996</v>
      </c>
      <c r="Y70" s="13">
        <f t="shared" si="20"/>
        <v>39.491399999999999</v>
      </c>
      <c r="Z70" s="13">
        <f t="shared" si="21"/>
        <v>39.815100000000001</v>
      </c>
      <c r="AA70" s="13">
        <f t="shared" si="22"/>
        <v>40.138799999999996</v>
      </c>
      <c r="AB70" s="13">
        <f t="shared" si="23"/>
        <v>40.462499999999999</v>
      </c>
      <c r="AC70" s="13">
        <f t="shared" si="24"/>
        <v>40.786199999999994</v>
      </c>
      <c r="AD70" s="13">
        <f t="shared" si="25"/>
        <v>41.109899999999996</v>
      </c>
      <c r="AE70" s="13">
        <f t="shared" si="26"/>
        <v>41.433599999999998</v>
      </c>
      <c r="AF70" s="13">
        <f t="shared" si="27"/>
        <v>41.757299999999994</v>
      </c>
      <c r="AG70" s="13">
        <f t="shared" si="28"/>
        <v>42.080999999999996</v>
      </c>
    </row>
    <row r="71" spans="1:33" ht="15">
      <c r="A71" s="19" t="s">
        <v>643</v>
      </c>
      <c r="B71" s="11" t="s">
        <v>644</v>
      </c>
      <c r="C71" s="12">
        <v>26.55</v>
      </c>
      <c r="D71" s="13">
        <f t="shared" si="0"/>
        <v>26.8155</v>
      </c>
      <c r="E71" s="13">
        <f t="shared" si="1"/>
        <v>27.081</v>
      </c>
      <c r="F71" s="13">
        <f t="shared" si="2"/>
        <v>27.346499999999999</v>
      </c>
      <c r="G71" s="13">
        <f t="shared" si="3"/>
        <v>27.612000000000002</v>
      </c>
      <c r="H71" s="13">
        <f t="shared" si="4"/>
        <v>27.877500000000001</v>
      </c>
      <c r="I71" s="13">
        <f t="shared" si="5"/>
        <v>28.143000000000001</v>
      </c>
      <c r="J71" s="13">
        <f t="shared" si="6"/>
        <v>28.4085</v>
      </c>
      <c r="K71" s="13">
        <f t="shared" si="7"/>
        <v>28.673999999999999</v>
      </c>
      <c r="L71" s="13">
        <f t="shared" si="8"/>
        <v>28.939500000000002</v>
      </c>
      <c r="M71" s="13">
        <f t="shared" si="9"/>
        <v>29.205000000000002</v>
      </c>
      <c r="N71" s="13">
        <f t="shared" si="10"/>
        <v>29.470500000000001</v>
      </c>
      <c r="O71" s="13">
        <f t="shared" si="11"/>
        <v>29.736000000000001</v>
      </c>
      <c r="P71" s="13">
        <f t="shared" si="12"/>
        <v>30.0015</v>
      </c>
      <c r="Q71" s="13">
        <f t="shared" si="29"/>
        <v>30.267000000000003</v>
      </c>
      <c r="R71" s="13">
        <f t="shared" si="13"/>
        <v>30.532499999999999</v>
      </c>
      <c r="S71" s="13">
        <f t="shared" si="14"/>
        <v>30.798000000000002</v>
      </c>
      <c r="T71" s="13">
        <f t="shared" si="15"/>
        <v>31.063500000000001</v>
      </c>
      <c r="U71" s="13">
        <f t="shared" si="16"/>
        <v>31.329000000000001</v>
      </c>
      <c r="V71" s="13">
        <f t="shared" si="17"/>
        <v>31.5945</v>
      </c>
      <c r="W71" s="13">
        <f t="shared" si="18"/>
        <v>31.86</v>
      </c>
      <c r="X71" s="13">
        <f t="shared" si="19"/>
        <v>32.125500000000002</v>
      </c>
      <c r="Y71" s="13">
        <f t="shared" si="20"/>
        <v>32.390999999999998</v>
      </c>
      <c r="Z71" s="13">
        <f t="shared" si="21"/>
        <v>32.656500000000001</v>
      </c>
      <c r="AA71" s="13">
        <f t="shared" si="22"/>
        <v>32.921999999999997</v>
      </c>
      <c r="AB71" s="13">
        <f t="shared" si="23"/>
        <v>33.1875</v>
      </c>
      <c r="AC71" s="13">
        <f t="shared" si="24"/>
        <v>33.453000000000003</v>
      </c>
      <c r="AD71" s="13">
        <f t="shared" si="25"/>
        <v>33.718499999999999</v>
      </c>
      <c r="AE71" s="13">
        <f t="shared" si="26"/>
        <v>33.984000000000002</v>
      </c>
      <c r="AF71" s="13">
        <f t="shared" si="27"/>
        <v>34.249499999999998</v>
      </c>
      <c r="AG71" s="13">
        <f t="shared" si="28"/>
        <v>34.515000000000001</v>
      </c>
    </row>
    <row r="72" spans="1:33" ht="15">
      <c r="A72" s="19" t="s">
        <v>645</v>
      </c>
      <c r="B72" s="11" t="s">
        <v>646</v>
      </c>
      <c r="C72" s="12">
        <v>15.54</v>
      </c>
      <c r="D72" s="13">
        <f t="shared" si="0"/>
        <v>15.695399999999999</v>
      </c>
      <c r="E72" s="13">
        <f t="shared" si="1"/>
        <v>15.8508</v>
      </c>
      <c r="F72" s="13">
        <f t="shared" si="2"/>
        <v>16.0062</v>
      </c>
      <c r="G72" s="13">
        <f t="shared" si="3"/>
        <v>16.1616</v>
      </c>
      <c r="H72" s="13">
        <f t="shared" si="4"/>
        <v>16.317</v>
      </c>
      <c r="I72" s="13">
        <f t="shared" si="5"/>
        <v>16.4724</v>
      </c>
      <c r="J72" s="13">
        <f t="shared" si="6"/>
        <v>16.627800000000001</v>
      </c>
      <c r="K72" s="13">
        <f t="shared" si="7"/>
        <v>16.783200000000001</v>
      </c>
      <c r="L72" s="13">
        <f t="shared" si="8"/>
        <v>16.938599999999997</v>
      </c>
      <c r="M72" s="13">
        <f t="shared" si="9"/>
        <v>17.093999999999998</v>
      </c>
      <c r="N72" s="13">
        <f t="shared" si="10"/>
        <v>17.249399999999998</v>
      </c>
      <c r="O72" s="13">
        <f t="shared" si="11"/>
        <v>17.404799999999998</v>
      </c>
      <c r="P72" s="13">
        <f t="shared" si="12"/>
        <v>17.560199999999998</v>
      </c>
      <c r="Q72" s="13">
        <f t="shared" si="29"/>
        <v>17.715599999999998</v>
      </c>
      <c r="R72" s="13">
        <f t="shared" si="13"/>
        <v>17.870999999999999</v>
      </c>
      <c r="S72" s="13">
        <f t="shared" si="14"/>
        <v>18.026399999999999</v>
      </c>
      <c r="T72" s="13">
        <f t="shared" si="15"/>
        <v>18.181799999999999</v>
      </c>
      <c r="U72" s="13">
        <f t="shared" si="16"/>
        <v>18.337199999999999</v>
      </c>
      <c r="V72" s="13">
        <f t="shared" si="17"/>
        <v>18.492599999999999</v>
      </c>
      <c r="W72" s="13">
        <f t="shared" si="18"/>
        <v>18.648</v>
      </c>
      <c r="X72" s="13">
        <f t="shared" si="19"/>
        <v>18.8034</v>
      </c>
      <c r="Y72" s="13">
        <f t="shared" si="20"/>
        <v>18.9588</v>
      </c>
      <c r="Z72" s="13">
        <f t="shared" si="21"/>
        <v>19.1142</v>
      </c>
      <c r="AA72" s="13">
        <f t="shared" si="22"/>
        <v>19.269599999999997</v>
      </c>
      <c r="AB72" s="13">
        <f t="shared" si="23"/>
        <v>19.424999999999997</v>
      </c>
      <c r="AC72" s="13">
        <f t="shared" si="24"/>
        <v>19.580399999999997</v>
      </c>
      <c r="AD72" s="13">
        <f t="shared" si="25"/>
        <v>19.735799999999998</v>
      </c>
      <c r="AE72" s="13">
        <f t="shared" si="26"/>
        <v>19.891199999999998</v>
      </c>
      <c r="AF72" s="13">
        <f t="shared" si="27"/>
        <v>20.046599999999998</v>
      </c>
      <c r="AG72" s="13">
        <f t="shared" si="28"/>
        <v>20.201999999999998</v>
      </c>
    </row>
    <row r="73" spans="1:33" ht="15">
      <c r="A73" s="19" t="s">
        <v>647</v>
      </c>
      <c r="B73" s="11" t="s">
        <v>648</v>
      </c>
      <c r="C73" s="12">
        <v>188.54</v>
      </c>
      <c r="D73" s="13">
        <f t="shared" si="0"/>
        <v>190.4254</v>
      </c>
      <c r="E73" s="13">
        <f t="shared" si="1"/>
        <v>192.3108</v>
      </c>
      <c r="F73" s="13">
        <f t="shared" si="2"/>
        <v>194.1962</v>
      </c>
      <c r="G73" s="13">
        <f t="shared" si="3"/>
        <v>196.08159999999998</v>
      </c>
      <c r="H73" s="13">
        <f t="shared" si="4"/>
        <v>197.96699999999998</v>
      </c>
      <c r="I73" s="13">
        <f t="shared" si="5"/>
        <v>199.85239999999999</v>
      </c>
      <c r="J73" s="13">
        <f t="shared" si="6"/>
        <v>201.73779999999999</v>
      </c>
      <c r="K73" s="13">
        <f t="shared" si="7"/>
        <v>203.6232</v>
      </c>
      <c r="L73" s="13">
        <f t="shared" si="8"/>
        <v>205.5086</v>
      </c>
      <c r="M73" s="13">
        <f t="shared" si="9"/>
        <v>207.39400000000001</v>
      </c>
      <c r="N73" s="13">
        <f t="shared" si="10"/>
        <v>209.27939999999998</v>
      </c>
      <c r="O73" s="13">
        <f t="shared" si="11"/>
        <v>211.16479999999999</v>
      </c>
      <c r="P73" s="13">
        <f t="shared" si="12"/>
        <v>213.05019999999999</v>
      </c>
      <c r="Q73" s="13">
        <f t="shared" ref="Q73:Q136" si="30">SUM(C73*0.14+C73)</f>
        <v>214.93559999999999</v>
      </c>
      <c r="R73" s="13">
        <f t="shared" si="13"/>
        <v>216.821</v>
      </c>
      <c r="S73" s="13">
        <f t="shared" si="14"/>
        <v>218.7064</v>
      </c>
      <c r="T73" s="13">
        <f t="shared" si="15"/>
        <v>220.59179999999998</v>
      </c>
      <c r="U73" s="13">
        <f t="shared" si="16"/>
        <v>222.47719999999998</v>
      </c>
      <c r="V73" s="13">
        <f t="shared" si="17"/>
        <v>224.36259999999999</v>
      </c>
      <c r="W73" s="13">
        <f t="shared" si="18"/>
        <v>226.24799999999999</v>
      </c>
      <c r="X73" s="13">
        <f t="shared" si="19"/>
        <v>228.13339999999999</v>
      </c>
      <c r="Y73" s="13">
        <f t="shared" si="20"/>
        <v>230.0188</v>
      </c>
      <c r="Z73" s="13">
        <f t="shared" si="21"/>
        <v>231.9042</v>
      </c>
      <c r="AA73" s="13">
        <f t="shared" si="22"/>
        <v>233.78959999999998</v>
      </c>
      <c r="AB73" s="13">
        <f t="shared" si="23"/>
        <v>235.67499999999998</v>
      </c>
      <c r="AC73" s="13">
        <f t="shared" si="24"/>
        <v>237.56039999999999</v>
      </c>
      <c r="AD73" s="13">
        <f t="shared" si="25"/>
        <v>239.44579999999999</v>
      </c>
      <c r="AE73" s="13">
        <f t="shared" si="26"/>
        <v>241.3312</v>
      </c>
      <c r="AF73" s="13">
        <f t="shared" si="27"/>
        <v>243.21659999999997</v>
      </c>
      <c r="AG73" s="13">
        <f t="shared" si="28"/>
        <v>245.10199999999998</v>
      </c>
    </row>
    <row r="74" spans="1:33" ht="15">
      <c r="A74" s="19" t="s">
        <v>649</v>
      </c>
      <c r="B74" s="11" t="s">
        <v>650</v>
      </c>
      <c r="C74" s="12">
        <v>201.49</v>
      </c>
      <c r="D74" s="13">
        <f t="shared" si="0"/>
        <v>203.50490000000002</v>
      </c>
      <c r="E74" s="13">
        <f t="shared" si="1"/>
        <v>205.5198</v>
      </c>
      <c r="F74" s="13">
        <f t="shared" si="2"/>
        <v>207.53470000000002</v>
      </c>
      <c r="G74" s="13">
        <f t="shared" si="3"/>
        <v>209.5496</v>
      </c>
      <c r="H74" s="13">
        <f t="shared" si="4"/>
        <v>211.56450000000001</v>
      </c>
      <c r="I74" s="13">
        <f t="shared" si="5"/>
        <v>213.57940000000002</v>
      </c>
      <c r="J74" s="13">
        <f t="shared" si="6"/>
        <v>215.5943</v>
      </c>
      <c r="K74" s="13">
        <f t="shared" si="7"/>
        <v>217.60920000000002</v>
      </c>
      <c r="L74" s="13">
        <f t="shared" si="8"/>
        <v>219.6241</v>
      </c>
      <c r="M74" s="13">
        <f t="shared" si="9"/>
        <v>221.63900000000001</v>
      </c>
      <c r="N74" s="13">
        <f t="shared" si="10"/>
        <v>223.65390000000002</v>
      </c>
      <c r="O74" s="13">
        <f t="shared" si="11"/>
        <v>225.6688</v>
      </c>
      <c r="P74" s="13">
        <f t="shared" si="12"/>
        <v>227.68370000000002</v>
      </c>
      <c r="Q74" s="13">
        <f t="shared" si="30"/>
        <v>229.6986</v>
      </c>
      <c r="R74" s="13">
        <f t="shared" si="13"/>
        <v>231.71350000000001</v>
      </c>
      <c r="S74" s="13">
        <f t="shared" si="14"/>
        <v>233.72840000000002</v>
      </c>
      <c r="T74" s="13">
        <f t="shared" si="15"/>
        <v>235.7433</v>
      </c>
      <c r="U74" s="13">
        <f t="shared" si="16"/>
        <v>237.75820000000002</v>
      </c>
      <c r="V74" s="13">
        <f t="shared" si="17"/>
        <v>239.7731</v>
      </c>
      <c r="W74" s="13">
        <f t="shared" si="18"/>
        <v>241.78800000000001</v>
      </c>
      <c r="X74" s="13">
        <f t="shared" si="19"/>
        <v>243.80290000000002</v>
      </c>
      <c r="Y74" s="13">
        <f t="shared" si="20"/>
        <v>245.81780000000001</v>
      </c>
      <c r="Z74" s="13">
        <f t="shared" si="21"/>
        <v>247.83270000000002</v>
      </c>
      <c r="AA74" s="13">
        <f t="shared" si="22"/>
        <v>249.8476</v>
      </c>
      <c r="AB74" s="13">
        <f t="shared" si="23"/>
        <v>251.86250000000001</v>
      </c>
      <c r="AC74" s="13">
        <f t="shared" si="24"/>
        <v>253.87740000000002</v>
      </c>
      <c r="AD74" s="13">
        <f t="shared" si="25"/>
        <v>255.89230000000001</v>
      </c>
      <c r="AE74" s="13">
        <f t="shared" si="26"/>
        <v>257.90719999999999</v>
      </c>
      <c r="AF74" s="13">
        <f t="shared" si="27"/>
        <v>259.9221</v>
      </c>
      <c r="AG74" s="13">
        <f t="shared" si="28"/>
        <v>261.93700000000001</v>
      </c>
    </row>
    <row r="75" spans="1:33" ht="15">
      <c r="A75" s="19" t="s">
        <v>651</v>
      </c>
      <c r="B75" s="11" t="s">
        <v>652</v>
      </c>
      <c r="C75" s="12">
        <v>15.54</v>
      </c>
      <c r="D75" s="13">
        <f t="shared" si="0"/>
        <v>15.695399999999999</v>
      </c>
      <c r="E75" s="13">
        <f t="shared" si="1"/>
        <v>15.8508</v>
      </c>
      <c r="F75" s="13">
        <f t="shared" si="2"/>
        <v>16.0062</v>
      </c>
      <c r="G75" s="13">
        <f t="shared" si="3"/>
        <v>16.1616</v>
      </c>
      <c r="H75" s="13">
        <f t="shared" si="4"/>
        <v>16.317</v>
      </c>
      <c r="I75" s="13">
        <f t="shared" si="5"/>
        <v>16.4724</v>
      </c>
      <c r="J75" s="13">
        <f t="shared" si="6"/>
        <v>16.627800000000001</v>
      </c>
      <c r="K75" s="13">
        <f t="shared" si="7"/>
        <v>16.783200000000001</v>
      </c>
      <c r="L75" s="13">
        <f t="shared" si="8"/>
        <v>16.938599999999997</v>
      </c>
      <c r="M75" s="13">
        <f t="shared" si="9"/>
        <v>17.093999999999998</v>
      </c>
      <c r="N75" s="13">
        <f t="shared" si="10"/>
        <v>17.249399999999998</v>
      </c>
      <c r="O75" s="13">
        <f t="shared" si="11"/>
        <v>17.404799999999998</v>
      </c>
      <c r="P75" s="13">
        <f t="shared" si="12"/>
        <v>17.560199999999998</v>
      </c>
      <c r="Q75" s="13">
        <f t="shared" si="30"/>
        <v>17.715599999999998</v>
      </c>
      <c r="R75" s="13">
        <f t="shared" si="13"/>
        <v>17.870999999999999</v>
      </c>
      <c r="S75" s="13">
        <f t="shared" si="14"/>
        <v>18.026399999999999</v>
      </c>
      <c r="T75" s="13">
        <f t="shared" si="15"/>
        <v>18.181799999999999</v>
      </c>
      <c r="U75" s="13">
        <f t="shared" si="16"/>
        <v>18.337199999999999</v>
      </c>
      <c r="V75" s="13">
        <f t="shared" si="17"/>
        <v>18.492599999999999</v>
      </c>
      <c r="W75" s="13">
        <f t="shared" si="18"/>
        <v>18.648</v>
      </c>
      <c r="X75" s="13">
        <f t="shared" si="19"/>
        <v>18.8034</v>
      </c>
      <c r="Y75" s="13">
        <f t="shared" si="20"/>
        <v>18.9588</v>
      </c>
      <c r="Z75" s="13">
        <f t="shared" si="21"/>
        <v>19.1142</v>
      </c>
      <c r="AA75" s="13">
        <f t="shared" si="22"/>
        <v>19.269599999999997</v>
      </c>
      <c r="AB75" s="13">
        <f t="shared" si="23"/>
        <v>19.424999999999997</v>
      </c>
      <c r="AC75" s="13">
        <f t="shared" si="24"/>
        <v>19.580399999999997</v>
      </c>
      <c r="AD75" s="13">
        <f t="shared" si="25"/>
        <v>19.735799999999998</v>
      </c>
      <c r="AE75" s="13">
        <f t="shared" si="26"/>
        <v>19.891199999999998</v>
      </c>
      <c r="AF75" s="13">
        <f t="shared" si="27"/>
        <v>20.046599999999998</v>
      </c>
      <c r="AG75" s="13">
        <f t="shared" si="28"/>
        <v>20.201999999999998</v>
      </c>
    </row>
    <row r="76" spans="1:33" ht="15">
      <c r="A76" s="19" t="s">
        <v>653</v>
      </c>
      <c r="B76" s="11" t="s">
        <v>654</v>
      </c>
      <c r="C76" s="12">
        <v>10.36</v>
      </c>
      <c r="D76" s="13">
        <f t="shared" si="0"/>
        <v>10.4636</v>
      </c>
      <c r="E76" s="13">
        <f t="shared" si="1"/>
        <v>10.5672</v>
      </c>
      <c r="F76" s="13">
        <f t="shared" si="2"/>
        <v>10.6708</v>
      </c>
      <c r="G76" s="13">
        <f t="shared" si="3"/>
        <v>10.7744</v>
      </c>
      <c r="H76" s="13">
        <f t="shared" si="4"/>
        <v>10.878</v>
      </c>
      <c r="I76" s="13">
        <f t="shared" si="5"/>
        <v>10.9816</v>
      </c>
      <c r="J76" s="13">
        <f t="shared" si="6"/>
        <v>11.0852</v>
      </c>
      <c r="K76" s="13">
        <f t="shared" si="7"/>
        <v>11.188799999999999</v>
      </c>
      <c r="L76" s="13">
        <f t="shared" si="8"/>
        <v>11.292399999999999</v>
      </c>
      <c r="M76" s="13">
        <f t="shared" si="9"/>
        <v>11.395999999999999</v>
      </c>
      <c r="N76" s="13">
        <f t="shared" si="10"/>
        <v>11.499599999999999</v>
      </c>
      <c r="O76" s="13">
        <f t="shared" si="11"/>
        <v>11.603199999999999</v>
      </c>
      <c r="P76" s="13">
        <f t="shared" si="12"/>
        <v>11.706799999999999</v>
      </c>
      <c r="Q76" s="13">
        <f t="shared" si="30"/>
        <v>11.8104</v>
      </c>
      <c r="R76" s="13">
        <f t="shared" si="13"/>
        <v>11.914</v>
      </c>
      <c r="S76" s="13">
        <f t="shared" si="14"/>
        <v>12.0176</v>
      </c>
      <c r="T76" s="13">
        <f t="shared" si="15"/>
        <v>12.1212</v>
      </c>
      <c r="U76" s="13">
        <f t="shared" si="16"/>
        <v>12.224799999999998</v>
      </c>
      <c r="V76" s="13">
        <f t="shared" si="17"/>
        <v>12.328399999999998</v>
      </c>
      <c r="W76" s="13">
        <f t="shared" si="18"/>
        <v>12.431999999999999</v>
      </c>
      <c r="X76" s="13">
        <f t="shared" si="19"/>
        <v>12.535599999999999</v>
      </c>
      <c r="Y76" s="13">
        <f t="shared" si="20"/>
        <v>12.639199999999999</v>
      </c>
      <c r="Z76" s="13">
        <f t="shared" si="21"/>
        <v>12.742799999999999</v>
      </c>
      <c r="AA76" s="13">
        <f t="shared" si="22"/>
        <v>12.846399999999999</v>
      </c>
      <c r="AB76" s="13">
        <f t="shared" si="23"/>
        <v>12.95</v>
      </c>
      <c r="AC76" s="13">
        <f t="shared" si="24"/>
        <v>13.053599999999999</v>
      </c>
      <c r="AD76" s="13">
        <f t="shared" si="25"/>
        <v>13.1572</v>
      </c>
      <c r="AE76" s="13">
        <f t="shared" si="26"/>
        <v>13.2608</v>
      </c>
      <c r="AF76" s="13">
        <f t="shared" si="27"/>
        <v>13.3644</v>
      </c>
      <c r="AG76" s="13">
        <f t="shared" si="28"/>
        <v>13.468</v>
      </c>
    </row>
    <row r="77" spans="1:33" ht="15">
      <c r="A77" s="19" t="s">
        <v>655</v>
      </c>
      <c r="B77" s="11" t="s">
        <v>656</v>
      </c>
      <c r="C77" s="12">
        <v>15.54</v>
      </c>
      <c r="D77" s="13">
        <f t="shared" si="0"/>
        <v>15.695399999999999</v>
      </c>
      <c r="E77" s="13">
        <f t="shared" si="1"/>
        <v>15.8508</v>
      </c>
      <c r="F77" s="13">
        <f t="shared" si="2"/>
        <v>16.0062</v>
      </c>
      <c r="G77" s="13">
        <f t="shared" si="3"/>
        <v>16.1616</v>
      </c>
      <c r="H77" s="13">
        <f t="shared" si="4"/>
        <v>16.317</v>
      </c>
      <c r="I77" s="13">
        <f t="shared" si="5"/>
        <v>16.4724</v>
      </c>
      <c r="J77" s="13">
        <f t="shared" si="6"/>
        <v>16.627800000000001</v>
      </c>
      <c r="K77" s="13">
        <f t="shared" si="7"/>
        <v>16.783200000000001</v>
      </c>
      <c r="L77" s="13">
        <f t="shared" si="8"/>
        <v>16.938599999999997</v>
      </c>
      <c r="M77" s="13">
        <f t="shared" si="9"/>
        <v>17.093999999999998</v>
      </c>
      <c r="N77" s="13">
        <f t="shared" si="10"/>
        <v>17.249399999999998</v>
      </c>
      <c r="O77" s="13">
        <f t="shared" si="11"/>
        <v>17.404799999999998</v>
      </c>
      <c r="P77" s="13">
        <f t="shared" si="12"/>
        <v>17.560199999999998</v>
      </c>
      <c r="Q77" s="13">
        <f t="shared" si="30"/>
        <v>17.715599999999998</v>
      </c>
      <c r="R77" s="13">
        <f t="shared" si="13"/>
        <v>17.870999999999999</v>
      </c>
      <c r="S77" s="13">
        <f t="shared" si="14"/>
        <v>18.026399999999999</v>
      </c>
      <c r="T77" s="13">
        <f t="shared" si="15"/>
        <v>18.181799999999999</v>
      </c>
      <c r="U77" s="13">
        <f t="shared" si="16"/>
        <v>18.337199999999999</v>
      </c>
      <c r="V77" s="13">
        <f t="shared" si="17"/>
        <v>18.492599999999999</v>
      </c>
      <c r="W77" s="13">
        <f t="shared" si="18"/>
        <v>18.648</v>
      </c>
      <c r="X77" s="13">
        <f t="shared" si="19"/>
        <v>18.8034</v>
      </c>
      <c r="Y77" s="13">
        <f t="shared" si="20"/>
        <v>18.9588</v>
      </c>
      <c r="Z77" s="13">
        <f t="shared" si="21"/>
        <v>19.1142</v>
      </c>
      <c r="AA77" s="13">
        <f t="shared" si="22"/>
        <v>19.269599999999997</v>
      </c>
      <c r="AB77" s="13">
        <f t="shared" si="23"/>
        <v>19.424999999999997</v>
      </c>
      <c r="AC77" s="13">
        <f t="shared" si="24"/>
        <v>19.580399999999997</v>
      </c>
      <c r="AD77" s="13">
        <f t="shared" si="25"/>
        <v>19.735799999999998</v>
      </c>
      <c r="AE77" s="13">
        <f t="shared" si="26"/>
        <v>19.891199999999998</v>
      </c>
      <c r="AF77" s="13">
        <f t="shared" si="27"/>
        <v>20.046599999999998</v>
      </c>
      <c r="AG77" s="13">
        <f t="shared" si="28"/>
        <v>20.201999999999998</v>
      </c>
    </row>
    <row r="78" spans="1:33" ht="15">
      <c r="A78" s="19" t="s">
        <v>657</v>
      </c>
      <c r="B78" s="11" t="s">
        <v>658</v>
      </c>
      <c r="C78" s="12">
        <v>13.6</v>
      </c>
      <c r="D78" s="13">
        <f t="shared" si="0"/>
        <v>13.735999999999999</v>
      </c>
      <c r="E78" s="13">
        <f t="shared" si="1"/>
        <v>13.872</v>
      </c>
      <c r="F78" s="13">
        <f t="shared" si="2"/>
        <v>14.007999999999999</v>
      </c>
      <c r="G78" s="13">
        <f t="shared" si="3"/>
        <v>14.144</v>
      </c>
      <c r="H78" s="13">
        <f t="shared" si="4"/>
        <v>14.28</v>
      </c>
      <c r="I78" s="13">
        <f t="shared" si="5"/>
        <v>14.416</v>
      </c>
      <c r="J78" s="13">
        <f t="shared" si="6"/>
        <v>14.552</v>
      </c>
      <c r="K78" s="13">
        <f t="shared" si="7"/>
        <v>14.687999999999999</v>
      </c>
      <c r="L78" s="13">
        <f t="shared" si="8"/>
        <v>14.824</v>
      </c>
      <c r="M78" s="13">
        <f t="shared" si="9"/>
        <v>14.959999999999999</v>
      </c>
      <c r="N78" s="13">
        <f t="shared" si="10"/>
        <v>15.096</v>
      </c>
      <c r="O78" s="13">
        <f t="shared" si="11"/>
        <v>15.231999999999999</v>
      </c>
      <c r="P78" s="13">
        <f t="shared" si="12"/>
        <v>15.368</v>
      </c>
      <c r="Q78" s="13">
        <f t="shared" si="30"/>
        <v>15.504</v>
      </c>
      <c r="R78" s="13">
        <f t="shared" si="13"/>
        <v>15.64</v>
      </c>
      <c r="S78" s="13">
        <f t="shared" si="14"/>
        <v>15.776</v>
      </c>
      <c r="T78" s="13">
        <f t="shared" si="15"/>
        <v>15.911999999999999</v>
      </c>
      <c r="U78" s="13">
        <f t="shared" si="16"/>
        <v>16.047999999999998</v>
      </c>
      <c r="V78" s="13">
        <f t="shared" si="17"/>
        <v>16.184000000000001</v>
      </c>
      <c r="W78" s="13">
        <f t="shared" si="18"/>
        <v>16.32</v>
      </c>
      <c r="X78" s="13">
        <f t="shared" si="19"/>
        <v>16.456</v>
      </c>
      <c r="Y78" s="13">
        <f t="shared" si="20"/>
        <v>16.591999999999999</v>
      </c>
      <c r="Z78" s="13">
        <f t="shared" si="21"/>
        <v>16.728000000000002</v>
      </c>
      <c r="AA78" s="13">
        <f t="shared" si="22"/>
        <v>16.864000000000001</v>
      </c>
      <c r="AB78" s="13">
        <f t="shared" si="23"/>
        <v>17</v>
      </c>
      <c r="AC78" s="13">
        <f t="shared" si="24"/>
        <v>17.135999999999999</v>
      </c>
      <c r="AD78" s="13">
        <f t="shared" si="25"/>
        <v>17.271999999999998</v>
      </c>
      <c r="AE78" s="13">
        <f t="shared" si="26"/>
        <v>17.408000000000001</v>
      </c>
      <c r="AF78" s="13">
        <f t="shared" si="27"/>
        <v>17.544</v>
      </c>
      <c r="AG78" s="13">
        <f t="shared" si="28"/>
        <v>17.68</v>
      </c>
    </row>
    <row r="79" spans="1:33" ht="15">
      <c r="A79" s="19" t="s">
        <v>659</v>
      </c>
      <c r="B79" s="11" t="s">
        <v>660</v>
      </c>
      <c r="C79" s="12">
        <v>29.14</v>
      </c>
      <c r="D79" s="13">
        <f t="shared" si="0"/>
        <v>29.4314</v>
      </c>
      <c r="E79" s="13">
        <f t="shared" si="1"/>
        <v>29.722799999999999</v>
      </c>
      <c r="F79" s="13">
        <f t="shared" si="2"/>
        <v>30.014199999999999</v>
      </c>
      <c r="G79" s="13">
        <f t="shared" si="3"/>
        <v>30.305600000000002</v>
      </c>
      <c r="H79" s="13">
        <f t="shared" si="4"/>
        <v>30.597000000000001</v>
      </c>
      <c r="I79" s="13">
        <f t="shared" si="5"/>
        <v>30.888400000000001</v>
      </c>
      <c r="J79" s="13">
        <f t="shared" si="6"/>
        <v>31.1798</v>
      </c>
      <c r="K79" s="13">
        <f t="shared" si="7"/>
        <v>31.4712</v>
      </c>
      <c r="L79" s="13">
        <f t="shared" si="8"/>
        <v>31.762599999999999</v>
      </c>
      <c r="M79" s="13">
        <f t="shared" si="9"/>
        <v>32.054000000000002</v>
      </c>
      <c r="N79" s="13">
        <f t="shared" si="10"/>
        <v>32.345399999999998</v>
      </c>
      <c r="O79" s="13">
        <f t="shared" si="11"/>
        <v>32.636800000000001</v>
      </c>
      <c r="P79" s="13">
        <f t="shared" si="12"/>
        <v>32.928200000000004</v>
      </c>
      <c r="Q79" s="13">
        <f t="shared" si="30"/>
        <v>33.2196</v>
      </c>
      <c r="R79" s="13">
        <f t="shared" si="13"/>
        <v>33.511000000000003</v>
      </c>
      <c r="S79" s="13">
        <f t="shared" si="14"/>
        <v>33.802399999999999</v>
      </c>
      <c r="T79" s="13">
        <f t="shared" si="15"/>
        <v>34.093800000000002</v>
      </c>
      <c r="U79" s="13">
        <f t="shared" si="16"/>
        <v>34.385199999999998</v>
      </c>
      <c r="V79" s="13">
        <f t="shared" si="17"/>
        <v>34.676600000000001</v>
      </c>
      <c r="W79" s="13">
        <f t="shared" si="18"/>
        <v>34.968000000000004</v>
      </c>
      <c r="X79" s="13">
        <f t="shared" si="19"/>
        <v>35.259399999999999</v>
      </c>
      <c r="Y79" s="13">
        <f t="shared" si="20"/>
        <v>35.550800000000002</v>
      </c>
      <c r="Z79" s="13">
        <f t="shared" si="21"/>
        <v>35.842199999999998</v>
      </c>
      <c r="AA79" s="13">
        <f t="shared" si="22"/>
        <v>36.133600000000001</v>
      </c>
      <c r="AB79" s="13">
        <f t="shared" si="23"/>
        <v>36.424999999999997</v>
      </c>
      <c r="AC79" s="13">
        <f t="shared" si="24"/>
        <v>36.7164</v>
      </c>
      <c r="AD79" s="13">
        <f t="shared" si="25"/>
        <v>37.007800000000003</v>
      </c>
      <c r="AE79" s="13">
        <f t="shared" si="26"/>
        <v>37.299199999999999</v>
      </c>
      <c r="AF79" s="13">
        <f t="shared" si="27"/>
        <v>37.590600000000002</v>
      </c>
      <c r="AG79" s="13">
        <f t="shared" si="28"/>
        <v>37.881999999999998</v>
      </c>
    </row>
    <row r="80" spans="1:33" ht="15">
      <c r="A80" s="19" t="s">
        <v>661</v>
      </c>
      <c r="B80" s="11" t="s">
        <v>662</v>
      </c>
      <c r="C80" s="12">
        <v>29.14</v>
      </c>
      <c r="D80" s="13">
        <f t="shared" si="0"/>
        <v>29.4314</v>
      </c>
      <c r="E80" s="13">
        <f t="shared" si="1"/>
        <v>29.722799999999999</v>
      </c>
      <c r="F80" s="13">
        <f t="shared" si="2"/>
        <v>30.014199999999999</v>
      </c>
      <c r="G80" s="13">
        <f t="shared" si="3"/>
        <v>30.305600000000002</v>
      </c>
      <c r="H80" s="13">
        <f t="shared" si="4"/>
        <v>30.597000000000001</v>
      </c>
      <c r="I80" s="13">
        <f t="shared" si="5"/>
        <v>30.888400000000001</v>
      </c>
      <c r="J80" s="13">
        <f t="shared" si="6"/>
        <v>31.1798</v>
      </c>
      <c r="K80" s="13">
        <f t="shared" si="7"/>
        <v>31.4712</v>
      </c>
      <c r="L80" s="13">
        <f t="shared" si="8"/>
        <v>31.762599999999999</v>
      </c>
      <c r="M80" s="13">
        <f t="shared" si="9"/>
        <v>32.054000000000002</v>
      </c>
      <c r="N80" s="13">
        <f t="shared" si="10"/>
        <v>32.345399999999998</v>
      </c>
      <c r="O80" s="13">
        <f t="shared" si="11"/>
        <v>32.636800000000001</v>
      </c>
      <c r="P80" s="13">
        <f t="shared" si="12"/>
        <v>32.928200000000004</v>
      </c>
      <c r="Q80" s="13">
        <f t="shared" si="30"/>
        <v>33.2196</v>
      </c>
      <c r="R80" s="13">
        <f t="shared" si="13"/>
        <v>33.511000000000003</v>
      </c>
      <c r="S80" s="13">
        <f t="shared" si="14"/>
        <v>33.802399999999999</v>
      </c>
      <c r="T80" s="13">
        <f t="shared" si="15"/>
        <v>34.093800000000002</v>
      </c>
      <c r="U80" s="13">
        <f t="shared" si="16"/>
        <v>34.385199999999998</v>
      </c>
      <c r="V80" s="13">
        <f t="shared" si="17"/>
        <v>34.676600000000001</v>
      </c>
      <c r="W80" s="13">
        <f t="shared" si="18"/>
        <v>34.968000000000004</v>
      </c>
      <c r="X80" s="13">
        <f t="shared" si="19"/>
        <v>35.259399999999999</v>
      </c>
      <c r="Y80" s="13">
        <f t="shared" si="20"/>
        <v>35.550800000000002</v>
      </c>
      <c r="Z80" s="13">
        <f t="shared" si="21"/>
        <v>35.842199999999998</v>
      </c>
      <c r="AA80" s="13">
        <f t="shared" si="22"/>
        <v>36.133600000000001</v>
      </c>
      <c r="AB80" s="13">
        <f t="shared" si="23"/>
        <v>36.424999999999997</v>
      </c>
      <c r="AC80" s="13">
        <f t="shared" si="24"/>
        <v>36.7164</v>
      </c>
      <c r="AD80" s="13">
        <f t="shared" si="25"/>
        <v>37.007800000000003</v>
      </c>
      <c r="AE80" s="13">
        <f t="shared" si="26"/>
        <v>37.299199999999999</v>
      </c>
      <c r="AF80" s="13">
        <f t="shared" si="27"/>
        <v>37.590600000000002</v>
      </c>
      <c r="AG80" s="13">
        <f t="shared" si="28"/>
        <v>37.881999999999998</v>
      </c>
    </row>
    <row r="81" spans="1:33" ht="15">
      <c r="A81" s="19" t="s">
        <v>663</v>
      </c>
      <c r="B81" s="11" t="s">
        <v>664</v>
      </c>
      <c r="C81" s="12">
        <v>18.13</v>
      </c>
      <c r="D81" s="13">
        <f t="shared" si="0"/>
        <v>18.311299999999999</v>
      </c>
      <c r="E81" s="13">
        <f t="shared" si="1"/>
        <v>18.492599999999999</v>
      </c>
      <c r="F81" s="13">
        <f t="shared" si="2"/>
        <v>18.6739</v>
      </c>
      <c r="G81" s="13">
        <f t="shared" si="3"/>
        <v>18.8552</v>
      </c>
      <c r="H81" s="13">
        <f t="shared" si="4"/>
        <v>19.0365</v>
      </c>
      <c r="I81" s="13">
        <f t="shared" si="5"/>
        <v>19.2178</v>
      </c>
      <c r="J81" s="13">
        <f t="shared" si="6"/>
        <v>19.399100000000001</v>
      </c>
      <c r="K81" s="13">
        <f t="shared" si="7"/>
        <v>19.580399999999997</v>
      </c>
      <c r="L81" s="13">
        <f t="shared" si="8"/>
        <v>19.761699999999998</v>
      </c>
      <c r="M81" s="13">
        <f t="shared" si="9"/>
        <v>19.942999999999998</v>
      </c>
      <c r="N81" s="13">
        <f t="shared" si="10"/>
        <v>20.124299999999998</v>
      </c>
      <c r="O81" s="13">
        <f t="shared" si="11"/>
        <v>20.305599999999998</v>
      </c>
      <c r="P81" s="13">
        <f t="shared" si="12"/>
        <v>20.486899999999999</v>
      </c>
      <c r="Q81" s="13">
        <f t="shared" si="30"/>
        <v>20.668199999999999</v>
      </c>
      <c r="R81" s="13">
        <f t="shared" si="13"/>
        <v>20.849499999999999</v>
      </c>
      <c r="S81" s="13">
        <f t="shared" si="14"/>
        <v>21.030799999999999</v>
      </c>
      <c r="T81" s="13">
        <f t="shared" si="15"/>
        <v>21.2121</v>
      </c>
      <c r="U81" s="13">
        <f t="shared" si="16"/>
        <v>21.3934</v>
      </c>
      <c r="V81" s="13">
        <f t="shared" si="17"/>
        <v>21.5747</v>
      </c>
      <c r="W81" s="13">
        <f t="shared" si="18"/>
        <v>21.756</v>
      </c>
      <c r="X81" s="13">
        <f t="shared" si="19"/>
        <v>21.9373</v>
      </c>
      <c r="Y81" s="13">
        <f t="shared" si="20"/>
        <v>22.118600000000001</v>
      </c>
      <c r="Z81" s="13">
        <f t="shared" si="21"/>
        <v>22.299900000000001</v>
      </c>
      <c r="AA81" s="13">
        <f t="shared" si="22"/>
        <v>22.481199999999998</v>
      </c>
      <c r="AB81" s="13">
        <f t="shared" si="23"/>
        <v>22.662499999999998</v>
      </c>
      <c r="AC81" s="13">
        <f t="shared" si="24"/>
        <v>22.843799999999998</v>
      </c>
      <c r="AD81" s="13">
        <f t="shared" si="25"/>
        <v>23.025099999999998</v>
      </c>
      <c r="AE81" s="13">
        <f t="shared" si="26"/>
        <v>23.206399999999999</v>
      </c>
      <c r="AF81" s="13">
        <f t="shared" si="27"/>
        <v>23.387699999999999</v>
      </c>
      <c r="AG81" s="13">
        <f t="shared" si="28"/>
        <v>23.568999999999999</v>
      </c>
    </row>
    <row r="82" spans="1:33" ht="15">
      <c r="A82" s="19" t="s">
        <v>665</v>
      </c>
      <c r="B82" s="11" t="s">
        <v>666</v>
      </c>
      <c r="C82" s="12">
        <v>228.68</v>
      </c>
      <c r="D82" s="13">
        <f t="shared" si="0"/>
        <v>230.96680000000001</v>
      </c>
      <c r="E82" s="13">
        <f t="shared" si="1"/>
        <v>233.25360000000001</v>
      </c>
      <c r="F82" s="13">
        <f t="shared" si="2"/>
        <v>235.54040000000001</v>
      </c>
      <c r="G82" s="13">
        <f t="shared" si="3"/>
        <v>237.8272</v>
      </c>
      <c r="H82" s="13">
        <f t="shared" si="4"/>
        <v>240.114</v>
      </c>
      <c r="I82" s="13">
        <f t="shared" si="5"/>
        <v>242.4008</v>
      </c>
      <c r="J82" s="13">
        <f t="shared" si="6"/>
        <v>244.6876</v>
      </c>
      <c r="K82" s="13">
        <f t="shared" si="7"/>
        <v>246.9744</v>
      </c>
      <c r="L82" s="13">
        <f t="shared" si="8"/>
        <v>249.2612</v>
      </c>
      <c r="M82" s="13">
        <f t="shared" si="9"/>
        <v>251.548</v>
      </c>
      <c r="N82" s="13">
        <f t="shared" si="10"/>
        <v>253.8348</v>
      </c>
      <c r="O82" s="13">
        <f t="shared" si="11"/>
        <v>256.1216</v>
      </c>
      <c r="P82" s="13">
        <f t="shared" si="12"/>
        <v>258.40840000000003</v>
      </c>
      <c r="Q82" s="13">
        <f t="shared" si="30"/>
        <v>260.6952</v>
      </c>
      <c r="R82" s="13">
        <f t="shared" si="13"/>
        <v>262.98200000000003</v>
      </c>
      <c r="S82" s="13">
        <f t="shared" si="14"/>
        <v>265.2688</v>
      </c>
      <c r="T82" s="13">
        <f t="shared" si="15"/>
        <v>267.55560000000003</v>
      </c>
      <c r="U82" s="13">
        <f t="shared" si="16"/>
        <v>269.8424</v>
      </c>
      <c r="V82" s="13">
        <f t="shared" si="17"/>
        <v>272.12920000000003</v>
      </c>
      <c r="W82" s="13">
        <f t="shared" si="18"/>
        <v>274.416</v>
      </c>
      <c r="X82" s="13">
        <f t="shared" si="19"/>
        <v>276.70280000000002</v>
      </c>
      <c r="Y82" s="13">
        <f t="shared" si="20"/>
        <v>278.9896</v>
      </c>
      <c r="Z82" s="13">
        <f t="shared" si="21"/>
        <v>281.27640000000002</v>
      </c>
      <c r="AA82" s="13">
        <f t="shared" si="22"/>
        <v>283.56319999999999</v>
      </c>
      <c r="AB82" s="13">
        <f t="shared" si="23"/>
        <v>285.85000000000002</v>
      </c>
      <c r="AC82" s="13">
        <f t="shared" si="24"/>
        <v>288.13679999999999</v>
      </c>
      <c r="AD82" s="13">
        <f t="shared" si="25"/>
        <v>290.42360000000002</v>
      </c>
      <c r="AE82" s="13">
        <f t="shared" si="26"/>
        <v>292.71040000000005</v>
      </c>
      <c r="AF82" s="13">
        <f t="shared" si="27"/>
        <v>294.99720000000002</v>
      </c>
      <c r="AG82" s="13">
        <f t="shared" si="28"/>
        <v>297.28399999999999</v>
      </c>
    </row>
    <row r="83" spans="1:33" ht="15">
      <c r="A83" s="19" t="s">
        <v>667</v>
      </c>
      <c r="B83" s="11" t="s">
        <v>668</v>
      </c>
      <c r="C83" s="12">
        <v>15.54</v>
      </c>
      <c r="D83" s="13">
        <f t="shared" si="0"/>
        <v>15.695399999999999</v>
      </c>
      <c r="E83" s="13">
        <f t="shared" si="1"/>
        <v>15.8508</v>
      </c>
      <c r="F83" s="13">
        <f t="shared" si="2"/>
        <v>16.0062</v>
      </c>
      <c r="G83" s="13">
        <f t="shared" si="3"/>
        <v>16.1616</v>
      </c>
      <c r="H83" s="13">
        <f t="shared" si="4"/>
        <v>16.317</v>
      </c>
      <c r="I83" s="13">
        <f t="shared" si="5"/>
        <v>16.4724</v>
      </c>
      <c r="J83" s="13">
        <f t="shared" si="6"/>
        <v>16.627800000000001</v>
      </c>
      <c r="K83" s="13">
        <f t="shared" si="7"/>
        <v>16.783200000000001</v>
      </c>
      <c r="L83" s="13">
        <f t="shared" si="8"/>
        <v>16.938599999999997</v>
      </c>
      <c r="M83" s="13">
        <f t="shared" si="9"/>
        <v>17.093999999999998</v>
      </c>
      <c r="N83" s="13">
        <f t="shared" si="10"/>
        <v>17.249399999999998</v>
      </c>
      <c r="O83" s="13">
        <f t="shared" si="11"/>
        <v>17.404799999999998</v>
      </c>
      <c r="P83" s="13">
        <f t="shared" si="12"/>
        <v>17.560199999999998</v>
      </c>
      <c r="Q83" s="13">
        <f t="shared" si="30"/>
        <v>17.715599999999998</v>
      </c>
      <c r="R83" s="13">
        <f t="shared" si="13"/>
        <v>17.870999999999999</v>
      </c>
      <c r="S83" s="13">
        <f t="shared" si="14"/>
        <v>18.026399999999999</v>
      </c>
      <c r="T83" s="13">
        <f t="shared" si="15"/>
        <v>18.181799999999999</v>
      </c>
      <c r="U83" s="13">
        <f t="shared" si="16"/>
        <v>18.337199999999999</v>
      </c>
      <c r="V83" s="13">
        <f t="shared" si="17"/>
        <v>18.492599999999999</v>
      </c>
      <c r="W83" s="13">
        <f t="shared" si="18"/>
        <v>18.648</v>
      </c>
      <c r="X83" s="13">
        <f t="shared" si="19"/>
        <v>18.8034</v>
      </c>
      <c r="Y83" s="13">
        <f t="shared" si="20"/>
        <v>18.9588</v>
      </c>
      <c r="Z83" s="13">
        <f t="shared" si="21"/>
        <v>19.1142</v>
      </c>
      <c r="AA83" s="13">
        <f t="shared" si="22"/>
        <v>19.269599999999997</v>
      </c>
      <c r="AB83" s="13">
        <f t="shared" si="23"/>
        <v>19.424999999999997</v>
      </c>
      <c r="AC83" s="13">
        <f t="shared" si="24"/>
        <v>19.580399999999997</v>
      </c>
      <c r="AD83" s="13">
        <f t="shared" si="25"/>
        <v>19.735799999999998</v>
      </c>
      <c r="AE83" s="13">
        <f t="shared" si="26"/>
        <v>19.891199999999998</v>
      </c>
      <c r="AF83" s="13">
        <f t="shared" si="27"/>
        <v>20.046599999999998</v>
      </c>
      <c r="AG83" s="13">
        <f t="shared" si="28"/>
        <v>20.201999999999998</v>
      </c>
    </row>
    <row r="84" spans="1:33" ht="15">
      <c r="A84" s="19" t="s">
        <v>669</v>
      </c>
      <c r="B84" s="11" t="s">
        <v>670</v>
      </c>
      <c r="C84" s="12">
        <v>10.36</v>
      </c>
      <c r="D84" s="13">
        <f t="shared" si="0"/>
        <v>10.4636</v>
      </c>
      <c r="E84" s="13">
        <f t="shared" si="1"/>
        <v>10.5672</v>
      </c>
      <c r="F84" s="13">
        <f t="shared" si="2"/>
        <v>10.6708</v>
      </c>
      <c r="G84" s="13">
        <f t="shared" si="3"/>
        <v>10.7744</v>
      </c>
      <c r="H84" s="13">
        <f t="shared" si="4"/>
        <v>10.878</v>
      </c>
      <c r="I84" s="13">
        <f t="shared" si="5"/>
        <v>10.9816</v>
      </c>
      <c r="J84" s="13">
        <f t="shared" si="6"/>
        <v>11.0852</v>
      </c>
      <c r="K84" s="13">
        <f t="shared" si="7"/>
        <v>11.188799999999999</v>
      </c>
      <c r="L84" s="13">
        <f t="shared" si="8"/>
        <v>11.292399999999999</v>
      </c>
      <c r="M84" s="13">
        <f t="shared" si="9"/>
        <v>11.395999999999999</v>
      </c>
      <c r="N84" s="13">
        <f t="shared" si="10"/>
        <v>11.499599999999999</v>
      </c>
      <c r="O84" s="13">
        <f t="shared" si="11"/>
        <v>11.603199999999999</v>
      </c>
      <c r="P84" s="13">
        <f t="shared" si="12"/>
        <v>11.706799999999999</v>
      </c>
      <c r="Q84" s="13">
        <f t="shared" si="30"/>
        <v>11.8104</v>
      </c>
      <c r="R84" s="13">
        <f t="shared" si="13"/>
        <v>11.914</v>
      </c>
      <c r="S84" s="13">
        <f t="shared" si="14"/>
        <v>12.0176</v>
      </c>
      <c r="T84" s="13">
        <f t="shared" si="15"/>
        <v>12.1212</v>
      </c>
      <c r="U84" s="13">
        <f t="shared" si="16"/>
        <v>12.224799999999998</v>
      </c>
      <c r="V84" s="13">
        <f t="shared" si="17"/>
        <v>12.328399999999998</v>
      </c>
      <c r="W84" s="13">
        <f t="shared" si="18"/>
        <v>12.431999999999999</v>
      </c>
      <c r="X84" s="13">
        <f t="shared" si="19"/>
        <v>12.535599999999999</v>
      </c>
      <c r="Y84" s="13">
        <f t="shared" si="20"/>
        <v>12.639199999999999</v>
      </c>
      <c r="Z84" s="13">
        <f t="shared" si="21"/>
        <v>12.742799999999999</v>
      </c>
      <c r="AA84" s="13">
        <f t="shared" si="22"/>
        <v>12.846399999999999</v>
      </c>
      <c r="AB84" s="13">
        <f t="shared" si="23"/>
        <v>12.95</v>
      </c>
      <c r="AC84" s="13">
        <f t="shared" si="24"/>
        <v>13.053599999999999</v>
      </c>
      <c r="AD84" s="13">
        <f t="shared" si="25"/>
        <v>13.1572</v>
      </c>
      <c r="AE84" s="13">
        <f t="shared" si="26"/>
        <v>13.2608</v>
      </c>
      <c r="AF84" s="13">
        <f t="shared" si="27"/>
        <v>13.3644</v>
      </c>
      <c r="AG84" s="13">
        <f t="shared" si="28"/>
        <v>13.468</v>
      </c>
    </row>
    <row r="85" spans="1:33" ht="15">
      <c r="A85" s="19" t="s">
        <v>671</v>
      </c>
      <c r="B85" s="11" t="s">
        <v>672</v>
      </c>
      <c r="C85" s="12">
        <v>9.06</v>
      </c>
      <c r="D85" s="13">
        <f t="shared" si="0"/>
        <v>9.1506000000000007</v>
      </c>
      <c r="E85" s="13">
        <f t="shared" si="1"/>
        <v>9.241200000000001</v>
      </c>
      <c r="F85" s="13">
        <f t="shared" si="2"/>
        <v>9.3318000000000012</v>
      </c>
      <c r="G85" s="13">
        <f t="shared" si="3"/>
        <v>9.4223999999999997</v>
      </c>
      <c r="H85" s="13">
        <f t="shared" si="4"/>
        <v>9.5129999999999999</v>
      </c>
      <c r="I85" s="13">
        <f t="shared" si="5"/>
        <v>9.6036000000000001</v>
      </c>
      <c r="J85" s="13">
        <f t="shared" si="6"/>
        <v>9.6942000000000004</v>
      </c>
      <c r="K85" s="13">
        <f t="shared" si="7"/>
        <v>9.7848000000000006</v>
      </c>
      <c r="L85" s="13">
        <f t="shared" si="8"/>
        <v>9.8754000000000008</v>
      </c>
      <c r="M85" s="13">
        <f t="shared" si="9"/>
        <v>9.9660000000000011</v>
      </c>
      <c r="N85" s="13">
        <f t="shared" si="10"/>
        <v>10.056600000000001</v>
      </c>
      <c r="O85" s="13">
        <f t="shared" si="11"/>
        <v>10.1472</v>
      </c>
      <c r="P85" s="13">
        <f t="shared" si="12"/>
        <v>10.2378</v>
      </c>
      <c r="Q85" s="13">
        <f t="shared" si="30"/>
        <v>10.3284</v>
      </c>
      <c r="R85" s="13">
        <f t="shared" si="13"/>
        <v>10.419</v>
      </c>
      <c r="S85" s="13">
        <f t="shared" si="14"/>
        <v>10.509600000000001</v>
      </c>
      <c r="T85" s="13">
        <f t="shared" si="15"/>
        <v>10.600200000000001</v>
      </c>
      <c r="U85" s="13">
        <f t="shared" si="16"/>
        <v>10.690800000000001</v>
      </c>
      <c r="V85" s="13">
        <f t="shared" si="17"/>
        <v>10.781400000000001</v>
      </c>
      <c r="W85" s="13">
        <f t="shared" si="18"/>
        <v>10.872</v>
      </c>
      <c r="X85" s="13">
        <f t="shared" si="19"/>
        <v>10.9626</v>
      </c>
      <c r="Y85" s="13">
        <f t="shared" si="20"/>
        <v>11.0532</v>
      </c>
      <c r="Z85" s="13">
        <f t="shared" si="21"/>
        <v>11.143800000000001</v>
      </c>
      <c r="AA85" s="13">
        <f t="shared" si="22"/>
        <v>11.234400000000001</v>
      </c>
      <c r="AB85" s="13">
        <f t="shared" si="23"/>
        <v>11.325000000000001</v>
      </c>
      <c r="AC85" s="13">
        <f t="shared" si="24"/>
        <v>11.415600000000001</v>
      </c>
      <c r="AD85" s="13">
        <f t="shared" si="25"/>
        <v>11.5062</v>
      </c>
      <c r="AE85" s="13">
        <f t="shared" si="26"/>
        <v>11.596800000000002</v>
      </c>
      <c r="AF85" s="13">
        <f t="shared" si="27"/>
        <v>11.6874</v>
      </c>
      <c r="AG85" s="13">
        <f t="shared" si="28"/>
        <v>11.778</v>
      </c>
    </row>
    <row r="86" spans="1:33" ht="15">
      <c r="A86" s="19" t="s">
        <v>673</v>
      </c>
      <c r="B86" s="11" t="s">
        <v>674</v>
      </c>
      <c r="C86" s="12">
        <v>58.27</v>
      </c>
      <c r="D86" s="13">
        <f t="shared" si="0"/>
        <v>58.852700000000006</v>
      </c>
      <c r="E86" s="13">
        <f t="shared" si="1"/>
        <v>59.435400000000001</v>
      </c>
      <c r="F86" s="13">
        <f t="shared" si="2"/>
        <v>60.018100000000004</v>
      </c>
      <c r="G86" s="13">
        <f t="shared" si="3"/>
        <v>60.600800000000007</v>
      </c>
      <c r="H86" s="13">
        <f t="shared" si="4"/>
        <v>61.183500000000002</v>
      </c>
      <c r="I86" s="13">
        <f t="shared" si="5"/>
        <v>61.766200000000005</v>
      </c>
      <c r="J86" s="13">
        <f t="shared" si="6"/>
        <v>62.3489</v>
      </c>
      <c r="K86" s="13">
        <f t="shared" si="7"/>
        <v>62.931600000000003</v>
      </c>
      <c r="L86" s="13">
        <f t="shared" si="8"/>
        <v>63.514300000000006</v>
      </c>
      <c r="M86" s="13">
        <f t="shared" si="9"/>
        <v>64.097000000000008</v>
      </c>
      <c r="N86" s="13">
        <f t="shared" si="10"/>
        <v>64.679699999999997</v>
      </c>
      <c r="O86" s="13">
        <f t="shared" si="11"/>
        <v>65.2624</v>
      </c>
      <c r="P86" s="13">
        <f t="shared" si="12"/>
        <v>65.845100000000002</v>
      </c>
      <c r="Q86" s="13">
        <f t="shared" si="30"/>
        <v>66.427800000000005</v>
      </c>
      <c r="R86" s="13">
        <f t="shared" si="13"/>
        <v>67.010500000000008</v>
      </c>
      <c r="S86" s="13">
        <f t="shared" si="14"/>
        <v>67.593199999999996</v>
      </c>
      <c r="T86" s="13">
        <f t="shared" si="15"/>
        <v>68.175899999999999</v>
      </c>
      <c r="U86" s="13">
        <f t="shared" si="16"/>
        <v>68.758600000000001</v>
      </c>
      <c r="V86" s="13">
        <f t="shared" si="17"/>
        <v>69.341300000000004</v>
      </c>
      <c r="W86" s="13">
        <f t="shared" si="18"/>
        <v>69.924000000000007</v>
      </c>
      <c r="X86" s="13">
        <f t="shared" si="19"/>
        <v>70.506700000000009</v>
      </c>
      <c r="Y86" s="13">
        <f t="shared" si="20"/>
        <v>71.089399999999998</v>
      </c>
      <c r="Z86" s="13">
        <f t="shared" si="21"/>
        <v>71.6721</v>
      </c>
      <c r="AA86" s="13">
        <f t="shared" si="22"/>
        <v>72.254800000000003</v>
      </c>
      <c r="AB86" s="13">
        <f t="shared" si="23"/>
        <v>72.837500000000006</v>
      </c>
      <c r="AC86" s="13">
        <f t="shared" si="24"/>
        <v>73.420200000000008</v>
      </c>
      <c r="AD86" s="13">
        <f t="shared" si="25"/>
        <v>74.002900000000011</v>
      </c>
      <c r="AE86" s="13">
        <f t="shared" si="26"/>
        <v>74.585599999999999</v>
      </c>
      <c r="AF86" s="13">
        <f t="shared" si="27"/>
        <v>75.168300000000002</v>
      </c>
      <c r="AG86" s="13">
        <f t="shared" si="28"/>
        <v>75.751000000000005</v>
      </c>
    </row>
    <row r="87" spans="1:33" ht="15">
      <c r="A87" s="19" t="s">
        <v>675</v>
      </c>
      <c r="B87" s="11" t="s">
        <v>676</v>
      </c>
      <c r="C87" s="12">
        <v>62.8</v>
      </c>
      <c r="D87" s="13">
        <f t="shared" si="0"/>
        <v>63.427999999999997</v>
      </c>
      <c r="E87" s="13">
        <f t="shared" si="1"/>
        <v>64.055999999999997</v>
      </c>
      <c r="F87" s="13">
        <f t="shared" si="2"/>
        <v>64.683999999999997</v>
      </c>
      <c r="G87" s="13">
        <f t="shared" si="3"/>
        <v>65.311999999999998</v>
      </c>
      <c r="H87" s="13">
        <f t="shared" si="4"/>
        <v>65.94</v>
      </c>
      <c r="I87" s="13">
        <f t="shared" si="5"/>
        <v>66.567999999999998</v>
      </c>
      <c r="J87" s="13">
        <f t="shared" si="6"/>
        <v>67.195999999999998</v>
      </c>
      <c r="K87" s="13">
        <f t="shared" si="7"/>
        <v>67.823999999999998</v>
      </c>
      <c r="L87" s="13">
        <f t="shared" si="8"/>
        <v>68.451999999999998</v>
      </c>
      <c r="M87" s="13">
        <f t="shared" si="9"/>
        <v>69.08</v>
      </c>
      <c r="N87" s="13">
        <f t="shared" si="10"/>
        <v>69.707999999999998</v>
      </c>
      <c r="O87" s="13">
        <f t="shared" si="11"/>
        <v>70.335999999999999</v>
      </c>
      <c r="P87" s="13">
        <f t="shared" si="12"/>
        <v>70.963999999999999</v>
      </c>
      <c r="Q87" s="13">
        <f t="shared" si="30"/>
        <v>71.591999999999999</v>
      </c>
      <c r="R87" s="13">
        <f t="shared" si="13"/>
        <v>72.22</v>
      </c>
      <c r="S87" s="13">
        <f t="shared" si="14"/>
        <v>72.847999999999999</v>
      </c>
      <c r="T87" s="13">
        <f t="shared" si="15"/>
        <v>73.475999999999999</v>
      </c>
      <c r="U87" s="13">
        <f t="shared" si="16"/>
        <v>74.103999999999999</v>
      </c>
      <c r="V87" s="13">
        <f t="shared" si="17"/>
        <v>74.731999999999999</v>
      </c>
      <c r="W87" s="13">
        <f t="shared" si="18"/>
        <v>75.36</v>
      </c>
      <c r="X87" s="13">
        <f t="shared" si="19"/>
        <v>75.988</v>
      </c>
      <c r="Y87" s="13">
        <f t="shared" si="20"/>
        <v>76.616</v>
      </c>
      <c r="Z87" s="13">
        <f t="shared" si="21"/>
        <v>77.244</v>
      </c>
      <c r="AA87" s="13">
        <f t="shared" si="22"/>
        <v>77.872</v>
      </c>
      <c r="AB87" s="13">
        <f t="shared" si="23"/>
        <v>78.5</v>
      </c>
      <c r="AC87" s="13">
        <f t="shared" si="24"/>
        <v>79.128</v>
      </c>
      <c r="AD87" s="13">
        <f t="shared" si="25"/>
        <v>79.756</v>
      </c>
      <c r="AE87" s="13">
        <f t="shared" si="26"/>
        <v>80.384</v>
      </c>
      <c r="AF87" s="13">
        <f t="shared" si="27"/>
        <v>81.012</v>
      </c>
      <c r="AG87" s="13">
        <f t="shared" si="28"/>
        <v>81.64</v>
      </c>
    </row>
    <row r="88" spans="1:33" ht="15">
      <c r="A88" s="19" t="s">
        <v>667</v>
      </c>
      <c r="B88" s="11" t="s">
        <v>668</v>
      </c>
      <c r="C88" s="12">
        <v>15.54</v>
      </c>
      <c r="D88" s="13">
        <f t="shared" si="0"/>
        <v>15.695399999999999</v>
      </c>
      <c r="E88" s="13">
        <f t="shared" si="1"/>
        <v>15.8508</v>
      </c>
      <c r="F88" s="13">
        <f t="shared" si="2"/>
        <v>16.0062</v>
      </c>
      <c r="G88" s="13">
        <f t="shared" si="3"/>
        <v>16.1616</v>
      </c>
      <c r="H88" s="13">
        <f t="shared" si="4"/>
        <v>16.317</v>
      </c>
      <c r="I88" s="13">
        <f t="shared" si="5"/>
        <v>16.4724</v>
      </c>
      <c r="J88" s="13">
        <f t="shared" si="6"/>
        <v>16.627800000000001</v>
      </c>
      <c r="K88" s="13">
        <f t="shared" si="7"/>
        <v>16.783200000000001</v>
      </c>
      <c r="L88" s="13">
        <f t="shared" si="8"/>
        <v>16.938599999999997</v>
      </c>
      <c r="M88" s="13">
        <f t="shared" si="9"/>
        <v>17.093999999999998</v>
      </c>
      <c r="N88" s="13">
        <f t="shared" si="10"/>
        <v>17.249399999999998</v>
      </c>
      <c r="O88" s="13">
        <f t="shared" si="11"/>
        <v>17.404799999999998</v>
      </c>
      <c r="P88" s="13">
        <f t="shared" si="12"/>
        <v>17.560199999999998</v>
      </c>
      <c r="Q88" s="13">
        <f t="shared" si="30"/>
        <v>17.715599999999998</v>
      </c>
      <c r="R88" s="13">
        <f t="shared" si="13"/>
        <v>17.870999999999999</v>
      </c>
      <c r="S88" s="13">
        <f t="shared" si="14"/>
        <v>18.026399999999999</v>
      </c>
      <c r="T88" s="13">
        <f t="shared" si="15"/>
        <v>18.181799999999999</v>
      </c>
      <c r="U88" s="13">
        <f t="shared" si="16"/>
        <v>18.337199999999999</v>
      </c>
      <c r="V88" s="13">
        <f t="shared" si="17"/>
        <v>18.492599999999999</v>
      </c>
      <c r="W88" s="13">
        <f t="shared" si="18"/>
        <v>18.648</v>
      </c>
      <c r="X88" s="13">
        <f t="shared" si="19"/>
        <v>18.8034</v>
      </c>
      <c r="Y88" s="13">
        <f t="shared" si="20"/>
        <v>18.9588</v>
      </c>
      <c r="Z88" s="13">
        <f t="shared" si="21"/>
        <v>19.1142</v>
      </c>
      <c r="AA88" s="13">
        <f t="shared" si="22"/>
        <v>19.269599999999997</v>
      </c>
      <c r="AB88" s="13">
        <f t="shared" si="23"/>
        <v>19.424999999999997</v>
      </c>
      <c r="AC88" s="13">
        <f t="shared" si="24"/>
        <v>19.580399999999997</v>
      </c>
      <c r="AD88" s="13">
        <f t="shared" si="25"/>
        <v>19.735799999999998</v>
      </c>
      <c r="AE88" s="13">
        <f t="shared" si="26"/>
        <v>19.891199999999998</v>
      </c>
      <c r="AF88" s="13">
        <f t="shared" si="27"/>
        <v>20.046599999999998</v>
      </c>
      <c r="AG88" s="13">
        <f t="shared" si="28"/>
        <v>20.201999999999998</v>
      </c>
    </row>
    <row r="89" spans="1:33" ht="15">
      <c r="A89" s="19" t="s">
        <v>669</v>
      </c>
      <c r="B89" s="11" t="s">
        <v>670</v>
      </c>
      <c r="C89" s="12">
        <v>10.36</v>
      </c>
      <c r="D89" s="13">
        <f t="shared" si="0"/>
        <v>10.4636</v>
      </c>
      <c r="E89" s="13">
        <f t="shared" si="1"/>
        <v>10.5672</v>
      </c>
      <c r="F89" s="13">
        <f t="shared" si="2"/>
        <v>10.6708</v>
      </c>
      <c r="G89" s="13">
        <f t="shared" si="3"/>
        <v>10.7744</v>
      </c>
      <c r="H89" s="13">
        <f t="shared" si="4"/>
        <v>10.878</v>
      </c>
      <c r="I89" s="13">
        <f t="shared" si="5"/>
        <v>10.9816</v>
      </c>
      <c r="J89" s="13">
        <f t="shared" si="6"/>
        <v>11.0852</v>
      </c>
      <c r="K89" s="13">
        <f t="shared" si="7"/>
        <v>11.188799999999999</v>
      </c>
      <c r="L89" s="13">
        <f t="shared" si="8"/>
        <v>11.292399999999999</v>
      </c>
      <c r="M89" s="13">
        <f t="shared" si="9"/>
        <v>11.395999999999999</v>
      </c>
      <c r="N89" s="13">
        <f t="shared" si="10"/>
        <v>11.499599999999999</v>
      </c>
      <c r="O89" s="13">
        <f t="shared" si="11"/>
        <v>11.603199999999999</v>
      </c>
      <c r="P89" s="13">
        <f t="shared" si="12"/>
        <v>11.706799999999999</v>
      </c>
      <c r="Q89" s="13">
        <f t="shared" si="30"/>
        <v>11.8104</v>
      </c>
      <c r="R89" s="13">
        <f t="shared" si="13"/>
        <v>11.914</v>
      </c>
      <c r="S89" s="13">
        <f t="shared" si="14"/>
        <v>12.0176</v>
      </c>
      <c r="T89" s="13">
        <f t="shared" si="15"/>
        <v>12.1212</v>
      </c>
      <c r="U89" s="13">
        <f t="shared" si="16"/>
        <v>12.224799999999998</v>
      </c>
      <c r="V89" s="13">
        <f t="shared" si="17"/>
        <v>12.328399999999998</v>
      </c>
      <c r="W89" s="13">
        <f t="shared" si="18"/>
        <v>12.431999999999999</v>
      </c>
      <c r="X89" s="13">
        <f t="shared" si="19"/>
        <v>12.535599999999999</v>
      </c>
      <c r="Y89" s="13">
        <f t="shared" si="20"/>
        <v>12.639199999999999</v>
      </c>
      <c r="Z89" s="13">
        <f t="shared" si="21"/>
        <v>12.742799999999999</v>
      </c>
      <c r="AA89" s="13">
        <f t="shared" si="22"/>
        <v>12.846399999999999</v>
      </c>
      <c r="AB89" s="13">
        <f t="shared" si="23"/>
        <v>12.95</v>
      </c>
      <c r="AC89" s="13">
        <f t="shared" si="24"/>
        <v>13.053599999999999</v>
      </c>
      <c r="AD89" s="13">
        <f t="shared" si="25"/>
        <v>13.1572</v>
      </c>
      <c r="AE89" s="13">
        <f t="shared" si="26"/>
        <v>13.2608</v>
      </c>
      <c r="AF89" s="13">
        <f t="shared" si="27"/>
        <v>13.3644</v>
      </c>
      <c r="AG89" s="13">
        <f t="shared" si="28"/>
        <v>13.468</v>
      </c>
    </row>
    <row r="90" spans="1:33" ht="15">
      <c r="A90" s="19" t="s">
        <v>671</v>
      </c>
      <c r="B90" s="11" t="s">
        <v>672</v>
      </c>
      <c r="C90" s="12">
        <v>9.06</v>
      </c>
      <c r="D90" s="13">
        <f t="shared" si="0"/>
        <v>9.1506000000000007</v>
      </c>
      <c r="E90" s="13">
        <f t="shared" si="1"/>
        <v>9.241200000000001</v>
      </c>
      <c r="F90" s="13">
        <f t="shared" si="2"/>
        <v>9.3318000000000012</v>
      </c>
      <c r="G90" s="13">
        <f t="shared" si="3"/>
        <v>9.4223999999999997</v>
      </c>
      <c r="H90" s="13">
        <f t="shared" si="4"/>
        <v>9.5129999999999999</v>
      </c>
      <c r="I90" s="13">
        <f t="shared" si="5"/>
        <v>9.6036000000000001</v>
      </c>
      <c r="J90" s="13">
        <f t="shared" si="6"/>
        <v>9.6942000000000004</v>
      </c>
      <c r="K90" s="13">
        <f t="shared" si="7"/>
        <v>9.7848000000000006</v>
      </c>
      <c r="L90" s="13">
        <f t="shared" si="8"/>
        <v>9.8754000000000008</v>
      </c>
      <c r="M90" s="13">
        <f t="shared" si="9"/>
        <v>9.9660000000000011</v>
      </c>
      <c r="N90" s="13">
        <f t="shared" si="10"/>
        <v>10.056600000000001</v>
      </c>
      <c r="O90" s="13">
        <f t="shared" si="11"/>
        <v>10.1472</v>
      </c>
      <c r="P90" s="13">
        <f t="shared" si="12"/>
        <v>10.2378</v>
      </c>
      <c r="Q90" s="13">
        <f t="shared" si="30"/>
        <v>10.3284</v>
      </c>
      <c r="R90" s="13">
        <f t="shared" si="13"/>
        <v>10.419</v>
      </c>
      <c r="S90" s="13">
        <f t="shared" si="14"/>
        <v>10.509600000000001</v>
      </c>
      <c r="T90" s="13">
        <f t="shared" si="15"/>
        <v>10.600200000000001</v>
      </c>
      <c r="U90" s="13">
        <f t="shared" si="16"/>
        <v>10.690800000000001</v>
      </c>
      <c r="V90" s="13">
        <f t="shared" si="17"/>
        <v>10.781400000000001</v>
      </c>
      <c r="W90" s="13">
        <f t="shared" si="18"/>
        <v>10.872</v>
      </c>
      <c r="X90" s="13">
        <f t="shared" si="19"/>
        <v>10.9626</v>
      </c>
      <c r="Y90" s="13">
        <f t="shared" si="20"/>
        <v>11.0532</v>
      </c>
      <c r="Z90" s="13">
        <f t="shared" si="21"/>
        <v>11.143800000000001</v>
      </c>
      <c r="AA90" s="13">
        <f t="shared" si="22"/>
        <v>11.234400000000001</v>
      </c>
      <c r="AB90" s="13">
        <f t="shared" si="23"/>
        <v>11.325000000000001</v>
      </c>
      <c r="AC90" s="13">
        <f t="shared" si="24"/>
        <v>11.415600000000001</v>
      </c>
      <c r="AD90" s="13">
        <f t="shared" si="25"/>
        <v>11.5062</v>
      </c>
      <c r="AE90" s="13">
        <f t="shared" si="26"/>
        <v>11.596800000000002</v>
      </c>
      <c r="AF90" s="13">
        <f t="shared" si="27"/>
        <v>11.6874</v>
      </c>
      <c r="AG90" s="13">
        <f t="shared" si="28"/>
        <v>11.778</v>
      </c>
    </row>
    <row r="91" spans="1:33" ht="15">
      <c r="A91" s="19" t="s">
        <v>673</v>
      </c>
      <c r="B91" s="11" t="s">
        <v>674</v>
      </c>
      <c r="C91" s="12">
        <v>58.27</v>
      </c>
      <c r="D91" s="13">
        <f t="shared" si="0"/>
        <v>58.852700000000006</v>
      </c>
      <c r="E91" s="13">
        <f t="shared" si="1"/>
        <v>59.435400000000001</v>
      </c>
      <c r="F91" s="13">
        <f t="shared" si="2"/>
        <v>60.018100000000004</v>
      </c>
      <c r="G91" s="13">
        <f t="shared" si="3"/>
        <v>60.600800000000007</v>
      </c>
      <c r="H91" s="13">
        <f t="shared" si="4"/>
        <v>61.183500000000002</v>
      </c>
      <c r="I91" s="13">
        <f t="shared" si="5"/>
        <v>61.766200000000005</v>
      </c>
      <c r="J91" s="13">
        <f t="shared" si="6"/>
        <v>62.3489</v>
      </c>
      <c r="K91" s="13">
        <f t="shared" si="7"/>
        <v>62.931600000000003</v>
      </c>
      <c r="L91" s="13">
        <f t="shared" si="8"/>
        <v>63.514300000000006</v>
      </c>
      <c r="M91" s="13">
        <f t="shared" si="9"/>
        <v>64.097000000000008</v>
      </c>
      <c r="N91" s="13">
        <f t="shared" si="10"/>
        <v>64.679699999999997</v>
      </c>
      <c r="O91" s="13">
        <f t="shared" si="11"/>
        <v>65.2624</v>
      </c>
      <c r="P91" s="13">
        <f t="shared" si="12"/>
        <v>65.845100000000002</v>
      </c>
      <c r="Q91" s="13">
        <f t="shared" si="30"/>
        <v>66.427800000000005</v>
      </c>
      <c r="R91" s="13">
        <f t="shared" si="13"/>
        <v>67.010500000000008</v>
      </c>
      <c r="S91" s="13">
        <f t="shared" si="14"/>
        <v>67.593199999999996</v>
      </c>
      <c r="T91" s="13">
        <f t="shared" si="15"/>
        <v>68.175899999999999</v>
      </c>
      <c r="U91" s="13">
        <f t="shared" si="16"/>
        <v>68.758600000000001</v>
      </c>
      <c r="V91" s="13">
        <f t="shared" si="17"/>
        <v>69.341300000000004</v>
      </c>
      <c r="W91" s="13">
        <f t="shared" si="18"/>
        <v>69.924000000000007</v>
      </c>
      <c r="X91" s="13">
        <f t="shared" si="19"/>
        <v>70.506700000000009</v>
      </c>
      <c r="Y91" s="13">
        <f t="shared" si="20"/>
        <v>71.089399999999998</v>
      </c>
      <c r="Z91" s="13">
        <f t="shared" si="21"/>
        <v>71.6721</v>
      </c>
      <c r="AA91" s="13">
        <f t="shared" si="22"/>
        <v>72.254800000000003</v>
      </c>
      <c r="AB91" s="13">
        <f t="shared" si="23"/>
        <v>72.837500000000006</v>
      </c>
      <c r="AC91" s="13">
        <f t="shared" si="24"/>
        <v>73.420200000000008</v>
      </c>
      <c r="AD91" s="13">
        <f t="shared" si="25"/>
        <v>74.002900000000011</v>
      </c>
      <c r="AE91" s="13">
        <f t="shared" si="26"/>
        <v>74.585599999999999</v>
      </c>
      <c r="AF91" s="13">
        <f t="shared" si="27"/>
        <v>75.168300000000002</v>
      </c>
      <c r="AG91" s="13">
        <f t="shared" si="28"/>
        <v>75.751000000000005</v>
      </c>
    </row>
    <row r="92" spans="1:33" ht="15">
      <c r="A92" s="19" t="s">
        <v>675</v>
      </c>
      <c r="B92" s="11" t="s">
        <v>676</v>
      </c>
      <c r="C92" s="12">
        <v>62.8</v>
      </c>
      <c r="D92" s="13">
        <f t="shared" si="0"/>
        <v>63.427999999999997</v>
      </c>
      <c r="E92" s="13">
        <f t="shared" si="1"/>
        <v>64.055999999999997</v>
      </c>
      <c r="F92" s="13">
        <f t="shared" si="2"/>
        <v>64.683999999999997</v>
      </c>
      <c r="G92" s="13">
        <f t="shared" si="3"/>
        <v>65.311999999999998</v>
      </c>
      <c r="H92" s="13">
        <f t="shared" si="4"/>
        <v>65.94</v>
      </c>
      <c r="I92" s="13">
        <f t="shared" si="5"/>
        <v>66.567999999999998</v>
      </c>
      <c r="J92" s="13">
        <f t="shared" si="6"/>
        <v>67.195999999999998</v>
      </c>
      <c r="K92" s="13">
        <f t="shared" si="7"/>
        <v>67.823999999999998</v>
      </c>
      <c r="L92" s="13">
        <f t="shared" si="8"/>
        <v>68.451999999999998</v>
      </c>
      <c r="M92" s="13">
        <f t="shared" si="9"/>
        <v>69.08</v>
      </c>
      <c r="N92" s="13">
        <f t="shared" si="10"/>
        <v>69.707999999999998</v>
      </c>
      <c r="O92" s="13">
        <f t="shared" si="11"/>
        <v>70.335999999999999</v>
      </c>
      <c r="P92" s="13">
        <f t="shared" si="12"/>
        <v>70.963999999999999</v>
      </c>
      <c r="Q92" s="13">
        <f t="shared" si="30"/>
        <v>71.591999999999999</v>
      </c>
      <c r="R92" s="13">
        <f t="shared" si="13"/>
        <v>72.22</v>
      </c>
      <c r="S92" s="13">
        <f t="shared" si="14"/>
        <v>72.847999999999999</v>
      </c>
      <c r="T92" s="13">
        <f t="shared" si="15"/>
        <v>73.475999999999999</v>
      </c>
      <c r="U92" s="13">
        <f t="shared" si="16"/>
        <v>74.103999999999999</v>
      </c>
      <c r="V92" s="13">
        <f t="shared" si="17"/>
        <v>74.731999999999999</v>
      </c>
      <c r="W92" s="13">
        <f t="shared" si="18"/>
        <v>75.36</v>
      </c>
      <c r="X92" s="13">
        <f t="shared" si="19"/>
        <v>75.988</v>
      </c>
      <c r="Y92" s="13">
        <f t="shared" si="20"/>
        <v>76.616</v>
      </c>
      <c r="Z92" s="13">
        <f t="shared" si="21"/>
        <v>77.244</v>
      </c>
      <c r="AA92" s="13">
        <f t="shared" si="22"/>
        <v>77.872</v>
      </c>
      <c r="AB92" s="13">
        <f t="shared" si="23"/>
        <v>78.5</v>
      </c>
      <c r="AC92" s="13">
        <f t="shared" si="24"/>
        <v>79.128</v>
      </c>
      <c r="AD92" s="13">
        <f t="shared" si="25"/>
        <v>79.756</v>
      </c>
      <c r="AE92" s="13">
        <f t="shared" si="26"/>
        <v>80.384</v>
      </c>
      <c r="AF92" s="13">
        <f t="shared" si="27"/>
        <v>81.012</v>
      </c>
      <c r="AG92" s="13">
        <f t="shared" si="28"/>
        <v>81.64</v>
      </c>
    </row>
    <row r="93" spans="1:33" ht="15">
      <c r="A93" s="19" t="s">
        <v>677</v>
      </c>
      <c r="B93" s="11" t="s">
        <v>678</v>
      </c>
      <c r="C93" s="12">
        <v>239.68</v>
      </c>
      <c r="D93" s="13">
        <f t="shared" si="0"/>
        <v>242.07680000000002</v>
      </c>
      <c r="E93" s="13">
        <f t="shared" si="1"/>
        <v>244.4736</v>
      </c>
      <c r="F93" s="13">
        <f t="shared" si="2"/>
        <v>246.87040000000002</v>
      </c>
      <c r="G93" s="13">
        <f t="shared" si="3"/>
        <v>249.2672</v>
      </c>
      <c r="H93" s="13">
        <f t="shared" si="4"/>
        <v>251.66400000000002</v>
      </c>
      <c r="I93" s="13">
        <f t="shared" si="5"/>
        <v>254.0608</v>
      </c>
      <c r="J93" s="13">
        <f t="shared" si="6"/>
        <v>256.45760000000001</v>
      </c>
      <c r="K93" s="13">
        <f t="shared" si="7"/>
        <v>258.8544</v>
      </c>
      <c r="L93" s="13">
        <f t="shared" si="8"/>
        <v>261.25119999999998</v>
      </c>
      <c r="M93" s="13">
        <f t="shared" si="9"/>
        <v>263.64800000000002</v>
      </c>
      <c r="N93" s="13">
        <f t="shared" si="10"/>
        <v>266.04480000000001</v>
      </c>
      <c r="O93" s="13">
        <f t="shared" si="11"/>
        <v>268.44159999999999</v>
      </c>
      <c r="P93" s="13">
        <f t="shared" si="12"/>
        <v>270.83839999999998</v>
      </c>
      <c r="Q93" s="13">
        <f t="shared" si="30"/>
        <v>273.23520000000002</v>
      </c>
      <c r="R93" s="13">
        <f t="shared" si="13"/>
        <v>275.63200000000001</v>
      </c>
      <c r="S93" s="13">
        <f t="shared" si="14"/>
        <v>278.02879999999999</v>
      </c>
      <c r="T93" s="13">
        <f t="shared" si="15"/>
        <v>280.42560000000003</v>
      </c>
      <c r="U93" s="13">
        <f t="shared" si="16"/>
        <v>282.82240000000002</v>
      </c>
      <c r="V93" s="13">
        <f t="shared" si="17"/>
        <v>285.2192</v>
      </c>
      <c r="W93" s="13">
        <f t="shared" si="18"/>
        <v>287.61599999999999</v>
      </c>
      <c r="X93" s="13">
        <f t="shared" si="19"/>
        <v>290.01280000000003</v>
      </c>
      <c r="Y93" s="13">
        <f t="shared" si="20"/>
        <v>292.40960000000001</v>
      </c>
      <c r="Z93" s="13">
        <f t="shared" si="21"/>
        <v>294.8064</v>
      </c>
      <c r="AA93" s="13">
        <f t="shared" si="22"/>
        <v>297.20320000000004</v>
      </c>
      <c r="AB93" s="13">
        <f t="shared" si="23"/>
        <v>299.60000000000002</v>
      </c>
      <c r="AC93" s="13">
        <f t="shared" si="24"/>
        <v>301.99680000000001</v>
      </c>
      <c r="AD93" s="13">
        <f t="shared" si="25"/>
        <v>304.39359999999999</v>
      </c>
      <c r="AE93" s="13">
        <f t="shared" si="26"/>
        <v>306.79040000000003</v>
      </c>
      <c r="AF93" s="13">
        <f t="shared" si="27"/>
        <v>309.18720000000002</v>
      </c>
      <c r="AG93" s="13">
        <f t="shared" si="28"/>
        <v>311.584</v>
      </c>
    </row>
    <row r="94" spans="1:33" ht="15">
      <c r="A94" s="19" t="s">
        <v>679</v>
      </c>
      <c r="B94" s="11" t="s">
        <v>680</v>
      </c>
      <c r="C94" s="12">
        <v>277.24</v>
      </c>
      <c r="D94" s="13">
        <f t="shared" si="0"/>
        <v>280.01240000000001</v>
      </c>
      <c r="E94" s="13">
        <f t="shared" si="1"/>
        <v>282.78480000000002</v>
      </c>
      <c r="F94" s="13">
        <f t="shared" si="2"/>
        <v>285.55720000000002</v>
      </c>
      <c r="G94" s="13">
        <f t="shared" si="3"/>
        <v>288.32960000000003</v>
      </c>
      <c r="H94" s="13">
        <f t="shared" si="4"/>
        <v>291.10200000000003</v>
      </c>
      <c r="I94" s="13">
        <f t="shared" si="5"/>
        <v>293.87440000000004</v>
      </c>
      <c r="J94" s="13">
        <f t="shared" si="6"/>
        <v>296.64679999999998</v>
      </c>
      <c r="K94" s="13">
        <f t="shared" si="7"/>
        <v>299.41919999999999</v>
      </c>
      <c r="L94" s="13">
        <f t="shared" si="8"/>
        <v>302.19159999999999</v>
      </c>
      <c r="M94" s="13">
        <f t="shared" si="9"/>
        <v>304.964</v>
      </c>
      <c r="N94" s="13">
        <f t="shared" si="10"/>
        <v>307.7364</v>
      </c>
      <c r="O94" s="13">
        <f t="shared" si="11"/>
        <v>310.50880000000001</v>
      </c>
      <c r="P94" s="13">
        <f t="shared" si="12"/>
        <v>313.28120000000001</v>
      </c>
      <c r="Q94" s="13">
        <f t="shared" si="30"/>
        <v>316.05360000000002</v>
      </c>
      <c r="R94" s="13">
        <f t="shared" si="13"/>
        <v>318.82600000000002</v>
      </c>
      <c r="S94" s="13">
        <f t="shared" si="14"/>
        <v>321.59840000000003</v>
      </c>
      <c r="T94" s="13">
        <f t="shared" si="15"/>
        <v>324.37080000000003</v>
      </c>
      <c r="U94" s="13">
        <f t="shared" si="16"/>
        <v>327.14319999999998</v>
      </c>
      <c r="V94" s="13">
        <f t="shared" si="17"/>
        <v>329.91560000000004</v>
      </c>
      <c r="W94" s="13">
        <f t="shared" si="18"/>
        <v>332.68799999999999</v>
      </c>
      <c r="X94" s="13">
        <f t="shared" si="19"/>
        <v>335.46039999999999</v>
      </c>
      <c r="Y94" s="13">
        <f t="shared" si="20"/>
        <v>338.2328</v>
      </c>
      <c r="Z94" s="13">
        <f t="shared" si="21"/>
        <v>341.0052</v>
      </c>
      <c r="AA94" s="13">
        <f t="shared" si="22"/>
        <v>343.77760000000001</v>
      </c>
      <c r="AB94" s="13">
        <f t="shared" si="23"/>
        <v>346.55</v>
      </c>
      <c r="AC94" s="13">
        <f t="shared" si="24"/>
        <v>349.32240000000002</v>
      </c>
      <c r="AD94" s="13">
        <f t="shared" si="25"/>
        <v>352.09480000000002</v>
      </c>
      <c r="AE94" s="13">
        <f t="shared" si="26"/>
        <v>354.86720000000003</v>
      </c>
      <c r="AF94" s="13">
        <f t="shared" si="27"/>
        <v>357.63959999999997</v>
      </c>
      <c r="AG94" s="13">
        <f t="shared" si="28"/>
        <v>360.41200000000003</v>
      </c>
    </row>
    <row r="95" spans="1:33" ht="15">
      <c r="A95" s="19" t="s">
        <v>681</v>
      </c>
      <c r="B95" s="11" t="s">
        <v>682</v>
      </c>
      <c r="C95" s="12">
        <v>15.54</v>
      </c>
      <c r="D95" s="13">
        <f t="shared" si="0"/>
        <v>15.695399999999999</v>
      </c>
      <c r="E95" s="13">
        <f t="shared" si="1"/>
        <v>15.8508</v>
      </c>
      <c r="F95" s="13">
        <f t="shared" si="2"/>
        <v>16.0062</v>
      </c>
      <c r="G95" s="13">
        <f t="shared" si="3"/>
        <v>16.1616</v>
      </c>
      <c r="H95" s="13">
        <f t="shared" si="4"/>
        <v>16.317</v>
      </c>
      <c r="I95" s="13">
        <f t="shared" si="5"/>
        <v>16.4724</v>
      </c>
      <c r="J95" s="13">
        <f t="shared" si="6"/>
        <v>16.627800000000001</v>
      </c>
      <c r="K95" s="13">
        <f t="shared" si="7"/>
        <v>16.783200000000001</v>
      </c>
      <c r="L95" s="13">
        <f t="shared" si="8"/>
        <v>16.938599999999997</v>
      </c>
      <c r="M95" s="13">
        <f t="shared" si="9"/>
        <v>17.093999999999998</v>
      </c>
      <c r="N95" s="13">
        <f t="shared" si="10"/>
        <v>17.249399999999998</v>
      </c>
      <c r="O95" s="13">
        <f t="shared" si="11"/>
        <v>17.404799999999998</v>
      </c>
      <c r="P95" s="13">
        <f t="shared" si="12"/>
        <v>17.560199999999998</v>
      </c>
      <c r="Q95" s="13">
        <f t="shared" si="30"/>
        <v>17.715599999999998</v>
      </c>
      <c r="R95" s="13">
        <f t="shared" si="13"/>
        <v>17.870999999999999</v>
      </c>
      <c r="S95" s="13">
        <f t="shared" si="14"/>
        <v>18.026399999999999</v>
      </c>
      <c r="T95" s="13">
        <f t="shared" si="15"/>
        <v>18.181799999999999</v>
      </c>
      <c r="U95" s="13">
        <f t="shared" si="16"/>
        <v>18.337199999999999</v>
      </c>
      <c r="V95" s="13">
        <f t="shared" si="17"/>
        <v>18.492599999999999</v>
      </c>
      <c r="W95" s="13">
        <f t="shared" si="18"/>
        <v>18.648</v>
      </c>
      <c r="X95" s="13">
        <f t="shared" si="19"/>
        <v>18.8034</v>
      </c>
      <c r="Y95" s="13">
        <f t="shared" si="20"/>
        <v>18.9588</v>
      </c>
      <c r="Z95" s="13">
        <f t="shared" si="21"/>
        <v>19.1142</v>
      </c>
      <c r="AA95" s="13">
        <f t="shared" si="22"/>
        <v>19.269599999999997</v>
      </c>
      <c r="AB95" s="13">
        <f t="shared" si="23"/>
        <v>19.424999999999997</v>
      </c>
      <c r="AC95" s="13">
        <f t="shared" si="24"/>
        <v>19.580399999999997</v>
      </c>
      <c r="AD95" s="13">
        <f t="shared" si="25"/>
        <v>19.735799999999998</v>
      </c>
      <c r="AE95" s="13">
        <f t="shared" si="26"/>
        <v>19.891199999999998</v>
      </c>
      <c r="AF95" s="13">
        <f t="shared" si="27"/>
        <v>20.046599999999998</v>
      </c>
      <c r="AG95" s="13">
        <f t="shared" si="28"/>
        <v>20.201999999999998</v>
      </c>
    </row>
    <row r="96" spans="1:33" ht="15">
      <c r="A96" s="19" t="s">
        <v>683</v>
      </c>
      <c r="B96" s="11" t="s">
        <v>684</v>
      </c>
      <c r="C96" s="12">
        <v>10.36</v>
      </c>
      <c r="D96" s="13">
        <f t="shared" si="0"/>
        <v>10.4636</v>
      </c>
      <c r="E96" s="13">
        <f t="shared" si="1"/>
        <v>10.5672</v>
      </c>
      <c r="F96" s="13">
        <f t="shared" si="2"/>
        <v>10.6708</v>
      </c>
      <c r="G96" s="13">
        <f t="shared" si="3"/>
        <v>10.7744</v>
      </c>
      <c r="H96" s="13">
        <f t="shared" si="4"/>
        <v>10.878</v>
      </c>
      <c r="I96" s="13">
        <f t="shared" si="5"/>
        <v>10.9816</v>
      </c>
      <c r="J96" s="13">
        <f t="shared" si="6"/>
        <v>11.0852</v>
      </c>
      <c r="K96" s="13">
        <f t="shared" si="7"/>
        <v>11.188799999999999</v>
      </c>
      <c r="L96" s="13">
        <f t="shared" si="8"/>
        <v>11.292399999999999</v>
      </c>
      <c r="M96" s="13">
        <f t="shared" si="9"/>
        <v>11.395999999999999</v>
      </c>
      <c r="N96" s="13">
        <f t="shared" si="10"/>
        <v>11.499599999999999</v>
      </c>
      <c r="O96" s="13">
        <f t="shared" si="11"/>
        <v>11.603199999999999</v>
      </c>
      <c r="P96" s="13">
        <f t="shared" si="12"/>
        <v>11.706799999999999</v>
      </c>
      <c r="Q96" s="13">
        <f t="shared" si="30"/>
        <v>11.8104</v>
      </c>
      <c r="R96" s="13">
        <f t="shared" si="13"/>
        <v>11.914</v>
      </c>
      <c r="S96" s="13">
        <f t="shared" si="14"/>
        <v>12.0176</v>
      </c>
      <c r="T96" s="13">
        <f t="shared" si="15"/>
        <v>12.1212</v>
      </c>
      <c r="U96" s="13">
        <f t="shared" si="16"/>
        <v>12.224799999999998</v>
      </c>
      <c r="V96" s="13">
        <f t="shared" si="17"/>
        <v>12.328399999999998</v>
      </c>
      <c r="W96" s="13">
        <f t="shared" si="18"/>
        <v>12.431999999999999</v>
      </c>
      <c r="X96" s="13">
        <f t="shared" si="19"/>
        <v>12.535599999999999</v>
      </c>
      <c r="Y96" s="13">
        <f t="shared" si="20"/>
        <v>12.639199999999999</v>
      </c>
      <c r="Z96" s="13">
        <f t="shared" si="21"/>
        <v>12.742799999999999</v>
      </c>
      <c r="AA96" s="13">
        <f t="shared" si="22"/>
        <v>12.846399999999999</v>
      </c>
      <c r="AB96" s="13">
        <f t="shared" si="23"/>
        <v>12.95</v>
      </c>
      <c r="AC96" s="13">
        <f t="shared" si="24"/>
        <v>13.053599999999999</v>
      </c>
      <c r="AD96" s="13">
        <f t="shared" si="25"/>
        <v>13.1572</v>
      </c>
      <c r="AE96" s="13">
        <f t="shared" si="26"/>
        <v>13.2608</v>
      </c>
      <c r="AF96" s="13">
        <f t="shared" si="27"/>
        <v>13.3644</v>
      </c>
      <c r="AG96" s="13">
        <f t="shared" si="28"/>
        <v>13.468</v>
      </c>
    </row>
    <row r="97" spans="1:33" ht="15">
      <c r="A97" s="19" t="s">
        <v>685</v>
      </c>
      <c r="B97" s="11" t="s">
        <v>686</v>
      </c>
      <c r="C97" s="12">
        <v>21.37</v>
      </c>
      <c r="D97" s="13">
        <f t="shared" si="0"/>
        <v>21.5837</v>
      </c>
      <c r="E97" s="13">
        <f t="shared" si="1"/>
        <v>21.7974</v>
      </c>
      <c r="F97" s="13">
        <f t="shared" si="2"/>
        <v>22.011100000000003</v>
      </c>
      <c r="G97" s="13">
        <f t="shared" si="3"/>
        <v>22.224800000000002</v>
      </c>
      <c r="H97" s="13">
        <f t="shared" si="4"/>
        <v>22.438500000000001</v>
      </c>
      <c r="I97" s="13">
        <f t="shared" si="5"/>
        <v>22.652200000000001</v>
      </c>
      <c r="J97" s="13">
        <f t="shared" si="6"/>
        <v>22.8659</v>
      </c>
      <c r="K97" s="13">
        <f t="shared" si="7"/>
        <v>23.079599999999999</v>
      </c>
      <c r="L97" s="13">
        <f t="shared" si="8"/>
        <v>23.293300000000002</v>
      </c>
      <c r="M97" s="13">
        <f t="shared" si="9"/>
        <v>23.507000000000001</v>
      </c>
      <c r="N97" s="13">
        <f t="shared" si="10"/>
        <v>23.720700000000001</v>
      </c>
      <c r="O97" s="13">
        <f t="shared" si="11"/>
        <v>23.9344</v>
      </c>
      <c r="P97" s="13">
        <f t="shared" si="12"/>
        <v>24.148099999999999</v>
      </c>
      <c r="Q97" s="13">
        <f t="shared" si="30"/>
        <v>24.361800000000002</v>
      </c>
      <c r="R97" s="13">
        <f t="shared" si="13"/>
        <v>24.575500000000002</v>
      </c>
      <c r="S97" s="13">
        <f t="shared" si="14"/>
        <v>24.789200000000001</v>
      </c>
      <c r="T97" s="13">
        <f t="shared" si="15"/>
        <v>25.0029</v>
      </c>
      <c r="U97" s="13">
        <f t="shared" si="16"/>
        <v>25.2166</v>
      </c>
      <c r="V97" s="13">
        <f t="shared" si="17"/>
        <v>25.430300000000003</v>
      </c>
      <c r="W97" s="13">
        <f t="shared" si="18"/>
        <v>25.644000000000002</v>
      </c>
      <c r="X97" s="13">
        <f t="shared" si="19"/>
        <v>25.857700000000001</v>
      </c>
      <c r="Y97" s="13">
        <f t="shared" si="20"/>
        <v>26.071400000000001</v>
      </c>
      <c r="Z97" s="13">
        <f t="shared" si="21"/>
        <v>26.2851</v>
      </c>
      <c r="AA97" s="13">
        <f t="shared" si="22"/>
        <v>26.498800000000003</v>
      </c>
      <c r="AB97" s="13">
        <f t="shared" si="23"/>
        <v>26.712500000000002</v>
      </c>
      <c r="AC97" s="13">
        <f t="shared" si="24"/>
        <v>26.926200000000001</v>
      </c>
      <c r="AD97" s="13">
        <f t="shared" si="25"/>
        <v>27.139900000000001</v>
      </c>
      <c r="AE97" s="13">
        <f t="shared" si="26"/>
        <v>27.3536</v>
      </c>
      <c r="AF97" s="13">
        <f t="shared" si="27"/>
        <v>27.567300000000003</v>
      </c>
      <c r="AG97" s="13">
        <f t="shared" si="28"/>
        <v>27.781000000000002</v>
      </c>
    </row>
    <row r="98" spans="1:33" ht="15">
      <c r="A98" s="19" t="s">
        <v>687</v>
      </c>
      <c r="B98" s="11" t="s">
        <v>688</v>
      </c>
      <c r="C98" s="12">
        <v>39.49</v>
      </c>
      <c r="D98" s="13">
        <f t="shared" si="0"/>
        <v>39.884900000000002</v>
      </c>
      <c r="E98" s="13">
        <f t="shared" si="1"/>
        <v>40.279800000000002</v>
      </c>
      <c r="F98" s="13">
        <f t="shared" si="2"/>
        <v>40.674700000000001</v>
      </c>
      <c r="G98" s="13">
        <f t="shared" si="3"/>
        <v>41.069600000000001</v>
      </c>
      <c r="H98" s="13">
        <f t="shared" si="4"/>
        <v>41.464500000000001</v>
      </c>
      <c r="I98" s="13">
        <f t="shared" si="5"/>
        <v>41.859400000000001</v>
      </c>
      <c r="J98" s="13">
        <f t="shared" si="6"/>
        <v>42.254300000000001</v>
      </c>
      <c r="K98" s="13">
        <f t="shared" si="7"/>
        <v>42.6492</v>
      </c>
      <c r="L98" s="13">
        <f t="shared" si="8"/>
        <v>43.0441</v>
      </c>
      <c r="M98" s="13">
        <f t="shared" si="9"/>
        <v>43.439</v>
      </c>
      <c r="N98" s="13">
        <f t="shared" si="10"/>
        <v>43.8339</v>
      </c>
      <c r="O98" s="13">
        <f t="shared" si="11"/>
        <v>44.2288</v>
      </c>
      <c r="P98" s="13">
        <f t="shared" si="12"/>
        <v>44.623699999999999</v>
      </c>
      <c r="Q98" s="13">
        <f t="shared" si="30"/>
        <v>45.018600000000006</v>
      </c>
      <c r="R98" s="13">
        <f t="shared" si="13"/>
        <v>45.413499999999999</v>
      </c>
      <c r="S98" s="13">
        <f t="shared" si="14"/>
        <v>45.808400000000006</v>
      </c>
      <c r="T98" s="13">
        <f t="shared" si="15"/>
        <v>46.203300000000006</v>
      </c>
      <c r="U98" s="13">
        <f t="shared" si="16"/>
        <v>46.598200000000006</v>
      </c>
      <c r="V98" s="13">
        <f t="shared" si="17"/>
        <v>46.993100000000005</v>
      </c>
      <c r="W98" s="13">
        <f t="shared" si="18"/>
        <v>47.388000000000005</v>
      </c>
      <c r="X98" s="13">
        <f t="shared" si="19"/>
        <v>47.782899999999998</v>
      </c>
      <c r="Y98" s="13">
        <f t="shared" si="20"/>
        <v>48.177800000000005</v>
      </c>
      <c r="Z98" s="13">
        <f t="shared" si="21"/>
        <v>48.572700000000005</v>
      </c>
      <c r="AA98" s="13">
        <f t="shared" si="22"/>
        <v>48.967600000000004</v>
      </c>
      <c r="AB98" s="13">
        <f t="shared" si="23"/>
        <v>49.362500000000004</v>
      </c>
      <c r="AC98" s="13">
        <f t="shared" si="24"/>
        <v>49.757400000000004</v>
      </c>
      <c r="AD98" s="13">
        <f t="shared" si="25"/>
        <v>50.152300000000004</v>
      </c>
      <c r="AE98" s="13">
        <f t="shared" si="26"/>
        <v>50.547200000000004</v>
      </c>
      <c r="AF98" s="13">
        <f t="shared" si="27"/>
        <v>50.942100000000003</v>
      </c>
      <c r="AG98" s="13">
        <f t="shared" si="28"/>
        <v>51.337000000000003</v>
      </c>
    </row>
    <row r="99" spans="1:33" ht="15">
      <c r="A99" s="19" t="s">
        <v>689</v>
      </c>
      <c r="B99" s="11" t="s">
        <v>690</v>
      </c>
      <c r="C99" s="12">
        <v>22.66</v>
      </c>
      <c r="D99" s="13">
        <f t="shared" si="0"/>
        <v>22.886600000000001</v>
      </c>
      <c r="E99" s="13">
        <f t="shared" si="1"/>
        <v>23.113199999999999</v>
      </c>
      <c r="F99" s="13">
        <f t="shared" si="2"/>
        <v>23.3398</v>
      </c>
      <c r="G99" s="13">
        <f t="shared" si="3"/>
        <v>23.566400000000002</v>
      </c>
      <c r="H99" s="13">
        <f t="shared" si="4"/>
        <v>23.792999999999999</v>
      </c>
      <c r="I99" s="13">
        <f t="shared" si="5"/>
        <v>24.019600000000001</v>
      </c>
      <c r="J99" s="13">
        <f t="shared" si="6"/>
        <v>24.246200000000002</v>
      </c>
      <c r="K99" s="13">
        <f t="shared" si="7"/>
        <v>24.472799999999999</v>
      </c>
      <c r="L99" s="13">
        <f t="shared" si="8"/>
        <v>24.699400000000001</v>
      </c>
      <c r="M99" s="13">
        <f t="shared" si="9"/>
        <v>24.926000000000002</v>
      </c>
      <c r="N99" s="13">
        <f t="shared" si="10"/>
        <v>25.1526</v>
      </c>
      <c r="O99" s="13">
        <f t="shared" si="11"/>
        <v>25.379200000000001</v>
      </c>
      <c r="P99" s="13">
        <f t="shared" si="12"/>
        <v>25.605800000000002</v>
      </c>
      <c r="Q99" s="13">
        <f t="shared" si="30"/>
        <v>25.8324</v>
      </c>
      <c r="R99" s="13">
        <f t="shared" si="13"/>
        <v>26.059000000000001</v>
      </c>
      <c r="S99" s="13">
        <f t="shared" si="14"/>
        <v>26.285599999999999</v>
      </c>
      <c r="T99" s="13">
        <f t="shared" si="15"/>
        <v>26.5122</v>
      </c>
      <c r="U99" s="13">
        <f t="shared" si="16"/>
        <v>26.738800000000001</v>
      </c>
      <c r="V99" s="13">
        <f t="shared" si="17"/>
        <v>26.965399999999999</v>
      </c>
      <c r="W99" s="13">
        <f t="shared" si="18"/>
        <v>27.192</v>
      </c>
      <c r="X99" s="13">
        <f t="shared" si="19"/>
        <v>27.418599999999998</v>
      </c>
      <c r="Y99" s="13">
        <f t="shared" si="20"/>
        <v>27.645199999999999</v>
      </c>
      <c r="Z99" s="13">
        <f t="shared" si="21"/>
        <v>27.8718</v>
      </c>
      <c r="AA99" s="13">
        <f t="shared" si="22"/>
        <v>28.098399999999998</v>
      </c>
      <c r="AB99" s="13">
        <f t="shared" si="23"/>
        <v>28.324999999999999</v>
      </c>
      <c r="AC99" s="13">
        <f t="shared" si="24"/>
        <v>28.551600000000001</v>
      </c>
      <c r="AD99" s="13">
        <f t="shared" si="25"/>
        <v>28.778200000000002</v>
      </c>
      <c r="AE99" s="13">
        <f t="shared" si="26"/>
        <v>29.004799999999999</v>
      </c>
      <c r="AF99" s="13">
        <f t="shared" si="27"/>
        <v>29.231400000000001</v>
      </c>
      <c r="AG99" s="13">
        <f t="shared" si="28"/>
        <v>29.457999999999998</v>
      </c>
    </row>
    <row r="100" spans="1:33" ht="15">
      <c r="A100" s="19" t="s">
        <v>691</v>
      </c>
      <c r="B100" s="11" t="s">
        <v>692</v>
      </c>
      <c r="C100" s="12">
        <v>272.7</v>
      </c>
      <c r="D100" s="13">
        <f t="shared" si="0"/>
        <v>275.42699999999996</v>
      </c>
      <c r="E100" s="13">
        <f t="shared" si="1"/>
        <v>278.154</v>
      </c>
      <c r="F100" s="13">
        <f t="shared" si="2"/>
        <v>280.88099999999997</v>
      </c>
      <c r="G100" s="13">
        <f t="shared" si="3"/>
        <v>283.608</v>
      </c>
      <c r="H100" s="13">
        <f t="shared" si="4"/>
        <v>286.33499999999998</v>
      </c>
      <c r="I100" s="13">
        <f t="shared" si="5"/>
        <v>289.06200000000001</v>
      </c>
      <c r="J100" s="13">
        <f t="shared" si="6"/>
        <v>291.78899999999999</v>
      </c>
      <c r="K100" s="13">
        <f t="shared" si="7"/>
        <v>294.51599999999996</v>
      </c>
      <c r="L100" s="13">
        <f t="shared" si="8"/>
        <v>297.24299999999999</v>
      </c>
      <c r="M100" s="13">
        <f t="shared" si="9"/>
        <v>299.96999999999997</v>
      </c>
      <c r="N100" s="13">
        <f t="shared" si="10"/>
        <v>302.697</v>
      </c>
      <c r="O100" s="13">
        <f t="shared" si="11"/>
        <v>305.42399999999998</v>
      </c>
      <c r="P100" s="13">
        <f t="shared" si="12"/>
        <v>308.15100000000001</v>
      </c>
      <c r="Q100" s="13">
        <f t="shared" si="30"/>
        <v>310.87799999999999</v>
      </c>
      <c r="R100" s="13">
        <f t="shared" si="13"/>
        <v>313.60499999999996</v>
      </c>
      <c r="S100" s="13">
        <f t="shared" si="14"/>
        <v>316.33199999999999</v>
      </c>
      <c r="T100" s="13">
        <f t="shared" si="15"/>
        <v>319.05899999999997</v>
      </c>
      <c r="U100" s="13">
        <f t="shared" si="16"/>
        <v>321.786</v>
      </c>
      <c r="V100" s="13">
        <f t="shared" si="17"/>
        <v>324.51299999999998</v>
      </c>
      <c r="W100" s="13">
        <f t="shared" si="18"/>
        <v>327.24</v>
      </c>
      <c r="X100" s="13">
        <f t="shared" si="19"/>
        <v>329.96699999999998</v>
      </c>
      <c r="Y100" s="13">
        <f t="shared" si="20"/>
        <v>332.69399999999996</v>
      </c>
      <c r="Z100" s="13">
        <f t="shared" si="21"/>
        <v>335.42099999999999</v>
      </c>
      <c r="AA100" s="13">
        <f t="shared" si="22"/>
        <v>338.14799999999997</v>
      </c>
      <c r="AB100" s="13">
        <f t="shared" si="23"/>
        <v>340.875</v>
      </c>
      <c r="AC100" s="13">
        <f t="shared" si="24"/>
        <v>343.60199999999998</v>
      </c>
      <c r="AD100" s="13">
        <f t="shared" si="25"/>
        <v>346.32900000000001</v>
      </c>
      <c r="AE100" s="13">
        <f t="shared" si="26"/>
        <v>349.05599999999998</v>
      </c>
      <c r="AF100" s="13">
        <f t="shared" si="27"/>
        <v>351.78299999999996</v>
      </c>
      <c r="AG100" s="13">
        <f t="shared" si="28"/>
        <v>354.51</v>
      </c>
    </row>
    <row r="101" spans="1:33" ht="15">
      <c r="A101" s="19" t="s">
        <v>693</v>
      </c>
      <c r="B101" s="11" t="s">
        <v>694</v>
      </c>
      <c r="C101" s="12">
        <v>289.54000000000002</v>
      </c>
      <c r="D101" s="13">
        <f t="shared" si="0"/>
        <v>292.43540000000002</v>
      </c>
      <c r="E101" s="13">
        <f t="shared" si="1"/>
        <v>295.33080000000001</v>
      </c>
      <c r="F101" s="13">
        <f t="shared" si="2"/>
        <v>298.22620000000001</v>
      </c>
      <c r="G101" s="13">
        <f t="shared" si="3"/>
        <v>301.1216</v>
      </c>
      <c r="H101" s="13">
        <f t="shared" si="4"/>
        <v>304.017</v>
      </c>
      <c r="I101" s="13">
        <f t="shared" si="5"/>
        <v>306.91240000000005</v>
      </c>
      <c r="J101" s="13">
        <f t="shared" si="6"/>
        <v>309.80780000000004</v>
      </c>
      <c r="K101" s="13">
        <f t="shared" si="7"/>
        <v>312.70320000000004</v>
      </c>
      <c r="L101" s="13">
        <f t="shared" si="8"/>
        <v>315.59860000000003</v>
      </c>
      <c r="M101" s="13">
        <f t="shared" si="9"/>
        <v>318.49400000000003</v>
      </c>
      <c r="N101" s="13">
        <f t="shared" si="10"/>
        <v>321.38940000000002</v>
      </c>
      <c r="O101" s="13">
        <f t="shared" si="11"/>
        <v>324.28480000000002</v>
      </c>
      <c r="P101" s="13">
        <f t="shared" si="12"/>
        <v>327.18020000000001</v>
      </c>
      <c r="Q101" s="13">
        <f t="shared" si="30"/>
        <v>330.07560000000001</v>
      </c>
      <c r="R101" s="13">
        <f t="shared" si="13"/>
        <v>332.971</v>
      </c>
      <c r="S101" s="13">
        <f t="shared" si="14"/>
        <v>335.8664</v>
      </c>
      <c r="T101" s="13">
        <f t="shared" si="15"/>
        <v>338.76180000000005</v>
      </c>
      <c r="U101" s="13">
        <f t="shared" si="16"/>
        <v>341.65720000000005</v>
      </c>
      <c r="V101" s="13">
        <f t="shared" si="17"/>
        <v>344.55260000000004</v>
      </c>
      <c r="W101" s="13">
        <f t="shared" si="18"/>
        <v>347.44800000000004</v>
      </c>
      <c r="X101" s="13">
        <f t="shared" si="19"/>
        <v>350.34340000000003</v>
      </c>
      <c r="Y101" s="13">
        <f t="shared" si="20"/>
        <v>353.23880000000003</v>
      </c>
      <c r="Z101" s="13">
        <f t="shared" si="21"/>
        <v>356.13420000000002</v>
      </c>
      <c r="AA101" s="13">
        <f t="shared" si="22"/>
        <v>359.02960000000002</v>
      </c>
      <c r="AB101" s="13">
        <f t="shared" si="23"/>
        <v>361.92500000000001</v>
      </c>
      <c r="AC101" s="13">
        <f t="shared" si="24"/>
        <v>364.82040000000006</v>
      </c>
      <c r="AD101" s="13">
        <f t="shared" si="25"/>
        <v>367.71580000000006</v>
      </c>
      <c r="AE101" s="13">
        <f t="shared" si="26"/>
        <v>370.61120000000005</v>
      </c>
      <c r="AF101" s="13">
        <f t="shared" si="27"/>
        <v>373.50660000000005</v>
      </c>
      <c r="AG101" s="13">
        <f t="shared" si="28"/>
        <v>376.40200000000004</v>
      </c>
    </row>
    <row r="102" spans="1:33" ht="15">
      <c r="A102" s="19" t="s">
        <v>695</v>
      </c>
      <c r="B102" s="11" t="s">
        <v>696</v>
      </c>
      <c r="C102" s="12">
        <v>15.54</v>
      </c>
      <c r="D102" s="13">
        <f t="shared" si="0"/>
        <v>15.695399999999999</v>
      </c>
      <c r="E102" s="13">
        <f t="shared" si="1"/>
        <v>15.8508</v>
      </c>
      <c r="F102" s="13">
        <f t="shared" si="2"/>
        <v>16.0062</v>
      </c>
      <c r="G102" s="13">
        <f t="shared" si="3"/>
        <v>16.1616</v>
      </c>
      <c r="H102" s="13">
        <f t="shared" si="4"/>
        <v>16.317</v>
      </c>
      <c r="I102" s="13">
        <f t="shared" si="5"/>
        <v>16.4724</v>
      </c>
      <c r="J102" s="13">
        <f t="shared" si="6"/>
        <v>16.627800000000001</v>
      </c>
      <c r="K102" s="13">
        <f t="shared" si="7"/>
        <v>16.783200000000001</v>
      </c>
      <c r="L102" s="13">
        <f t="shared" si="8"/>
        <v>16.938599999999997</v>
      </c>
      <c r="M102" s="13">
        <f t="shared" si="9"/>
        <v>17.093999999999998</v>
      </c>
      <c r="N102" s="13">
        <f t="shared" si="10"/>
        <v>17.249399999999998</v>
      </c>
      <c r="O102" s="13">
        <f t="shared" si="11"/>
        <v>17.404799999999998</v>
      </c>
      <c r="P102" s="13">
        <f t="shared" si="12"/>
        <v>17.560199999999998</v>
      </c>
      <c r="Q102" s="13">
        <f t="shared" si="30"/>
        <v>17.715599999999998</v>
      </c>
      <c r="R102" s="13">
        <f t="shared" si="13"/>
        <v>17.870999999999999</v>
      </c>
      <c r="S102" s="13">
        <f t="shared" si="14"/>
        <v>18.026399999999999</v>
      </c>
      <c r="T102" s="13">
        <f t="shared" si="15"/>
        <v>18.181799999999999</v>
      </c>
      <c r="U102" s="13">
        <f t="shared" si="16"/>
        <v>18.337199999999999</v>
      </c>
      <c r="V102" s="13">
        <f t="shared" si="17"/>
        <v>18.492599999999999</v>
      </c>
      <c r="W102" s="13">
        <f t="shared" si="18"/>
        <v>18.648</v>
      </c>
      <c r="X102" s="13">
        <f t="shared" si="19"/>
        <v>18.8034</v>
      </c>
      <c r="Y102" s="13">
        <f t="shared" si="20"/>
        <v>18.9588</v>
      </c>
      <c r="Z102" s="13">
        <f t="shared" si="21"/>
        <v>19.1142</v>
      </c>
      <c r="AA102" s="13">
        <f t="shared" si="22"/>
        <v>19.269599999999997</v>
      </c>
      <c r="AB102" s="13">
        <f t="shared" si="23"/>
        <v>19.424999999999997</v>
      </c>
      <c r="AC102" s="13">
        <f t="shared" si="24"/>
        <v>19.580399999999997</v>
      </c>
      <c r="AD102" s="13">
        <f t="shared" si="25"/>
        <v>19.735799999999998</v>
      </c>
      <c r="AE102" s="13">
        <f t="shared" si="26"/>
        <v>19.891199999999998</v>
      </c>
      <c r="AF102" s="13">
        <f t="shared" si="27"/>
        <v>20.046599999999998</v>
      </c>
      <c r="AG102" s="13">
        <f t="shared" si="28"/>
        <v>20.201999999999998</v>
      </c>
    </row>
    <row r="103" spans="1:33" ht="15">
      <c r="A103" s="19" t="s">
        <v>697</v>
      </c>
      <c r="B103" s="11" t="s">
        <v>698</v>
      </c>
      <c r="C103" s="12">
        <v>10.36</v>
      </c>
      <c r="D103" s="13">
        <f t="shared" si="0"/>
        <v>10.4636</v>
      </c>
      <c r="E103" s="13">
        <f t="shared" si="1"/>
        <v>10.5672</v>
      </c>
      <c r="F103" s="13">
        <f t="shared" si="2"/>
        <v>10.6708</v>
      </c>
      <c r="G103" s="13">
        <f t="shared" si="3"/>
        <v>10.7744</v>
      </c>
      <c r="H103" s="13">
        <f t="shared" si="4"/>
        <v>10.878</v>
      </c>
      <c r="I103" s="13">
        <f t="shared" si="5"/>
        <v>10.9816</v>
      </c>
      <c r="J103" s="13">
        <f t="shared" si="6"/>
        <v>11.0852</v>
      </c>
      <c r="K103" s="13">
        <f t="shared" si="7"/>
        <v>11.188799999999999</v>
      </c>
      <c r="L103" s="13">
        <f t="shared" si="8"/>
        <v>11.292399999999999</v>
      </c>
      <c r="M103" s="13">
        <f t="shared" si="9"/>
        <v>11.395999999999999</v>
      </c>
      <c r="N103" s="13">
        <f t="shared" si="10"/>
        <v>11.499599999999999</v>
      </c>
      <c r="O103" s="13">
        <f t="shared" si="11"/>
        <v>11.603199999999999</v>
      </c>
      <c r="P103" s="13">
        <f t="shared" si="12"/>
        <v>11.706799999999999</v>
      </c>
      <c r="Q103" s="13">
        <f t="shared" si="30"/>
        <v>11.8104</v>
      </c>
      <c r="R103" s="13">
        <f t="shared" si="13"/>
        <v>11.914</v>
      </c>
      <c r="S103" s="13">
        <f t="shared" si="14"/>
        <v>12.0176</v>
      </c>
      <c r="T103" s="13">
        <f t="shared" si="15"/>
        <v>12.1212</v>
      </c>
      <c r="U103" s="13">
        <f t="shared" si="16"/>
        <v>12.224799999999998</v>
      </c>
      <c r="V103" s="13">
        <f t="shared" si="17"/>
        <v>12.328399999999998</v>
      </c>
      <c r="W103" s="13">
        <f t="shared" si="18"/>
        <v>12.431999999999999</v>
      </c>
      <c r="X103" s="13">
        <f t="shared" si="19"/>
        <v>12.535599999999999</v>
      </c>
      <c r="Y103" s="13">
        <f t="shared" si="20"/>
        <v>12.639199999999999</v>
      </c>
      <c r="Z103" s="13">
        <f t="shared" si="21"/>
        <v>12.742799999999999</v>
      </c>
      <c r="AA103" s="13">
        <f t="shared" si="22"/>
        <v>12.846399999999999</v>
      </c>
      <c r="AB103" s="13">
        <f t="shared" si="23"/>
        <v>12.95</v>
      </c>
      <c r="AC103" s="13">
        <f t="shared" si="24"/>
        <v>13.053599999999999</v>
      </c>
      <c r="AD103" s="13">
        <f t="shared" si="25"/>
        <v>13.1572</v>
      </c>
      <c r="AE103" s="13">
        <f t="shared" si="26"/>
        <v>13.2608</v>
      </c>
      <c r="AF103" s="13">
        <f t="shared" si="27"/>
        <v>13.3644</v>
      </c>
      <c r="AG103" s="13">
        <f t="shared" si="28"/>
        <v>13.468</v>
      </c>
    </row>
    <row r="104" spans="1:33" ht="15">
      <c r="A104" s="19" t="s">
        <v>699</v>
      </c>
      <c r="B104" s="11" t="s">
        <v>700</v>
      </c>
      <c r="C104" s="12">
        <v>272.7</v>
      </c>
      <c r="D104" s="13">
        <f t="shared" si="0"/>
        <v>275.42699999999996</v>
      </c>
      <c r="E104" s="13">
        <f t="shared" si="1"/>
        <v>278.154</v>
      </c>
      <c r="F104" s="13">
        <f t="shared" si="2"/>
        <v>280.88099999999997</v>
      </c>
      <c r="G104" s="13">
        <f t="shared" si="3"/>
        <v>283.608</v>
      </c>
      <c r="H104" s="13">
        <f t="shared" si="4"/>
        <v>286.33499999999998</v>
      </c>
      <c r="I104" s="13">
        <f t="shared" si="5"/>
        <v>289.06200000000001</v>
      </c>
      <c r="J104" s="13">
        <f t="shared" si="6"/>
        <v>291.78899999999999</v>
      </c>
      <c r="K104" s="13">
        <f t="shared" si="7"/>
        <v>294.51599999999996</v>
      </c>
      <c r="L104" s="13">
        <f t="shared" si="8"/>
        <v>297.24299999999999</v>
      </c>
      <c r="M104" s="13">
        <f t="shared" si="9"/>
        <v>299.96999999999997</v>
      </c>
      <c r="N104" s="13">
        <f t="shared" si="10"/>
        <v>302.697</v>
      </c>
      <c r="O104" s="13">
        <f t="shared" si="11"/>
        <v>305.42399999999998</v>
      </c>
      <c r="P104" s="13">
        <f t="shared" si="12"/>
        <v>308.15100000000001</v>
      </c>
      <c r="Q104" s="13">
        <f t="shared" si="30"/>
        <v>310.87799999999999</v>
      </c>
      <c r="R104" s="13">
        <f t="shared" si="13"/>
        <v>313.60499999999996</v>
      </c>
      <c r="S104" s="13">
        <f t="shared" si="14"/>
        <v>316.33199999999999</v>
      </c>
      <c r="T104" s="13">
        <f t="shared" si="15"/>
        <v>319.05899999999997</v>
      </c>
      <c r="U104" s="13">
        <f t="shared" si="16"/>
        <v>321.786</v>
      </c>
      <c r="V104" s="13">
        <f t="shared" si="17"/>
        <v>324.51299999999998</v>
      </c>
      <c r="W104" s="13">
        <f t="shared" si="18"/>
        <v>327.24</v>
      </c>
      <c r="X104" s="13">
        <f t="shared" si="19"/>
        <v>329.96699999999998</v>
      </c>
      <c r="Y104" s="13">
        <f t="shared" si="20"/>
        <v>332.69399999999996</v>
      </c>
      <c r="Z104" s="13">
        <f t="shared" si="21"/>
        <v>335.42099999999999</v>
      </c>
      <c r="AA104" s="13">
        <f t="shared" si="22"/>
        <v>338.14799999999997</v>
      </c>
      <c r="AB104" s="13">
        <f t="shared" si="23"/>
        <v>340.875</v>
      </c>
      <c r="AC104" s="13">
        <f t="shared" si="24"/>
        <v>343.60199999999998</v>
      </c>
      <c r="AD104" s="13">
        <f t="shared" si="25"/>
        <v>346.32900000000001</v>
      </c>
      <c r="AE104" s="13">
        <f t="shared" si="26"/>
        <v>349.05599999999998</v>
      </c>
      <c r="AF104" s="13">
        <f t="shared" si="27"/>
        <v>351.78299999999996</v>
      </c>
      <c r="AG104" s="13">
        <f t="shared" si="28"/>
        <v>354.51</v>
      </c>
    </row>
    <row r="105" spans="1:33" ht="15">
      <c r="A105" s="19" t="s">
        <v>701</v>
      </c>
      <c r="B105" s="11" t="s">
        <v>702</v>
      </c>
      <c r="C105" s="12">
        <v>289.54000000000002</v>
      </c>
      <c r="D105" s="13">
        <f t="shared" si="0"/>
        <v>292.43540000000002</v>
      </c>
      <c r="E105" s="13">
        <f t="shared" si="1"/>
        <v>295.33080000000001</v>
      </c>
      <c r="F105" s="13">
        <f t="shared" si="2"/>
        <v>298.22620000000001</v>
      </c>
      <c r="G105" s="13">
        <f t="shared" si="3"/>
        <v>301.1216</v>
      </c>
      <c r="H105" s="13">
        <f t="shared" si="4"/>
        <v>304.017</v>
      </c>
      <c r="I105" s="13">
        <f t="shared" si="5"/>
        <v>306.91240000000005</v>
      </c>
      <c r="J105" s="13">
        <f t="shared" si="6"/>
        <v>309.80780000000004</v>
      </c>
      <c r="K105" s="13">
        <f t="shared" si="7"/>
        <v>312.70320000000004</v>
      </c>
      <c r="L105" s="13">
        <f t="shared" si="8"/>
        <v>315.59860000000003</v>
      </c>
      <c r="M105" s="13">
        <f t="shared" si="9"/>
        <v>318.49400000000003</v>
      </c>
      <c r="N105" s="13">
        <f t="shared" si="10"/>
        <v>321.38940000000002</v>
      </c>
      <c r="O105" s="13">
        <f t="shared" si="11"/>
        <v>324.28480000000002</v>
      </c>
      <c r="P105" s="13">
        <f t="shared" si="12"/>
        <v>327.18020000000001</v>
      </c>
      <c r="Q105" s="13">
        <f t="shared" si="30"/>
        <v>330.07560000000001</v>
      </c>
      <c r="R105" s="13">
        <f t="shared" si="13"/>
        <v>332.971</v>
      </c>
      <c r="S105" s="13">
        <f t="shared" si="14"/>
        <v>335.8664</v>
      </c>
      <c r="T105" s="13">
        <f t="shared" si="15"/>
        <v>338.76180000000005</v>
      </c>
      <c r="U105" s="13">
        <f t="shared" si="16"/>
        <v>341.65720000000005</v>
      </c>
      <c r="V105" s="13">
        <f t="shared" si="17"/>
        <v>344.55260000000004</v>
      </c>
      <c r="W105" s="13">
        <f t="shared" si="18"/>
        <v>347.44800000000004</v>
      </c>
      <c r="X105" s="13">
        <f t="shared" si="19"/>
        <v>350.34340000000003</v>
      </c>
      <c r="Y105" s="13">
        <f t="shared" si="20"/>
        <v>353.23880000000003</v>
      </c>
      <c r="Z105" s="13">
        <f t="shared" si="21"/>
        <v>356.13420000000002</v>
      </c>
      <c r="AA105" s="13">
        <f t="shared" si="22"/>
        <v>359.02960000000002</v>
      </c>
      <c r="AB105" s="13">
        <f t="shared" si="23"/>
        <v>361.92500000000001</v>
      </c>
      <c r="AC105" s="13">
        <f t="shared" si="24"/>
        <v>364.82040000000006</v>
      </c>
      <c r="AD105" s="13">
        <f t="shared" si="25"/>
        <v>367.71580000000006</v>
      </c>
      <c r="AE105" s="13">
        <f t="shared" si="26"/>
        <v>370.61120000000005</v>
      </c>
      <c r="AF105" s="13">
        <f t="shared" si="27"/>
        <v>373.50660000000005</v>
      </c>
      <c r="AG105" s="13">
        <f t="shared" si="28"/>
        <v>376.40200000000004</v>
      </c>
    </row>
    <row r="106" spans="1:33" ht="15">
      <c r="A106" s="19" t="s">
        <v>703</v>
      </c>
      <c r="B106" s="11" t="s">
        <v>704</v>
      </c>
      <c r="C106" s="12">
        <v>15.54</v>
      </c>
      <c r="D106" s="13">
        <f t="shared" si="0"/>
        <v>15.695399999999999</v>
      </c>
      <c r="E106" s="13">
        <f t="shared" si="1"/>
        <v>15.8508</v>
      </c>
      <c r="F106" s="13">
        <f t="shared" si="2"/>
        <v>16.0062</v>
      </c>
      <c r="G106" s="13">
        <f t="shared" si="3"/>
        <v>16.1616</v>
      </c>
      <c r="H106" s="13">
        <f t="shared" si="4"/>
        <v>16.317</v>
      </c>
      <c r="I106" s="13">
        <f t="shared" si="5"/>
        <v>16.4724</v>
      </c>
      <c r="J106" s="13">
        <f t="shared" si="6"/>
        <v>16.627800000000001</v>
      </c>
      <c r="K106" s="13">
        <f t="shared" si="7"/>
        <v>16.783200000000001</v>
      </c>
      <c r="L106" s="13">
        <f t="shared" si="8"/>
        <v>16.938599999999997</v>
      </c>
      <c r="M106" s="13">
        <f t="shared" si="9"/>
        <v>17.093999999999998</v>
      </c>
      <c r="N106" s="13">
        <f t="shared" si="10"/>
        <v>17.249399999999998</v>
      </c>
      <c r="O106" s="13">
        <f t="shared" si="11"/>
        <v>17.404799999999998</v>
      </c>
      <c r="P106" s="13">
        <f t="shared" si="12"/>
        <v>17.560199999999998</v>
      </c>
      <c r="Q106" s="13">
        <f t="shared" si="30"/>
        <v>17.715599999999998</v>
      </c>
      <c r="R106" s="13">
        <f t="shared" si="13"/>
        <v>17.870999999999999</v>
      </c>
      <c r="S106" s="13">
        <f t="shared" si="14"/>
        <v>18.026399999999999</v>
      </c>
      <c r="T106" s="13">
        <f t="shared" si="15"/>
        <v>18.181799999999999</v>
      </c>
      <c r="U106" s="13">
        <f t="shared" si="16"/>
        <v>18.337199999999999</v>
      </c>
      <c r="V106" s="13">
        <f t="shared" si="17"/>
        <v>18.492599999999999</v>
      </c>
      <c r="W106" s="13">
        <f t="shared" si="18"/>
        <v>18.648</v>
      </c>
      <c r="X106" s="13">
        <f t="shared" si="19"/>
        <v>18.8034</v>
      </c>
      <c r="Y106" s="13">
        <f t="shared" si="20"/>
        <v>18.9588</v>
      </c>
      <c r="Z106" s="13">
        <f t="shared" si="21"/>
        <v>19.1142</v>
      </c>
      <c r="AA106" s="13">
        <f t="shared" si="22"/>
        <v>19.269599999999997</v>
      </c>
      <c r="AB106" s="13">
        <f t="shared" si="23"/>
        <v>19.424999999999997</v>
      </c>
      <c r="AC106" s="13">
        <f t="shared" si="24"/>
        <v>19.580399999999997</v>
      </c>
      <c r="AD106" s="13">
        <f t="shared" si="25"/>
        <v>19.735799999999998</v>
      </c>
      <c r="AE106" s="13">
        <f t="shared" si="26"/>
        <v>19.891199999999998</v>
      </c>
      <c r="AF106" s="13">
        <f t="shared" si="27"/>
        <v>20.046599999999998</v>
      </c>
      <c r="AG106" s="13">
        <f t="shared" si="28"/>
        <v>20.201999999999998</v>
      </c>
    </row>
    <row r="107" spans="1:33" ht="15">
      <c r="A107" s="19" t="s">
        <v>705</v>
      </c>
      <c r="B107" s="11" t="s">
        <v>706</v>
      </c>
      <c r="C107" s="12">
        <v>10.36</v>
      </c>
      <c r="D107" s="13">
        <f t="shared" si="0"/>
        <v>10.4636</v>
      </c>
      <c r="E107" s="13">
        <f t="shared" si="1"/>
        <v>10.5672</v>
      </c>
      <c r="F107" s="13">
        <f t="shared" si="2"/>
        <v>10.6708</v>
      </c>
      <c r="G107" s="13">
        <f t="shared" si="3"/>
        <v>10.7744</v>
      </c>
      <c r="H107" s="13">
        <f t="shared" si="4"/>
        <v>10.878</v>
      </c>
      <c r="I107" s="13">
        <f t="shared" si="5"/>
        <v>10.9816</v>
      </c>
      <c r="J107" s="13">
        <f t="shared" si="6"/>
        <v>11.0852</v>
      </c>
      <c r="K107" s="13">
        <f t="shared" si="7"/>
        <v>11.188799999999999</v>
      </c>
      <c r="L107" s="13">
        <f t="shared" si="8"/>
        <v>11.292399999999999</v>
      </c>
      <c r="M107" s="13">
        <f t="shared" si="9"/>
        <v>11.395999999999999</v>
      </c>
      <c r="N107" s="13">
        <f t="shared" si="10"/>
        <v>11.499599999999999</v>
      </c>
      <c r="O107" s="13">
        <f t="shared" si="11"/>
        <v>11.603199999999999</v>
      </c>
      <c r="P107" s="13">
        <f t="shared" si="12"/>
        <v>11.706799999999999</v>
      </c>
      <c r="Q107" s="13">
        <f t="shared" si="30"/>
        <v>11.8104</v>
      </c>
      <c r="R107" s="13">
        <f t="shared" si="13"/>
        <v>11.914</v>
      </c>
      <c r="S107" s="13">
        <f t="shared" si="14"/>
        <v>12.0176</v>
      </c>
      <c r="T107" s="13">
        <f t="shared" si="15"/>
        <v>12.1212</v>
      </c>
      <c r="U107" s="13">
        <f t="shared" si="16"/>
        <v>12.224799999999998</v>
      </c>
      <c r="V107" s="13">
        <f t="shared" si="17"/>
        <v>12.328399999999998</v>
      </c>
      <c r="W107" s="13">
        <f t="shared" si="18"/>
        <v>12.431999999999999</v>
      </c>
      <c r="X107" s="13">
        <f t="shared" si="19"/>
        <v>12.535599999999999</v>
      </c>
      <c r="Y107" s="13">
        <f t="shared" si="20"/>
        <v>12.639199999999999</v>
      </c>
      <c r="Z107" s="13">
        <f t="shared" si="21"/>
        <v>12.742799999999999</v>
      </c>
      <c r="AA107" s="13">
        <f t="shared" si="22"/>
        <v>12.846399999999999</v>
      </c>
      <c r="AB107" s="13">
        <f t="shared" si="23"/>
        <v>12.95</v>
      </c>
      <c r="AC107" s="13">
        <f t="shared" si="24"/>
        <v>13.053599999999999</v>
      </c>
      <c r="AD107" s="13">
        <f t="shared" si="25"/>
        <v>13.1572</v>
      </c>
      <c r="AE107" s="13">
        <f t="shared" si="26"/>
        <v>13.2608</v>
      </c>
      <c r="AF107" s="13">
        <f t="shared" si="27"/>
        <v>13.3644</v>
      </c>
      <c r="AG107" s="13">
        <f t="shared" si="28"/>
        <v>13.468</v>
      </c>
    </row>
    <row r="108" spans="1:33" ht="15">
      <c r="A108" s="19" t="s">
        <v>707</v>
      </c>
      <c r="B108" s="11" t="s">
        <v>708</v>
      </c>
      <c r="C108" s="12">
        <v>25.9</v>
      </c>
      <c r="D108" s="13">
        <f t="shared" si="0"/>
        <v>26.158999999999999</v>
      </c>
      <c r="E108" s="13">
        <f t="shared" si="1"/>
        <v>26.417999999999999</v>
      </c>
      <c r="F108" s="13">
        <f t="shared" si="2"/>
        <v>26.677</v>
      </c>
      <c r="G108" s="13">
        <f t="shared" si="3"/>
        <v>26.936</v>
      </c>
      <c r="H108" s="13">
        <f t="shared" si="4"/>
        <v>27.195</v>
      </c>
      <c r="I108" s="13">
        <f t="shared" si="5"/>
        <v>27.453999999999997</v>
      </c>
      <c r="J108" s="13">
        <f t="shared" si="6"/>
        <v>27.712999999999997</v>
      </c>
      <c r="K108" s="13">
        <f t="shared" si="7"/>
        <v>27.971999999999998</v>
      </c>
      <c r="L108" s="13">
        <f t="shared" si="8"/>
        <v>28.230999999999998</v>
      </c>
      <c r="M108" s="13">
        <f t="shared" si="9"/>
        <v>28.49</v>
      </c>
      <c r="N108" s="13">
        <f t="shared" si="10"/>
        <v>28.748999999999999</v>
      </c>
      <c r="O108" s="13">
        <f t="shared" si="11"/>
        <v>29.007999999999999</v>
      </c>
      <c r="P108" s="13">
        <f t="shared" si="12"/>
        <v>29.266999999999999</v>
      </c>
      <c r="Q108" s="13">
        <f t="shared" si="30"/>
        <v>29.526</v>
      </c>
      <c r="R108" s="13">
        <f t="shared" si="13"/>
        <v>29.784999999999997</v>
      </c>
      <c r="S108" s="13">
        <f t="shared" si="14"/>
        <v>30.043999999999997</v>
      </c>
      <c r="T108" s="13">
        <f t="shared" si="15"/>
        <v>30.302999999999997</v>
      </c>
      <c r="U108" s="13">
        <f t="shared" si="16"/>
        <v>30.561999999999998</v>
      </c>
      <c r="V108" s="13">
        <f t="shared" si="17"/>
        <v>30.820999999999998</v>
      </c>
      <c r="W108" s="13">
        <f t="shared" si="18"/>
        <v>31.08</v>
      </c>
      <c r="X108" s="13">
        <f t="shared" si="19"/>
        <v>31.338999999999999</v>
      </c>
      <c r="Y108" s="13">
        <f t="shared" si="20"/>
        <v>31.597999999999999</v>
      </c>
      <c r="Z108" s="13">
        <f t="shared" si="21"/>
        <v>31.856999999999999</v>
      </c>
      <c r="AA108" s="13">
        <f t="shared" si="22"/>
        <v>32.116</v>
      </c>
      <c r="AB108" s="13">
        <f t="shared" si="23"/>
        <v>32.375</v>
      </c>
      <c r="AC108" s="13">
        <f t="shared" si="24"/>
        <v>32.634</v>
      </c>
      <c r="AD108" s="13">
        <f t="shared" si="25"/>
        <v>32.893000000000001</v>
      </c>
      <c r="AE108" s="13">
        <f t="shared" si="26"/>
        <v>33.152000000000001</v>
      </c>
      <c r="AF108" s="13">
        <f t="shared" si="27"/>
        <v>33.411000000000001</v>
      </c>
      <c r="AG108" s="13">
        <f t="shared" si="28"/>
        <v>33.67</v>
      </c>
    </row>
    <row r="109" spans="1:33" ht="15">
      <c r="A109" s="19" t="s">
        <v>709</v>
      </c>
      <c r="B109" s="11" t="s">
        <v>710</v>
      </c>
      <c r="C109" s="12">
        <v>14.24</v>
      </c>
      <c r="D109" s="13">
        <f t="shared" si="0"/>
        <v>14.382400000000001</v>
      </c>
      <c r="E109" s="13">
        <f t="shared" si="1"/>
        <v>14.524800000000001</v>
      </c>
      <c r="F109" s="13">
        <f t="shared" si="2"/>
        <v>14.667199999999999</v>
      </c>
      <c r="G109" s="13">
        <f t="shared" si="3"/>
        <v>14.8096</v>
      </c>
      <c r="H109" s="13">
        <f t="shared" si="4"/>
        <v>14.952</v>
      </c>
      <c r="I109" s="13">
        <f t="shared" si="5"/>
        <v>15.0944</v>
      </c>
      <c r="J109" s="13">
        <f t="shared" si="6"/>
        <v>15.236800000000001</v>
      </c>
      <c r="K109" s="13">
        <f t="shared" si="7"/>
        <v>15.379200000000001</v>
      </c>
      <c r="L109" s="13">
        <f t="shared" si="8"/>
        <v>15.521599999999999</v>
      </c>
      <c r="M109" s="13">
        <f t="shared" si="9"/>
        <v>15.664</v>
      </c>
      <c r="N109" s="13">
        <f t="shared" si="10"/>
        <v>15.8064</v>
      </c>
      <c r="O109" s="13">
        <f t="shared" si="11"/>
        <v>15.9488</v>
      </c>
      <c r="P109" s="13">
        <f t="shared" si="12"/>
        <v>16.091200000000001</v>
      </c>
      <c r="Q109" s="13">
        <f t="shared" si="30"/>
        <v>16.233599999999999</v>
      </c>
      <c r="R109" s="13">
        <f t="shared" si="13"/>
        <v>16.376000000000001</v>
      </c>
      <c r="S109" s="13">
        <f t="shared" si="14"/>
        <v>16.5184</v>
      </c>
      <c r="T109" s="13">
        <f t="shared" si="15"/>
        <v>16.660800000000002</v>
      </c>
      <c r="U109" s="13">
        <f t="shared" si="16"/>
        <v>16.8032</v>
      </c>
      <c r="V109" s="13">
        <f t="shared" si="17"/>
        <v>16.945599999999999</v>
      </c>
      <c r="W109" s="13">
        <f t="shared" si="18"/>
        <v>17.088000000000001</v>
      </c>
      <c r="X109" s="13">
        <f t="shared" si="19"/>
        <v>17.230399999999999</v>
      </c>
      <c r="Y109" s="13">
        <f t="shared" si="20"/>
        <v>17.372800000000002</v>
      </c>
      <c r="Z109" s="13">
        <f t="shared" si="21"/>
        <v>17.5152</v>
      </c>
      <c r="AA109" s="13">
        <f t="shared" si="22"/>
        <v>17.657599999999999</v>
      </c>
      <c r="AB109" s="13">
        <f t="shared" si="23"/>
        <v>17.8</v>
      </c>
      <c r="AC109" s="13">
        <f t="shared" si="24"/>
        <v>17.942399999999999</v>
      </c>
      <c r="AD109" s="13">
        <f t="shared" si="25"/>
        <v>18.084800000000001</v>
      </c>
      <c r="AE109" s="13">
        <f t="shared" si="26"/>
        <v>18.2272</v>
      </c>
      <c r="AF109" s="13">
        <f t="shared" si="27"/>
        <v>18.369599999999998</v>
      </c>
      <c r="AG109" s="13">
        <f t="shared" si="28"/>
        <v>18.512</v>
      </c>
    </row>
    <row r="110" spans="1:33" ht="15">
      <c r="A110" s="19" t="s">
        <v>711</v>
      </c>
      <c r="B110" s="11" t="s">
        <v>712</v>
      </c>
      <c r="C110" s="12">
        <v>18.13</v>
      </c>
      <c r="D110" s="13">
        <f t="shared" si="0"/>
        <v>18.311299999999999</v>
      </c>
      <c r="E110" s="13">
        <f t="shared" si="1"/>
        <v>18.492599999999999</v>
      </c>
      <c r="F110" s="13">
        <f t="shared" si="2"/>
        <v>18.6739</v>
      </c>
      <c r="G110" s="13">
        <f t="shared" si="3"/>
        <v>18.8552</v>
      </c>
      <c r="H110" s="13">
        <f t="shared" si="4"/>
        <v>19.0365</v>
      </c>
      <c r="I110" s="13">
        <f t="shared" si="5"/>
        <v>19.2178</v>
      </c>
      <c r="J110" s="13">
        <f t="shared" si="6"/>
        <v>19.399100000000001</v>
      </c>
      <c r="K110" s="13">
        <f t="shared" si="7"/>
        <v>19.580399999999997</v>
      </c>
      <c r="L110" s="13">
        <f t="shared" si="8"/>
        <v>19.761699999999998</v>
      </c>
      <c r="M110" s="13">
        <f t="shared" si="9"/>
        <v>19.942999999999998</v>
      </c>
      <c r="N110" s="13">
        <f t="shared" si="10"/>
        <v>20.124299999999998</v>
      </c>
      <c r="O110" s="13">
        <f t="shared" si="11"/>
        <v>20.305599999999998</v>
      </c>
      <c r="P110" s="13">
        <f t="shared" si="12"/>
        <v>20.486899999999999</v>
      </c>
      <c r="Q110" s="13">
        <f t="shared" si="30"/>
        <v>20.668199999999999</v>
      </c>
      <c r="R110" s="13">
        <f t="shared" si="13"/>
        <v>20.849499999999999</v>
      </c>
      <c r="S110" s="13">
        <f t="shared" si="14"/>
        <v>21.030799999999999</v>
      </c>
      <c r="T110" s="13">
        <f t="shared" si="15"/>
        <v>21.2121</v>
      </c>
      <c r="U110" s="13">
        <f t="shared" si="16"/>
        <v>21.3934</v>
      </c>
      <c r="V110" s="13">
        <f t="shared" si="17"/>
        <v>21.5747</v>
      </c>
      <c r="W110" s="13">
        <f t="shared" si="18"/>
        <v>21.756</v>
      </c>
      <c r="X110" s="13">
        <f t="shared" si="19"/>
        <v>21.9373</v>
      </c>
      <c r="Y110" s="13">
        <f t="shared" si="20"/>
        <v>22.118600000000001</v>
      </c>
      <c r="Z110" s="13">
        <f t="shared" si="21"/>
        <v>22.299900000000001</v>
      </c>
      <c r="AA110" s="13">
        <f t="shared" si="22"/>
        <v>22.481199999999998</v>
      </c>
      <c r="AB110" s="13">
        <f t="shared" si="23"/>
        <v>22.662499999999998</v>
      </c>
      <c r="AC110" s="13">
        <f t="shared" si="24"/>
        <v>22.843799999999998</v>
      </c>
      <c r="AD110" s="13">
        <f t="shared" si="25"/>
        <v>23.025099999999998</v>
      </c>
      <c r="AE110" s="13">
        <f t="shared" si="26"/>
        <v>23.206399999999999</v>
      </c>
      <c r="AF110" s="13">
        <f t="shared" si="27"/>
        <v>23.387699999999999</v>
      </c>
      <c r="AG110" s="13">
        <f t="shared" si="28"/>
        <v>23.568999999999999</v>
      </c>
    </row>
    <row r="111" spans="1:33" ht="15">
      <c r="A111" s="19" t="s">
        <v>713</v>
      </c>
      <c r="B111" s="11" t="s">
        <v>714</v>
      </c>
      <c r="C111" s="12">
        <v>408.41</v>
      </c>
      <c r="D111" s="13">
        <f t="shared" si="0"/>
        <v>412.4941</v>
      </c>
      <c r="E111" s="13">
        <f t="shared" si="1"/>
        <v>416.57820000000004</v>
      </c>
      <c r="F111" s="13">
        <f t="shared" si="2"/>
        <v>420.66230000000002</v>
      </c>
      <c r="G111" s="13">
        <f t="shared" si="3"/>
        <v>424.74640000000005</v>
      </c>
      <c r="H111" s="13">
        <f t="shared" si="4"/>
        <v>428.83050000000003</v>
      </c>
      <c r="I111" s="13">
        <f t="shared" si="5"/>
        <v>432.91460000000001</v>
      </c>
      <c r="J111" s="13">
        <f t="shared" si="6"/>
        <v>436.99870000000004</v>
      </c>
      <c r="K111" s="13">
        <f t="shared" si="7"/>
        <v>441.08280000000002</v>
      </c>
      <c r="L111" s="13">
        <f t="shared" si="8"/>
        <v>445.16690000000006</v>
      </c>
      <c r="M111" s="13">
        <f t="shared" si="9"/>
        <v>449.25100000000003</v>
      </c>
      <c r="N111" s="13">
        <f t="shared" si="10"/>
        <v>453.33510000000001</v>
      </c>
      <c r="O111" s="13">
        <f t="shared" si="11"/>
        <v>457.41920000000005</v>
      </c>
      <c r="P111" s="13">
        <f t="shared" si="12"/>
        <v>461.50330000000002</v>
      </c>
      <c r="Q111" s="13">
        <f t="shared" si="30"/>
        <v>465.5874</v>
      </c>
      <c r="R111" s="13">
        <f t="shared" si="13"/>
        <v>469.67150000000004</v>
      </c>
      <c r="S111" s="13">
        <f t="shared" si="14"/>
        <v>473.75560000000002</v>
      </c>
      <c r="T111" s="13">
        <f t="shared" si="15"/>
        <v>477.83970000000005</v>
      </c>
      <c r="U111" s="13">
        <f t="shared" si="16"/>
        <v>481.92380000000003</v>
      </c>
      <c r="V111" s="13">
        <f t="shared" si="17"/>
        <v>486.00790000000006</v>
      </c>
      <c r="W111" s="13">
        <f t="shared" si="18"/>
        <v>490.09200000000004</v>
      </c>
      <c r="X111" s="13">
        <f t="shared" si="19"/>
        <v>494.17610000000002</v>
      </c>
      <c r="Y111" s="13">
        <f t="shared" si="20"/>
        <v>498.26020000000005</v>
      </c>
      <c r="Z111" s="13">
        <f t="shared" si="21"/>
        <v>502.34430000000003</v>
      </c>
      <c r="AA111" s="13">
        <f t="shared" si="22"/>
        <v>506.42840000000001</v>
      </c>
      <c r="AB111" s="13">
        <f t="shared" si="23"/>
        <v>510.51250000000005</v>
      </c>
      <c r="AC111" s="13">
        <f t="shared" si="24"/>
        <v>514.59660000000008</v>
      </c>
      <c r="AD111" s="13">
        <f t="shared" si="25"/>
        <v>518.6807</v>
      </c>
      <c r="AE111" s="13">
        <f t="shared" si="26"/>
        <v>522.76480000000004</v>
      </c>
      <c r="AF111" s="13">
        <f t="shared" si="27"/>
        <v>526.84890000000007</v>
      </c>
      <c r="AG111" s="13">
        <f t="shared" si="28"/>
        <v>530.93299999999999</v>
      </c>
    </row>
    <row r="112" spans="1:33" ht="15">
      <c r="A112" s="19" t="s">
        <v>715</v>
      </c>
      <c r="B112" s="11" t="s">
        <v>716</v>
      </c>
      <c r="C112" s="12">
        <v>433.01</v>
      </c>
      <c r="D112" s="13">
        <f t="shared" si="0"/>
        <v>437.34010000000001</v>
      </c>
      <c r="E112" s="13">
        <f t="shared" si="1"/>
        <v>441.67019999999997</v>
      </c>
      <c r="F112" s="13">
        <f t="shared" si="2"/>
        <v>446.00029999999998</v>
      </c>
      <c r="G112" s="13">
        <f t="shared" si="3"/>
        <v>450.3304</v>
      </c>
      <c r="H112" s="13">
        <f t="shared" si="4"/>
        <v>454.66050000000001</v>
      </c>
      <c r="I112" s="13">
        <f t="shared" si="5"/>
        <v>458.99059999999997</v>
      </c>
      <c r="J112" s="13">
        <f t="shared" si="6"/>
        <v>463.32069999999999</v>
      </c>
      <c r="K112" s="13">
        <f t="shared" si="7"/>
        <v>467.6508</v>
      </c>
      <c r="L112" s="13">
        <f t="shared" si="8"/>
        <v>471.98090000000002</v>
      </c>
      <c r="M112" s="13">
        <f t="shared" si="9"/>
        <v>476.31099999999998</v>
      </c>
      <c r="N112" s="13">
        <f t="shared" si="10"/>
        <v>480.64109999999999</v>
      </c>
      <c r="O112" s="13">
        <f t="shared" si="11"/>
        <v>484.97120000000001</v>
      </c>
      <c r="P112" s="13">
        <f t="shared" si="12"/>
        <v>489.30129999999997</v>
      </c>
      <c r="Q112" s="13">
        <f t="shared" si="30"/>
        <v>493.63139999999999</v>
      </c>
      <c r="R112" s="13">
        <f t="shared" si="13"/>
        <v>497.9615</v>
      </c>
      <c r="S112" s="13">
        <f t="shared" si="14"/>
        <v>502.29160000000002</v>
      </c>
      <c r="T112" s="13">
        <f t="shared" si="15"/>
        <v>506.62169999999998</v>
      </c>
      <c r="U112" s="13">
        <f t="shared" si="16"/>
        <v>510.95179999999999</v>
      </c>
      <c r="V112" s="13">
        <f t="shared" si="17"/>
        <v>515.28189999999995</v>
      </c>
      <c r="W112" s="13">
        <f t="shared" si="18"/>
        <v>519.61199999999997</v>
      </c>
      <c r="X112" s="13">
        <f t="shared" si="19"/>
        <v>523.94209999999998</v>
      </c>
      <c r="Y112" s="13">
        <f t="shared" si="20"/>
        <v>528.2722</v>
      </c>
      <c r="Z112" s="13">
        <f t="shared" si="21"/>
        <v>532.60230000000001</v>
      </c>
      <c r="AA112" s="13">
        <f t="shared" si="22"/>
        <v>536.93240000000003</v>
      </c>
      <c r="AB112" s="13">
        <f t="shared" si="23"/>
        <v>541.26250000000005</v>
      </c>
      <c r="AC112" s="13">
        <f t="shared" si="24"/>
        <v>545.59259999999995</v>
      </c>
      <c r="AD112" s="13">
        <f t="shared" si="25"/>
        <v>549.92269999999996</v>
      </c>
      <c r="AE112" s="13">
        <f t="shared" si="26"/>
        <v>554.25279999999998</v>
      </c>
      <c r="AF112" s="13">
        <f t="shared" si="27"/>
        <v>558.5829</v>
      </c>
      <c r="AG112" s="13">
        <f t="shared" si="28"/>
        <v>562.91300000000001</v>
      </c>
    </row>
    <row r="113" spans="1:33" ht="15">
      <c r="A113" s="19" t="s">
        <v>717</v>
      </c>
      <c r="B113" s="11" t="s">
        <v>718</v>
      </c>
      <c r="C113" s="12">
        <v>23.96</v>
      </c>
      <c r="D113" s="13">
        <f t="shared" si="0"/>
        <v>24.1996</v>
      </c>
      <c r="E113" s="13">
        <f t="shared" si="1"/>
        <v>24.4392</v>
      </c>
      <c r="F113" s="13">
        <f t="shared" si="2"/>
        <v>24.678800000000003</v>
      </c>
      <c r="G113" s="13">
        <f t="shared" si="3"/>
        <v>24.918400000000002</v>
      </c>
      <c r="H113" s="13">
        <f t="shared" si="4"/>
        <v>25.158000000000001</v>
      </c>
      <c r="I113" s="13">
        <f t="shared" si="5"/>
        <v>25.397600000000001</v>
      </c>
      <c r="J113" s="13">
        <f t="shared" si="6"/>
        <v>25.6372</v>
      </c>
      <c r="K113" s="13">
        <f t="shared" si="7"/>
        <v>25.876799999999999</v>
      </c>
      <c r="L113" s="13">
        <f t="shared" si="8"/>
        <v>26.116400000000002</v>
      </c>
      <c r="M113" s="13">
        <f t="shared" si="9"/>
        <v>26.356000000000002</v>
      </c>
      <c r="N113" s="13">
        <f t="shared" si="10"/>
        <v>26.595600000000001</v>
      </c>
      <c r="O113" s="13">
        <f t="shared" si="11"/>
        <v>26.8352</v>
      </c>
      <c r="P113" s="13">
        <f t="shared" si="12"/>
        <v>27.0748</v>
      </c>
      <c r="Q113" s="13">
        <f t="shared" si="30"/>
        <v>27.314400000000003</v>
      </c>
      <c r="R113" s="13">
        <f t="shared" si="13"/>
        <v>27.554000000000002</v>
      </c>
      <c r="S113" s="13">
        <f t="shared" si="14"/>
        <v>27.793600000000001</v>
      </c>
      <c r="T113" s="13">
        <f t="shared" si="15"/>
        <v>28.033200000000001</v>
      </c>
      <c r="U113" s="13">
        <f t="shared" si="16"/>
        <v>28.2728</v>
      </c>
      <c r="V113" s="13">
        <f t="shared" si="17"/>
        <v>28.5124</v>
      </c>
      <c r="W113" s="13">
        <f t="shared" si="18"/>
        <v>28.752000000000002</v>
      </c>
      <c r="X113" s="13">
        <f t="shared" si="19"/>
        <v>28.991600000000002</v>
      </c>
      <c r="Y113" s="13">
        <f t="shared" si="20"/>
        <v>29.231200000000001</v>
      </c>
      <c r="Z113" s="13">
        <f t="shared" si="21"/>
        <v>29.470800000000001</v>
      </c>
      <c r="AA113" s="13">
        <f t="shared" si="22"/>
        <v>29.7104</v>
      </c>
      <c r="AB113" s="13">
        <f t="shared" si="23"/>
        <v>29.950000000000003</v>
      </c>
      <c r="AC113" s="13">
        <f t="shared" si="24"/>
        <v>30.189600000000002</v>
      </c>
      <c r="AD113" s="13">
        <f t="shared" si="25"/>
        <v>30.429200000000002</v>
      </c>
      <c r="AE113" s="13">
        <f t="shared" si="26"/>
        <v>30.668800000000001</v>
      </c>
      <c r="AF113" s="13">
        <f t="shared" si="27"/>
        <v>30.9084</v>
      </c>
      <c r="AG113" s="13">
        <f t="shared" si="28"/>
        <v>31.148</v>
      </c>
    </row>
    <row r="114" spans="1:33" ht="15">
      <c r="A114" s="19" t="s">
        <v>719</v>
      </c>
      <c r="B114" s="11" t="s">
        <v>720</v>
      </c>
      <c r="C114" s="12">
        <v>10.36</v>
      </c>
      <c r="D114" s="13">
        <f t="shared" si="0"/>
        <v>10.4636</v>
      </c>
      <c r="E114" s="13">
        <f t="shared" si="1"/>
        <v>10.5672</v>
      </c>
      <c r="F114" s="13">
        <f t="shared" si="2"/>
        <v>10.6708</v>
      </c>
      <c r="G114" s="13">
        <f t="shared" si="3"/>
        <v>10.7744</v>
      </c>
      <c r="H114" s="13">
        <f t="shared" si="4"/>
        <v>10.878</v>
      </c>
      <c r="I114" s="13">
        <f t="shared" si="5"/>
        <v>10.9816</v>
      </c>
      <c r="J114" s="13">
        <f t="shared" si="6"/>
        <v>11.0852</v>
      </c>
      <c r="K114" s="13">
        <f t="shared" si="7"/>
        <v>11.188799999999999</v>
      </c>
      <c r="L114" s="13">
        <f t="shared" si="8"/>
        <v>11.292399999999999</v>
      </c>
      <c r="M114" s="13">
        <f t="shared" si="9"/>
        <v>11.395999999999999</v>
      </c>
      <c r="N114" s="13">
        <f t="shared" si="10"/>
        <v>11.499599999999999</v>
      </c>
      <c r="O114" s="13">
        <f t="shared" si="11"/>
        <v>11.603199999999999</v>
      </c>
      <c r="P114" s="13">
        <f t="shared" si="12"/>
        <v>11.706799999999999</v>
      </c>
      <c r="Q114" s="13">
        <f t="shared" si="30"/>
        <v>11.8104</v>
      </c>
      <c r="R114" s="13">
        <f t="shared" si="13"/>
        <v>11.914</v>
      </c>
      <c r="S114" s="13">
        <f t="shared" si="14"/>
        <v>12.0176</v>
      </c>
      <c r="T114" s="13">
        <f t="shared" si="15"/>
        <v>12.1212</v>
      </c>
      <c r="U114" s="13">
        <f t="shared" si="16"/>
        <v>12.224799999999998</v>
      </c>
      <c r="V114" s="13">
        <f t="shared" si="17"/>
        <v>12.328399999999998</v>
      </c>
      <c r="W114" s="13">
        <f t="shared" si="18"/>
        <v>12.431999999999999</v>
      </c>
      <c r="X114" s="13">
        <f t="shared" si="19"/>
        <v>12.535599999999999</v>
      </c>
      <c r="Y114" s="13">
        <f t="shared" si="20"/>
        <v>12.639199999999999</v>
      </c>
      <c r="Z114" s="13">
        <f t="shared" si="21"/>
        <v>12.742799999999999</v>
      </c>
      <c r="AA114" s="13">
        <f t="shared" si="22"/>
        <v>12.846399999999999</v>
      </c>
      <c r="AB114" s="13">
        <f t="shared" si="23"/>
        <v>12.95</v>
      </c>
      <c r="AC114" s="13">
        <f t="shared" si="24"/>
        <v>13.053599999999999</v>
      </c>
      <c r="AD114" s="13">
        <f t="shared" si="25"/>
        <v>13.1572</v>
      </c>
      <c r="AE114" s="13">
        <f t="shared" si="26"/>
        <v>13.2608</v>
      </c>
      <c r="AF114" s="13">
        <f t="shared" si="27"/>
        <v>13.3644</v>
      </c>
      <c r="AG114" s="13">
        <f t="shared" si="28"/>
        <v>13.468</v>
      </c>
    </row>
    <row r="115" spans="1:33" ht="15">
      <c r="A115" s="19" t="s">
        <v>721</v>
      </c>
      <c r="B115" s="11" t="s">
        <v>722</v>
      </c>
      <c r="C115" s="12">
        <v>42.73</v>
      </c>
      <c r="D115" s="13">
        <f t="shared" si="0"/>
        <v>43.157299999999999</v>
      </c>
      <c r="E115" s="13">
        <f t="shared" si="1"/>
        <v>43.584599999999995</v>
      </c>
      <c r="F115" s="13">
        <f t="shared" si="2"/>
        <v>44.011899999999997</v>
      </c>
      <c r="G115" s="13">
        <f t="shared" si="3"/>
        <v>44.4392</v>
      </c>
      <c r="H115" s="13">
        <f t="shared" si="4"/>
        <v>44.866499999999995</v>
      </c>
      <c r="I115" s="13">
        <f t="shared" si="5"/>
        <v>45.293799999999997</v>
      </c>
      <c r="J115" s="13">
        <f t="shared" si="6"/>
        <v>45.7211</v>
      </c>
      <c r="K115" s="13">
        <f t="shared" si="7"/>
        <v>46.148399999999995</v>
      </c>
      <c r="L115" s="13">
        <f t="shared" si="8"/>
        <v>46.575699999999998</v>
      </c>
      <c r="M115" s="13">
        <f t="shared" si="9"/>
        <v>47.003</v>
      </c>
      <c r="N115" s="13">
        <f t="shared" si="10"/>
        <v>47.430299999999995</v>
      </c>
      <c r="O115" s="13">
        <f t="shared" si="11"/>
        <v>47.857599999999998</v>
      </c>
      <c r="P115" s="13">
        <f t="shared" si="12"/>
        <v>48.284899999999993</v>
      </c>
      <c r="Q115" s="13">
        <f t="shared" si="30"/>
        <v>48.712199999999996</v>
      </c>
      <c r="R115" s="13">
        <f t="shared" si="13"/>
        <v>49.139499999999998</v>
      </c>
      <c r="S115" s="13">
        <f t="shared" si="14"/>
        <v>49.566799999999994</v>
      </c>
      <c r="T115" s="13">
        <f t="shared" si="15"/>
        <v>49.994099999999996</v>
      </c>
      <c r="U115" s="13">
        <f t="shared" si="16"/>
        <v>50.421399999999998</v>
      </c>
      <c r="V115" s="13">
        <f t="shared" si="17"/>
        <v>50.848699999999994</v>
      </c>
      <c r="W115" s="13">
        <f t="shared" si="18"/>
        <v>51.275999999999996</v>
      </c>
      <c r="X115" s="13">
        <f t="shared" si="19"/>
        <v>51.703299999999999</v>
      </c>
      <c r="Y115" s="13">
        <f t="shared" si="20"/>
        <v>52.130599999999994</v>
      </c>
      <c r="Z115" s="13">
        <f t="shared" si="21"/>
        <v>52.557899999999997</v>
      </c>
      <c r="AA115" s="13">
        <f t="shared" si="22"/>
        <v>52.985199999999992</v>
      </c>
      <c r="AB115" s="13">
        <f t="shared" si="23"/>
        <v>53.412499999999994</v>
      </c>
      <c r="AC115" s="13">
        <f t="shared" si="24"/>
        <v>53.839799999999997</v>
      </c>
      <c r="AD115" s="13">
        <f t="shared" si="25"/>
        <v>54.267099999999999</v>
      </c>
      <c r="AE115" s="13">
        <f t="shared" si="26"/>
        <v>54.694399999999995</v>
      </c>
      <c r="AF115" s="13">
        <f t="shared" si="27"/>
        <v>55.121699999999997</v>
      </c>
      <c r="AG115" s="13">
        <f t="shared" si="28"/>
        <v>55.548999999999992</v>
      </c>
    </row>
    <row r="116" spans="1:33" ht="15">
      <c r="A116" s="19" t="s">
        <v>723</v>
      </c>
      <c r="B116" s="11" t="s">
        <v>724</v>
      </c>
      <c r="C116" s="12">
        <v>42.73</v>
      </c>
      <c r="D116" s="13">
        <f t="shared" si="0"/>
        <v>43.157299999999999</v>
      </c>
      <c r="E116" s="13">
        <f t="shared" si="1"/>
        <v>43.584599999999995</v>
      </c>
      <c r="F116" s="13">
        <f t="shared" si="2"/>
        <v>44.011899999999997</v>
      </c>
      <c r="G116" s="13">
        <f t="shared" si="3"/>
        <v>44.4392</v>
      </c>
      <c r="H116" s="13">
        <f t="shared" si="4"/>
        <v>44.866499999999995</v>
      </c>
      <c r="I116" s="13">
        <f t="shared" si="5"/>
        <v>45.293799999999997</v>
      </c>
      <c r="J116" s="13">
        <f t="shared" si="6"/>
        <v>45.7211</v>
      </c>
      <c r="K116" s="13">
        <f t="shared" si="7"/>
        <v>46.148399999999995</v>
      </c>
      <c r="L116" s="13">
        <f t="shared" si="8"/>
        <v>46.575699999999998</v>
      </c>
      <c r="M116" s="13">
        <f t="shared" si="9"/>
        <v>47.003</v>
      </c>
      <c r="N116" s="13">
        <f t="shared" si="10"/>
        <v>47.430299999999995</v>
      </c>
      <c r="O116" s="13">
        <f t="shared" si="11"/>
        <v>47.857599999999998</v>
      </c>
      <c r="P116" s="13">
        <f t="shared" si="12"/>
        <v>48.284899999999993</v>
      </c>
      <c r="Q116" s="13">
        <f t="shared" si="30"/>
        <v>48.712199999999996</v>
      </c>
      <c r="R116" s="13">
        <f t="shared" si="13"/>
        <v>49.139499999999998</v>
      </c>
      <c r="S116" s="13">
        <f t="shared" si="14"/>
        <v>49.566799999999994</v>
      </c>
      <c r="T116" s="13">
        <f t="shared" si="15"/>
        <v>49.994099999999996</v>
      </c>
      <c r="U116" s="13">
        <f t="shared" si="16"/>
        <v>50.421399999999998</v>
      </c>
      <c r="V116" s="13">
        <f t="shared" si="17"/>
        <v>50.848699999999994</v>
      </c>
      <c r="W116" s="13">
        <f t="shared" si="18"/>
        <v>51.275999999999996</v>
      </c>
      <c r="X116" s="13">
        <f t="shared" si="19"/>
        <v>51.703299999999999</v>
      </c>
      <c r="Y116" s="13">
        <f t="shared" si="20"/>
        <v>52.130599999999994</v>
      </c>
      <c r="Z116" s="13">
        <f t="shared" si="21"/>
        <v>52.557899999999997</v>
      </c>
      <c r="AA116" s="13">
        <f t="shared" si="22"/>
        <v>52.985199999999992</v>
      </c>
      <c r="AB116" s="13">
        <f t="shared" si="23"/>
        <v>53.412499999999994</v>
      </c>
      <c r="AC116" s="13">
        <f t="shared" si="24"/>
        <v>53.839799999999997</v>
      </c>
      <c r="AD116" s="13">
        <f t="shared" si="25"/>
        <v>54.267099999999999</v>
      </c>
      <c r="AE116" s="13">
        <f t="shared" si="26"/>
        <v>54.694399999999995</v>
      </c>
      <c r="AF116" s="13">
        <f t="shared" si="27"/>
        <v>55.121699999999997</v>
      </c>
      <c r="AG116" s="13">
        <f t="shared" si="28"/>
        <v>55.548999999999992</v>
      </c>
    </row>
    <row r="117" spans="1:33" ht="15">
      <c r="A117" s="19" t="s">
        <v>725</v>
      </c>
      <c r="B117" s="11" t="s">
        <v>726</v>
      </c>
      <c r="C117" s="12">
        <v>195.01</v>
      </c>
      <c r="D117" s="13">
        <f t="shared" si="0"/>
        <v>196.96009999999998</v>
      </c>
      <c r="E117" s="13">
        <f t="shared" si="1"/>
        <v>198.9102</v>
      </c>
      <c r="F117" s="13">
        <f t="shared" si="2"/>
        <v>200.8603</v>
      </c>
      <c r="G117" s="13">
        <f t="shared" si="3"/>
        <v>202.81039999999999</v>
      </c>
      <c r="H117" s="13">
        <f t="shared" si="4"/>
        <v>204.76049999999998</v>
      </c>
      <c r="I117" s="13">
        <f t="shared" si="5"/>
        <v>206.7106</v>
      </c>
      <c r="J117" s="13">
        <f t="shared" si="6"/>
        <v>208.66069999999999</v>
      </c>
      <c r="K117" s="13">
        <f t="shared" si="7"/>
        <v>210.61079999999998</v>
      </c>
      <c r="L117" s="13">
        <f t="shared" si="8"/>
        <v>212.5609</v>
      </c>
      <c r="M117" s="13">
        <f t="shared" si="9"/>
        <v>214.511</v>
      </c>
      <c r="N117" s="13">
        <f t="shared" si="10"/>
        <v>216.46109999999999</v>
      </c>
      <c r="O117" s="13">
        <f t="shared" si="11"/>
        <v>218.41119999999998</v>
      </c>
      <c r="P117" s="13">
        <f t="shared" si="12"/>
        <v>220.3613</v>
      </c>
      <c r="Q117" s="13">
        <f t="shared" si="30"/>
        <v>222.31139999999999</v>
      </c>
      <c r="R117" s="13">
        <f t="shared" si="13"/>
        <v>224.26149999999998</v>
      </c>
      <c r="S117" s="13">
        <f t="shared" si="14"/>
        <v>226.21159999999998</v>
      </c>
      <c r="T117" s="13">
        <f t="shared" si="15"/>
        <v>228.1617</v>
      </c>
      <c r="U117" s="13">
        <f t="shared" si="16"/>
        <v>230.11179999999999</v>
      </c>
      <c r="V117" s="13">
        <f t="shared" si="17"/>
        <v>232.06189999999998</v>
      </c>
      <c r="W117" s="13">
        <f t="shared" si="18"/>
        <v>234.012</v>
      </c>
      <c r="X117" s="13">
        <f t="shared" si="19"/>
        <v>235.96209999999999</v>
      </c>
      <c r="Y117" s="13">
        <f t="shared" si="20"/>
        <v>237.91219999999998</v>
      </c>
      <c r="Z117" s="13">
        <f t="shared" si="21"/>
        <v>239.8623</v>
      </c>
      <c r="AA117" s="13">
        <f t="shared" si="22"/>
        <v>241.8124</v>
      </c>
      <c r="AB117" s="13">
        <f t="shared" si="23"/>
        <v>243.76249999999999</v>
      </c>
      <c r="AC117" s="13">
        <f t="shared" si="24"/>
        <v>245.71259999999998</v>
      </c>
      <c r="AD117" s="13">
        <f t="shared" si="25"/>
        <v>247.6627</v>
      </c>
      <c r="AE117" s="13">
        <f t="shared" si="26"/>
        <v>249.61279999999999</v>
      </c>
      <c r="AF117" s="13">
        <f t="shared" si="27"/>
        <v>251.56289999999998</v>
      </c>
      <c r="AG117" s="13">
        <f t="shared" si="28"/>
        <v>253.51299999999998</v>
      </c>
    </row>
    <row r="118" spans="1:33" ht="15">
      <c r="A118" s="19" t="s">
        <v>727</v>
      </c>
      <c r="B118" s="11" t="s">
        <v>728</v>
      </c>
      <c r="C118" s="12">
        <v>203.43</v>
      </c>
      <c r="D118" s="13">
        <f t="shared" si="0"/>
        <v>205.46430000000001</v>
      </c>
      <c r="E118" s="13">
        <f t="shared" si="1"/>
        <v>207.49860000000001</v>
      </c>
      <c r="F118" s="13">
        <f t="shared" si="2"/>
        <v>209.53290000000001</v>
      </c>
      <c r="G118" s="13">
        <f t="shared" si="3"/>
        <v>211.56720000000001</v>
      </c>
      <c r="H118" s="13">
        <f t="shared" si="4"/>
        <v>213.60150000000002</v>
      </c>
      <c r="I118" s="13">
        <f t="shared" si="5"/>
        <v>215.63580000000002</v>
      </c>
      <c r="J118" s="13">
        <f t="shared" si="6"/>
        <v>217.67010000000002</v>
      </c>
      <c r="K118" s="13">
        <f t="shared" si="7"/>
        <v>219.70440000000002</v>
      </c>
      <c r="L118" s="13">
        <f t="shared" si="8"/>
        <v>221.73869999999999</v>
      </c>
      <c r="M118" s="13">
        <f t="shared" si="9"/>
        <v>223.77300000000002</v>
      </c>
      <c r="N118" s="13">
        <f t="shared" si="10"/>
        <v>225.8073</v>
      </c>
      <c r="O118" s="13">
        <f t="shared" si="11"/>
        <v>227.8416</v>
      </c>
      <c r="P118" s="13">
        <f t="shared" si="12"/>
        <v>229.8759</v>
      </c>
      <c r="Q118" s="13">
        <f t="shared" si="30"/>
        <v>231.9102</v>
      </c>
      <c r="R118" s="13">
        <f t="shared" si="13"/>
        <v>233.94450000000001</v>
      </c>
      <c r="S118" s="13">
        <f t="shared" si="14"/>
        <v>235.97880000000001</v>
      </c>
      <c r="T118" s="13">
        <f t="shared" si="15"/>
        <v>238.01310000000001</v>
      </c>
      <c r="U118" s="13">
        <f t="shared" si="16"/>
        <v>240.04740000000001</v>
      </c>
      <c r="V118" s="13">
        <f t="shared" si="17"/>
        <v>242.08170000000001</v>
      </c>
      <c r="W118" s="13">
        <f t="shared" si="18"/>
        <v>244.11600000000001</v>
      </c>
      <c r="X118" s="13">
        <f t="shared" si="19"/>
        <v>246.15030000000002</v>
      </c>
      <c r="Y118" s="13">
        <f t="shared" si="20"/>
        <v>248.18460000000002</v>
      </c>
      <c r="Z118" s="13">
        <f t="shared" si="21"/>
        <v>250.21890000000002</v>
      </c>
      <c r="AA118" s="13">
        <f t="shared" si="22"/>
        <v>252.25319999999999</v>
      </c>
      <c r="AB118" s="13">
        <f t="shared" si="23"/>
        <v>254.28750000000002</v>
      </c>
      <c r="AC118" s="13">
        <f t="shared" si="24"/>
        <v>256.3218</v>
      </c>
      <c r="AD118" s="13">
        <f t="shared" si="25"/>
        <v>258.35610000000003</v>
      </c>
      <c r="AE118" s="13">
        <f t="shared" si="26"/>
        <v>260.3904</v>
      </c>
      <c r="AF118" s="13">
        <f t="shared" si="27"/>
        <v>262.42470000000003</v>
      </c>
      <c r="AG118" s="13">
        <f t="shared" si="28"/>
        <v>264.459</v>
      </c>
    </row>
    <row r="119" spans="1:33" ht="15">
      <c r="A119" s="19" t="s">
        <v>729</v>
      </c>
      <c r="B119" s="11" t="s">
        <v>730</v>
      </c>
      <c r="C119" s="12">
        <v>20.72</v>
      </c>
      <c r="D119" s="13">
        <f t="shared" si="0"/>
        <v>20.927199999999999</v>
      </c>
      <c r="E119" s="13">
        <f t="shared" si="1"/>
        <v>21.134399999999999</v>
      </c>
      <c r="F119" s="13">
        <f t="shared" si="2"/>
        <v>21.3416</v>
      </c>
      <c r="G119" s="13">
        <f t="shared" si="3"/>
        <v>21.5488</v>
      </c>
      <c r="H119" s="13">
        <f t="shared" si="4"/>
        <v>21.756</v>
      </c>
      <c r="I119" s="13">
        <f t="shared" si="5"/>
        <v>21.963200000000001</v>
      </c>
      <c r="J119" s="13">
        <f t="shared" si="6"/>
        <v>22.170400000000001</v>
      </c>
      <c r="K119" s="13">
        <f t="shared" si="7"/>
        <v>22.377599999999997</v>
      </c>
      <c r="L119" s="13">
        <f t="shared" si="8"/>
        <v>22.584799999999998</v>
      </c>
      <c r="M119" s="13">
        <f t="shared" si="9"/>
        <v>22.791999999999998</v>
      </c>
      <c r="N119" s="13">
        <f t="shared" si="10"/>
        <v>22.999199999999998</v>
      </c>
      <c r="O119" s="13">
        <f t="shared" si="11"/>
        <v>23.206399999999999</v>
      </c>
      <c r="P119" s="13">
        <f t="shared" si="12"/>
        <v>23.413599999999999</v>
      </c>
      <c r="Q119" s="13">
        <f t="shared" si="30"/>
        <v>23.620799999999999</v>
      </c>
      <c r="R119" s="13">
        <f t="shared" si="13"/>
        <v>23.827999999999999</v>
      </c>
      <c r="S119" s="13">
        <f t="shared" si="14"/>
        <v>24.0352</v>
      </c>
      <c r="T119" s="13">
        <f t="shared" si="15"/>
        <v>24.2424</v>
      </c>
      <c r="U119" s="13">
        <f t="shared" si="16"/>
        <v>24.449599999999997</v>
      </c>
      <c r="V119" s="13">
        <f t="shared" si="17"/>
        <v>24.656799999999997</v>
      </c>
      <c r="W119" s="13">
        <f t="shared" si="18"/>
        <v>24.863999999999997</v>
      </c>
      <c r="X119" s="13">
        <f t="shared" si="19"/>
        <v>25.071199999999997</v>
      </c>
      <c r="Y119" s="13">
        <f t="shared" si="20"/>
        <v>25.278399999999998</v>
      </c>
      <c r="Z119" s="13">
        <f t="shared" si="21"/>
        <v>25.485599999999998</v>
      </c>
      <c r="AA119" s="13">
        <f t="shared" si="22"/>
        <v>25.692799999999998</v>
      </c>
      <c r="AB119" s="13">
        <f t="shared" si="23"/>
        <v>25.9</v>
      </c>
      <c r="AC119" s="13">
        <f t="shared" si="24"/>
        <v>26.107199999999999</v>
      </c>
      <c r="AD119" s="13">
        <f t="shared" si="25"/>
        <v>26.314399999999999</v>
      </c>
      <c r="AE119" s="13">
        <f t="shared" si="26"/>
        <v>26.521599999999999</v>
      </c>
      <c r="AF119" s="13">
        <f t="shared" si="27"/>
        <v>26.7288</v>
      </c>
      <c r="AG119" s="13">
        <f t="shared" si="28"/>
        <v>26.936</v>
      </c>
    </row>
    <row r="120" spans="1:33" ht="15">
      <c r="A120" s="19" t="s">
        <v>731</v>
      </c>
      <c r="B120" s="11" t="s">
        <v>732</v>
      </c>
      <c r="C120" s="12">
        <v>227.38</v>
      </c>
      <c r="D120" s="13">
        <f t="shared" si="0"/>
        <v>229.65379999999999</v>
      </c>
      <c r="E120" s="13">
        <f t="shared" si="1"/>
        <v>231.92759999999998</v>
      </c>
      <c r="F120" s="13">
        <f t="shared" si="2"/>
        <v>234.20140000000001</v>
      </c>
      <c r="G120" s="13">
        <f t="shared" si="3"/>
        <v>236.4752</v>
      </c>
      <c r="H120" s="13">
        <f t="shared" si="4"/>
        <v>238.749</v>
      </c>
      <c r="I120" s="13">
        <f t="shared" si="5"/>
        <v>241.02279999999999</v>
      </c>
      <c r="J120" s="13">
        <f t="shared" si="6"/>
        <v>243.29659999999998</v>
      </c>
      <c r="K120" s="13">
        <f t="shared" si="7"/>
        <v>245.57040000000001</v>
      </c>
      <c r="L120" s="13">
        <f t="shared" si="8"/>
        <v>247.8442</v>
      </c>
      <c r="M120" s="13">
        <f t="shared" si="9"/>
        <v>250.11799999999999</v>
      </c>
      <c r="N120" s="13">
        <f t="shared" si="10"/>
        <v>252.39179999999999</v>
      </c>
      <c r="O120" s="13">
        <f t="shared" si="11"/>
        <v>254.66559999999998</v>
      </c>
      <c r="P120" s="13">
        <f t="shared" si="12"/>
        <v>256.93939999999998</v>
      </c>
      <c r="Q120" s="13">
        <f t="shared" si="30"/>
        <v>259.21319999999997</v>
      </c>
      <c r="R120" s="13">
        <f t="shared" si="13"/>
        <v>261.48699999999997</v>
      </c>
      <c r="S120" s="13">
        <f t="shared" si="14"/>
        <v>263.76080000000002</v>
      </c>
      <c r="T120" s="13">
        <f t="shared" si="15"/>
        <v>266.03460000000001</v>
      </c>
      <c r="U120" s="13">
        <f t="shared" si="16"/>
        <v>268.30840000000001</v>
      </c>
      <c r="V120" s="13">
        <f t="shared" si="17"/>
        <v>270.5822</v>
      </c>
      <c r="W120" s="13">
        <f t="shared" si="18"/>
        <v>272.85599999999999</v>
      </c>
      <c r="X120" s="13">
        <f t="shared" si="19"/>
        <v>275.12979999999999</v>
      </c>
      <c r="Y120" s="13">
        <f t="shared" si="20"/>
        <v>277.40359999999998</v>
      </c>
      <c r="Z120" s="13">
        <f t="shared" si="21"/>
        <v>279.67739999999998</v>
      </c>
      <c r="AA120" s="13">
        <f t="shared" si="22"/>
        <v>281.95119999999997</v>
      </c>
      <c r="AB120" s="13">
        <f t="shared" si="23"/>
        <v>284.22500000000002</v>
      </c>
      <c r="AC120" s="13">
        <f t="shared" si="24"/>
        <v>286.49880000000002</v>
      </c>
      <c r="AD120" s="13">
        <f t="shared" si="25"/>
        <v>288.77260000000001</v>
      </c>
      <c r="AE120" s="13">
        <f t="shared" si="26"/>
        <v>291.04640000000001</v>
      </c>
      <c r="AF120" s="13">
        <f t="shared" si="27"/>
        <v>293.3202</v>
      </c>
      <c r="AG120" s="13">
        <f t="shared" si="28"/>
        <v>295.59399999999999</v>
      </c>
    </row>
    <row r="121" spans="1:33" ht="15">
      <c r="A121" s="19" t="s">
        <v>733</v>
      </c>
      <c r="B121" s="11" t="s">
        <v>734</v>
      </c>
      <c r="C121" s="12">
        <v>136.35</v>
      </c>
      <c r="D121" s="13">
        <f t="shared" si="0"/>
        <v>137.71349999999998</v>
      </c>
      <c r="E121" s="13">
        <f t="shared" si="1"/>
        <v>139.077</v>
      </c>
      <c r="F121" s="13">
        <f t="shared" si="2"/>
        <v>140.44049999999999</v>
      </c>
      <c r="G121" s="13">
        <f t="shared" si="3"/>
        <v>141.804</v>
      </c>
      <c r="H121" s="13">
        <f t="shared" si="4"/>
        <v>143.16749999999999</v>
      </c>
      <c r="I121" s="13">
        <f t="shared" si="5"/>
        <v>144.53100000000001</v>
      </c>
      <c r="J121" s="13">
        <f t="shared" si="6"/>
        <v>145.89449999999999</v>
      </c>
      <c r="K121" s="13">
        <f t="shared" si="7"/>
        <v>147.25799999999998</v>
      </c>
      <c r="L121" s="13">
        <f t="shared" si="8"/>
        <v>148.6215</v>
      </c>
      <c r="M121" s="13">
        <f t="shared" si="9"/>
        <v>149.98499999999999</v>
      </c>
      <c r="N121" s="13">
        <f t="shared" si="10"/>
        <v>151.3485</v>
      </c>
      <c r="O121" s="13">
        <f t="shared" si="11"/>
        <v>152.71199999999999</v>
      </c>
      <c r="P121" s="13">
        <f t="shared" si="12"/>
        <v>154.07550000000001</v>
      </c>
      <c r="Q121" s="13">
        <f t="shared" si="30"/>
        <v>155.43899999999999</v>
      </c>
      <c r="R121" s="13">
        <f t="shared" si="13"/>
        <v>156.80249999999998</v>
      </c>
      <c r="S121" s="13">
        <f t="shared" si="14"/>
        <v>158.166</v>
      </c>
      <c r="T121" s="13">
        <f t="shared" si="15"/>
        <v>159.52949999999998</v>
      </c>
      <c r="U121" s="13">
        <f t="shared" si="16"/>
        <v>160.893</v>
      </c>
      <c r="V121" s="13">
        <f t="shared" si="17"/>
        <v>162.25649999999999</v>
      </c>
      <c r="W121" s="13">
        <f t="shared" si="18"/>
        <v>163.62</v>
      </c>
      <c r="X121" s="13">
        <f t="shared" si="19"/>
        <v>164.98349999999999</v>
      </c>
      <c r="Y121" s="13">
        <f t="shared" si="20"/>
        <v>166.34699999999998</v>
      </c>
      <c r="Z121" s="13">
        <f t="shared" si="21"/>
        <v>167.7105</v>
      </c>
      <c r="AA121" s="13">
        <f t="shared" si="22"/>
        <v>169.07399999999998</v>
      </c>
      <c r="AB121" s="13">
        <f t="shared" si="23"/>
        <v>170.4375</v>
      </c>
      <c r="AC121" s="13">
        <f t="shared" si="24"/>
        <v>171.80099999999999</v>
      </c>
      <c r="AD121" s="13">
        <f t="shared" si="25"/>
        <v>173.1645</v>
      </c>
      <c r="AE121" s="13">
        <f t="shared" si="26"/>
        <v>174.52799999999999</v>
      </c>
      <c r="AF121" s="13">
        <f t="shared" si="27"/>
        <v>175.89149999999998</v>
      </c>
      <c r="AG121" s="13">
        <f t="shared" si="28"/>
        <v>177.255</v>
      </c>
    </row>
    <row r="122" spans="1:33" ht="15">
      <c r="A122" s="19" t="s">
        <v>735</v>
      </c>
      <c r="B122" s="11" t="s">
        <v>736</v>
      </c>
      <c r="C122" s="12">
        <v>183.36</v>
      </c>
      <c r="D122" s="13">
        <f t="shared" si="0"/>
        <v>185.1936</v>
      </c>
      <c r="E122" s="13">
        <f t="shared" si="1"/>
        <v>187.02720000000002</v>
      </c>
      <c r="F122" s="13">
        <f t="shared" si="2"/>
        <v>188.86080000000001</v>
      </c>
      <c r="G122" s="13">
        <f t="shared" si="3"/>
        <v>190.6944</v>
      </c>
      <c r="H122" s="13">
        <f t="shared" si="4"/>
        <v>192.52800000000002</v>
      </c>
      <c r="I122" s="13">
        <f t="shared" si="5"/>
        <v>194.36160000000001</v>
      </c>
      <c r="J122" s="13">
        <f t="shared" si="6"/>
        <v>196.19520000000003</v>
      </c>
      <c r="K122" s="13">
        <f t="shared" si="7"/>
        <v>198.02880000000002</v>
      </c>
      <c r="L122" s="13">
        <f t="shared" si="8"/>
        <v>199.86240000000001</v>
      </c>
      <c r="M122" s="13">
        <f t="shared" si="9"/>
        <v>201.69600000000003</v>
      </c>
      <c r="N122" s="13">
        <f t="shared" si="10"/>
        <v>203.52960000000002</v>
      </c>
      <c r="O122" s="13">
        <f t="shared" si="11"/>
        <v>205.36320000000001</v>
      </c>
      <c r="P122" s="13">
        <f t="shared" si="12"/>
        <v>207.19680000000002</v>
      </c>
      <c r="Q122" s="13">
        <f t="shared" si="30"/>
        <v>209.03040000000001</v>
      </c>
      <c r="R122" s="13">
        <f t="shared" si="13"/>
        <v>210.864</v>
      </c>
      <c r="S122" s="13">
        <f t="shared" si="14"/>
        <v>212.69760000000002</v>
      </c>
      <c r="T122" s="13">
        <f t="shared" si="15"/>
        <v>214.53120000000001</v>
      </c>
      <c r="U122" s="13">
        <f t="shared" si="16"/>
        <v>216.3648</v>
      </c>
      <c r="V122" s="13">
        <f t="shared" si="17"/>
        <v>218.19840000000002</v>
      </c>
      <c r="W122" s="13">
        <f t="shared" si="18"/>
        <v>220.03200000000001</v>
      </c>
      <c r="X122" s="13">
        <f t="shared" si="19"/>
        <v>221.86560000000003</v>
      </c>
      <c r="Y122" s="13">
        <f t="shared" si="20"/>
        <v>223.69920000000002</v>
      </c>
      <c r="Z122" s="13">
        <f t="shared" si="21"/>
        <v>225.53280000000001</v>
      </c>
      <c r="AA122" s="13">
        <f t="shared" si="22"/>
        <v>227.3664</v>
      </c>
      <c r="AB122" s="13">
        <f t="shared" si="23"/>
        <v>229.20000000000002</v>
      </c>
      <c r="AC122" s="13">
        <f t="shared" si="24"/>
        <v>231.03360000000004</v>
      </c>
      <c r="AD122" s="13">
        <f t="shared" si="25"/>
        <v>232.86720000000003</v>
      </c>
      <c r="AE122" s="13">
        <f t="shared" si="26"/>
        <v>234.70080000000002</v>
      </c>
      <c r="AF122" s="13">
        <f t="shared" si="27"/>
        <v>236.53440000000001</v>
      </c>
      <c r="AG122" s="13">
        <f t="shared" si="28"/>
        <v>238.36800000000002</v>
      </c>
    </row>
    <row r="123" spans="1:33" ht="15">
      <c r="A123" s="19" t="s">
        <v>737</v>
      </c>
      <c r="B123" s="11" t="s">
        <v>738</v>
      </c>
      <c r="C123" s="12">
        <v>292.77999999999997</v>
      </c>
      <c r="D123" s="13">
        <f t="shared" si="0"/>
        <v>295.70779999999996</v>
      </c>
      <c r="E123" s="13">
        <f t="shared" si="1"/>
        <v>298.63559999999995</v>
      </c>
      <c r="F123" s="13">
        <f t="shared" si="2"/>
        <v>301.56339999999994</v>
      </c>
      <c r="G123" s="13">
        <f t="shared" si="3"/>
        <v>304.49119999999999</v>
      </c>
      <c r="H123" s="13">
        <f t="shared" si="4"/>
        <v>307.41899999999998</v>
      </c>
      <c r="I123" s="13">
        <f t="shared" si="5"/>
        <v>310.34679999999997</v>
      </c>
      <c r="J123" s="13">
        <f t="shared" si="6"/>
        <v>313.27459999999996</v>
      </c>
      <c r="K123" s="13">
        <f t="shared" si="7"/>
        <v>316.20239999999995</v>
      </c>
      <c r="L123" s="13">
        <f t="shared" si="8"/>
        <v>319.13019999999995</v>
      </c>
      <c r="M123" s="13">
        <f t="shared" si="9"/>
        <v>322.05799999999999</v>
      </c>
      <c r="N123" s="13">
        <f t="shared" si="10"/>
        <v>324.98579999999998</v>
      </c>
      <c r="O123" s="13">
        <f t="shared" si="11"/>
        <v>327.91359999999997</v>
      </c>
      <c r="P123" s="13">
        <f t="shared" si="12"/>
        <v>330.84139999999996</v>
      </c>
      <c r="Q123" s="13">
        <f t="shared" si="30"/>
        <v>333.76919999999996</v>
      </c>
      <c r="R123" s="13">
        <f t="shared" si="13"/>
        <v>336.69699999999995</v>
      </c>
      <c r="S123" s="13">
        <f t="shared" si="14"/>
        <v>339.62479999999999</v>
      </c>
      <c r="T123" s="13">
        <f t="shared" si="15"/>
        <v>342.55259999999998</v>
      </c>
      <c r="U123" s="13">
        <f t="shared" si="16"/>
        <v>345.48039999999997</v>
      </c>
      <c r="V123" s="13">
        <f t="shared" si="17"/>
        <v>348.40819999999997</v>
      </c>
      <c r="W123" s="13">
        <f t="shared" si="18"/>
        <v>351.33599999999996</v>
      </c>
      <c r="X123" s="13">
        <f t="shared" si="19"/>
        <v>354.26379999999995</v>
      </c>
      <c r="Y123" s="13">
        <f t="shared" si="20"/>
        <v>357.19159999999999</v>
      </c>
      <c r="Z123" s="13">
        <f t="shared" si="21"/>
        <v>360.11939999999998</v>
      </c>
      <c r="AA123" s="13">
        <f t="shared" si="22"/>
        <v>363.04719999999998</v>
      </c>
      <c r="AB123" s="13">
        <f t="shared" si="23"/>
        <v>365.97499999999997</v>
      </c>
      <c r="AC123" s="13">
        <f t="shared" si="24"/>
        <v>368.90279999999996</v>
      </c>
      <c r="AD123" s="13">
        <f t="shared" si="25"/>
        <v>371.8306</v>
      </c>
      <c r="AE123" s="13">
        <f t="shared" si="26"/>
        <v>374.75839999999994</v>
      </c>
      <c r="AF123" s="13">
        <f t="shared" si="27"/>
        <v>377.68619999999999</v>
      </c>
      <c r="AG123" s="13">
        <f t="shared" si="28"/>
        <v>380.61399999999998</v>
      </c>
    </row>
    <row r="124" spans="1:33" ht="15">
      <c r="A124" s="19" t="s">
        <v>739</v>
      </c>
      <c r="B124" s="11" t="s">
        <v>740</v>
      </c>
      <c r="C124" s="12">
        <v>228.68</v>
      </c>
      <c r="D124" s="13">
        <f t="shared" si="0"/>
        <v>230.96680000000001</v>
      </c>
      <c r="E124" s="13">
        <f t="shared" si="1"/>
        <v>233.25360000000001</v>
      </c>
      <c r="F124" s="13">
        <f t="shared" si="2"/>
        <v>235.54040000000001</v>
      </c>
      <c r="G124" s="13">
        <f t="shared" si="3"/>
        <v>237.8272</v>
      </c>
      <c r="H124" s="13">
        <f t="shared" si="4"/>
        <v>240.114</v>
      </c>
      <c r="I124" s="13">
        <f t="shared" si="5"/>
        <v>242.4008</v>
      </c>
      <c r="J124" s="13">
        <f t="shared" si="6"/>
        <v>244.6876</v>
      </c>
      <c r="K124" s="13">
        <f t="shared" si="7"/>
        <v>246.9744</v>
      </c>
      <c r="L124" s="13">
        <f t="shared" si="8"/>
        <v>249.2612</v>
      </c>
      <c r="M124" s="13">
        <f t="shared" si="9"/>
        <v>251.548</v>
      </c>
      <c r="N124" s="13">
        <f t="shared" si="10"/>
        <v>253.8348</v>
      </c>
      <c r="O124" s="13">
        <f t="shared" si="11"/>
        <v>256.1216</v>
      </c>
      <c r="P124" s="13">
        <f t="shared" si="12"/>
        <v>258.40840000000003</v>
      </c>
      <c r="Q124" s="13">
        <f t="shared" si="30"/>
        <v>260.6952</v>
      </c>
      <c r="R124" s="13">
        <f t="shared" si="13"/>
        <v>262.98200000000003</v>
      </c>
      <c r="S124" s="13">
        <f t="shared" si="14"/>
        <v>265.2688</v>
      </c>
      <c r="T124" s="13">
        <f t="shared" si="15"/>
        <v>267.55560000000003</v>
      </c>
      <c r="U124" s="13">
        <f t="shared" si="16"/>
        <v>269.8424</v>
      </c>
      <c r="V124" s="13">
        <f t="shared" si="17"/>
        <v>272.12920000000003</v>
      </c>
      <c r="W124" s="13">
        <f t="shared" si="18"/>
        <v>274.416</v>
      </c>
      <c r="X124" s="13">
        <f t="shared" si="19"/>
        <v>276.70280000000002</v>
      </c>
      <c r="Y124" s="13">
        <f t="shared" si="20"/>
        <v>278.9896</v>
      </c>
      <c r="Z124" s="13">
        <f t="shared" si="21"/>
        <v>281.27640000000002</v>
      </c>
      <c r="AA124" s="13">
        <f t="shared" si="22"/>
        <v>283.56319999999999</v>
      </c>
      <c r="AB124" s="13">
        <f t="shared" si="23"/>
        <v>285.85000000000002</v>
      </c>
      <c r="AC124" s="13">
        <f t="shared" si="24"/>
        <v>288.13679999999999</v>
      </c>
      <c r="AD124" s="13">
        <f t="shared" si="25"/>
        <v>290.42360000000002</v>
      </c>
      <c r="AE124" s="13">
        <f t="shared" si="26"/>
        <v>292.71040000000005</v>
      </c>
      <c r="AF124" s="13">
        <f t="shared" si="27"/>
        <v>294.99720000000002</v>
      </c>
      <c r="AG124" s="13">
        <f t="shared" si="28"/>
        <v>297.28399999999999</v>
      </c>
    </row>
    <row r="125" spans="1:33" ht="15">
      <c r="A125" s="19" t="s">
        <v>741</v>
      </c>
      <c r="B125" s="11" t="s">
        <v>742</v>
      </c>
      <c r="C125" s="12">
        <v>913.03</v>
      </c>
      <c r="D125" s="13">
        <f t="shared" si="0"/>
        <v>922.16030000000001</v>
      </c>
      <c r="E125" s="13">
        <f t="shared" si="1"/>
        <v>931.29059999999993</v>
      </c>
      <c r="F125" s="13">
        <f t="shared" si="2"/>
        <v>940.42089999999996</v>
      </c>
      <c r="G125" s="13">
        <f t="shared" si="3"/>
        <v>949.55119999999999</v>
      </c>
      <c r="H125" s="13">
        <f t="shared" si="4"/>
        <v>958.68149999999991</v>
      </c>
      <c r="I125" s="13">
        <f t="shared" si="5"/>
        <v>967.81179999999995</v>
      </c>
      <c r="J125" s="13">
        <f t="shared" si="6"/>
        <v>976.94209999999998</v>
      </c>
      <c r="K125" s="13">
        <f t="shared" si="7"/>
        <v>986.07240000000002</v>
      </c>
      <c r="L125" s="13">
        <f t="shared" si="8"/>
        <v>995.20269999999994</v>
      </c>
      <c r="M125" s="13">
        <f t="shared" si="9"/>
        <v>1004.333</v>
      </c>
      <c r="N125" s="13">
        <f t="shared" si="10"/>
        <v>1013.4633</v>
      </c>
      <c r="O125" s="13">
        <f t="shared" si="11"/>
        <v>1022.5935999999999</v>
      </c>
      <c r="P125" s="13">
        <f t="shared" si="12"/>
        <v>1031.7239</v>
      </c>
      <c r="Q125" s="13">
        <f t="shared" si="30"/>
        <v>1040.8542</v>
      </c>
      <c r="R125" s="13">
        <f t="shared" si="13"/>
        <v>1049.9845</v>
      </c>
      <c r="S125" s="13">
        <f t="shared" si="14"/>
        <v>1059.1148000000001</v>
      </c>
      <c r="T125" s="13">
        <f t="shared" si="15"/>
        <v>1068.2451000000001</v>
      </c>
      <c r="U125" s="13">
        <f t="shared" si="16"/>
        <v>1077.3753999999999</v>
      </c>
      <c r="V125" s="13">
        <f t="shared" si="17"/>
        <v>1086.5056999999999</v>
      </c>
      <c r="W125" s="13">
        <f t="shared" si="18"/>
        <v>1095.636</v>
      </c>
      <c r="X125" s="13">
        <f t="shared" si="19"/>
        <v>1104.7663</v>
      </c>
      <c r="Y125" s="13">
        <f t="shared" si="20"/>
        <v>1113.8966</v>
      </c>
      <c r="Z125" s="13">
        <f t="shared" si="21"/>
        <v>1123.0269000000001</v>
      </c>
      <c r="AA125" s="13">
        <f t="shared" si="22"/>
        <v>1132.1571999999999</v>
      </c>
      <c r="AB125" s="13">
        <f t="shared" si="23"/>
        <v>1141.2874999999999</v>
      </c>
      <c r="AC125" s="13">
        <f t="shared" si="24"/>
        <v>1150.4177999999999</v>
      </c>
      <c r="AD125" s="13">
        <f t="shared" si="25"/>
        <v>1159.5481</v>
      </c>
      <c r="AE125" s="13">
        <f t="shared" si="26"/>
        <v>1168.6784</v>
      </c>
      <c r="AF125" s="13">
        <f t="shared" si="27"/>
        <v>1177.8087</v>
      </c>
      <c r="AG125" s="13">
        <f t="shared" si="28"/>
        <v>1186.9389999999999</v>
      </c>
    </row>
    <row r="126" spans="1:33" ht="30">
      <c r="A126" s="19" t="s">
        <v>743</v>
      </c>
      <c r="B126" s="11" t="s">
        <v>744</v>
      </c>
      <c r="C126" s="12">
        <v>1301.6300000000001</v>
      </c>
      <c r="D126" s="13">
        <f t="shared" si="0"/>
        <v>1314.6463000000001</v>
      </c>
      <c r="E126" s="13">
        <f t="shared" si="1"/>
        <v>1327.6626000000001</v>
      </c>
      <c r="F126" s="13">
        <f t="shared" si="2"/>
        <v>1340.6789000000001</v>
      </c>
      <c r="G126" s="13">
        <f t="shared" si="3"/>
        <v>1353.6952000000001</v>
      </c>
      <c r="H126" s="13">
        <f t="shared" si="4"/>
        <v>1366.7115000000001</v>
      </c>
      <c r="I126" s="13">
        <f t="shared" si="5"/>
        <v>1379.7278000000001</v>
      </c>
      <c r="J126" s="13">
        <f t="shared" si="6"/>
        <v>1392.7441000000001</v>
      </c>
      <c r="K126" s="13">
        <f t="shared" si="7"/>
        <v>1405.7604000000001</v>
      </c>
      <c r="L126" s="13">
        <f t="shared" si="8"/>
        <v>1418.7767000000001</v>
      </c>
      <c r="M126" s="13">
        <f t="shared" si="9"/>
        <v>1431.7930000000001</v>
      </c>
      <c r="N126" s="13">
        <f t="shared" si="10"/>
        <v>1444.8093000000001</v>
      </c>
      <c r="O126" s="13">
        <f t="shared" si="11"/>
        <v>1457.8256000000001</v>
      </c>
      <c r="P126" s="13">
        <f t="shared" si="12"/>
        <v>1470.8419000000001</v>
      </c>
      <c r="Q126" s="13">
        <f t="shared" si="30"/>
        <v>1483.8582000000001</v>
      </c>
      <c r="R126" s="13">
        <f t="shared" si="13"/>
        <v>1496.8745000000001</v>
      </c>
      <c r="S126" s="13">
        <f t="shared" si="14"/>
        <v>1509.8908000000001</v>
      </c>
      <c r="T126" s="13">
        <f t="shared" si="15"/>
        <v>1522.9071000000001</v>
      </c>
      <c r="U126" s="13">
        <f t="shared" si="16"/>
        <v>1535.9234000000001</v>
      </c>
      <c r="V126" s="13">
        <f t="shared" si="17"/>
        <v>1548.9397000000001</v>
      </c>
      <c r="W126" s="13">
        <f t="shared" si="18"/>
        <v>1561.9560000000001</v>
      </c>
      <c r="X126" s="13">
        <f t="shared" si="19"/>
        <v>1574.9723000000001</v>
      </c>
      <c r="Y126" s="13">
        <f t="shared" si="20"/>
        <v>1587.9886000000001</v>
      </c>
      <c r="Z126" s="13">
        <f t="shared" si="21"/>
        <v>1601.0049000000001</v>
      </c>
      <c r="AA126" s="13">
        <f t="shared" si="22"/>
        <v>1614.0212000000001</v>
      </c>
      <c r="AB126" s="13">
        <f t="shared" si="23"/>
        <v>1627.0375000000001</v>
      </c>
      <c r="AC126" s="13">
        <f t="shared" si="24"/>
        <v>1640.0538000000001</v>
      </c>
      <c r="AD126" s="13">
        <f t="shared" si="25"/>
        <v>1653.0701000000001</v>
      </c>
      <c r="AE126" s="13">
        <f t="shared" si="26"/>
        <v>1666.0864000000001</v>
      </c>
      <c r="AF126" s="13">
        <f t="shared" si="27"/>
        <v>1679.1027000000001</v>
      </c>
      <c r="AG126" s="13">
        <f t="shared" si="28"/>
        <v>1692.1190000000001</v>
      </c>
    </row>
    <row r="127" spans="1:33" ht="15">
      <c r="A127" s="19" t="s">
        <v>745</v>
      </c>
      <c r="B127" s="11" t="s">
        <v>746</v>
      </c>
      <c r="C127" s="12">
        <v>310.26</v>
      </c>
      <c r="D127" s="13">
        <f t="shared" si="0"/>
        <v>313.36259999999999</v>
      </c>
      <c r="E127" s="13">
        <f t="shared" si="1"/>
        <v>316.46519999999998</v>
      </c>
      <c r="F127" s="13">
        <f t="shared" si="2"/>
        <v>319.56779999999998</v>
      </c>
      <c r="G127" s="13">
        <f t="shared" si="3"/>
        <v>322.67039999999997</v>
      </c>
      <c r="H127" s="13">
        <f t="shared" si="4"/>
        <v>325.77299999999997</v>
      </c>
      <c r="I127" s="13">
        <f t="shared" si="5"/>
        <v>328.87559999999996</v>
      </c>
      <c r="J127" s="13">
        <f t="shared" si="6"/>
        <v>331.97820000000002</v>
      </c>
      <c r="K127" s="13">
        <f t="shared" si="7"/>
        <v>335.08080000000001</v>
      </c>
      <c r="L127" s="13">
        <f t="shared" si="8"/>
        <v>338.18340000000001</v>
      </c>
      <c r="M127" s="13">
        <f t="shared" si="9"/>
        <v>341.286</v>
      </c>
      <c r="N127" s="13">
        <f t="shared" si="10"/>
        <v>344.3886</v>
      </c>
      <c r="O127" s="13">
        <f t="shared" si="11"/>
        <v>347.49119999999999</v>
      </c>
      <c r="P127" s="13">
        <f t="shared" si="12"/>
        <v>350.59379999999999</v>
      </c>
      <c r="Q127" s="13">
        <f t="shared" si="30"/>
        <v>353.69639999999998</v>
      </c>
      <c r="R127" s="13">
        <f t="shared" si="13"/>
        <v>356.79899999999998</v>
      </c>
      <c r="S127" s="13">
        <f t="shared" si="14"/>
        <v>359.90159999999997</v>
      </c>
      <c r="T127" s="13">
        <f t="shared" si="15"/>
        <v>363.00419999999997</v>
      </c>
      <c r="U127" s="13">
        <f t="shared" si="16"/>
        <v>366.10679999999996</v>
      </c>
      <c r="V127" s="13">
        <f t="shared" si="17"/>
        <v>369.20939999999996</v>
      </c>
      <c r="W127" s="13">
        <f t="shared" si="18"/>
        <v>372.31200000000001</v>
      </c>
      <c r="X127" s="13">
        <f t="shared" si="19"/>
        <v>375.41460000000001</v>
      </c>
      <c r="Y127" s="13">
        <f t="shared" si="20"/>
        <v>378.5172</v>
      </c>
      <c r="Z127" s="13">
        <f t="shared" si="21"/>
        <v>381.6198</v>
      </c>
      <c r="AA127" s="13">
        <f t="shared" si="22"/>
        <v>384.72239999999999</v>
      </c>
      <c r="AB127" s="13">
        <f t="shared" si="23"/>
        <v>387.82499999999999</v>
      </c>
      <c r="AC127" s="13">
        <f t="shared" si="24"/>
        <v>390.92759999999998</v>
      </c>
      <c r="AD127" s="13">
        <f t="shared" si="25"/>
        <v>394.03019999999998</v>
      </c>
      <c r="AE127" s="13">
        <f t="shared" si="26"/>
        <v>397.13279999999997</v>
      </c>
      <c r="AF127" s="13">
        <f t="shared" si="27"/>
        <v>400.23539999999997</v>
      </c>
      <c r="AG127" s="13">
        <f t="shared" si="28"/>
        <v>403.33799999999997</v>
      </c>
    </row>
    <row r="128" spans="1:33" ht="15">
      <c r="A128" s="19" t="s">
        <v>747</v>
      </c>
      <c r="B128" s="11" t="s">
        <v>748</v>
      </c>
      <c r="C128" s="12">
        <v>310.26</v>
      </c>
      <c r="D128" s="13">
        <f t="shared" si="0"/>
        <v>313.36259999999999</v>
      </c>
      <c r="E128" s="13">
        <f t="shared" si="1"/>
        <v>316.46519999999998</v>
      </c>
      <c r="F128" s="13">
        <f t="shared" si="2"/>
        <v>319.56779999999998</v>
      </c>
      <c r="G128" s="13">
        <f t="shared" si="3"/>
        <v>322.67039999999997</v>
      </c>
      <c r="H128" s="13">
        <f t="shared" si="4"/>
        <v>325.77299999999997</v>
      </c>
      <c r="I128" s="13">
        <f t="shared" si="5"/>
        <v>328.87559999999996</v>
      </c>
      <c r="J128" s="13">
        <f t="shared" si="6"/>
        <v>331.97820000000002</v>
      </c>
      <c r="K128" s="13">
        <f t="shared" si="7"/>
        <v>335.08080000000001</v>
      </c>
      <c r="L128" s="13">
        <f t="shared" si="8"/>
        <v>338.18340000000001</v>
      </c>
      <c r="M128" s="13">
        <f t="shared" si="9"/>
        <v>341.286</v>
      </c>
      <c r="N128" s="13">
        <f t="shared" si="10"/>
        <v>344.3886</v>
      </c>
      <c r="O128" s="13">
        <f t="shared" si="11"/>
        <v>347.49119999999999</v>
      </c>
      <c r="P128" s="13">
        <f t="shared" si="12"/>
        <v>350.59379999999999</v>
      </c>
      <c r="Q128" s="13">
        <f t="shared" si="30"/>
        <v>353.69639999999998</v>
      </c>
      <c r="R128" s="13">
        <f t="shared" si="13"/>
        <v>356.79899999999998</v>
      </c>
      <c r="S128" s="13">
        <f t="shared" si="14"/>
        <v>359.90159999999997</v>
      </c>
      <c r="T128" s="13">
        <f t="shared" si="15"/>
        <v>363.00419999999997</v>
      </c>
      <c r="U128" s="13">
        <f t="shared" si="16"/>
        <v>366.10679999999996</v>
      </c>
      <c r="V128" s="13">
        <f t="shared" si="17"/>
        <v>369.20939999999996</v>
      </c>
      <c r="W128" s="13">
        <f t="shared" si="18"/>
        <v>372.31200000000001</v>
      </c>
      <c r="X128" s="13">
        <f t="shared" si="19"/>
        <v>375.41460000000001</v>
      </c>
      <c r="Y128" s="13">
        <f t="shared" si="20"/>
        <v>378.5172</v>
      </c>
      <c r="Z128" s="13">
        <f t="shared" si="21"/>
        <v>381.6198</v>
      </c>
      <c r="AA128" s="13">
        <f t="shared" si="22"/>
        <v>384.72239999999999</v>
      </c>
      <c r="AB128" s="13">
        <f t="shared" si="23"/>
        <v>387.82499999999999</v>
      </c>
      <c r="AC128" s="13">
        <f t="shared" si="24"/>
        <v>390.92759999999998</v>
      </c>
      <c r="AD128" s="13">
        <f t="shared" si="25"/>
        <v>394.03019999999998</v>
      </c>
      <c r="AE128" s="13">
        <f t="shared" si="26"/>
        <v>397.13279999999997</v>
      </c>
      <c r="AF128" s="13">
        <f t="shared" si="27"/>
        <v>400.23539999999997</v>
      </c>
      <c r="AG128" s="13">
        <f t="shared" si="28"/>
        <v>403.33799999999997</v>
      </c>
    </row>
    <row r="129" spans="1:33" ht="15">
      <c r="A129" s="19" t="s">
        <v>749</v>
      </c>
      <c r="B129" s="11" t="s">
        <v>750</v>
      </c>
      <c r="C129" s="12">
        <v>310.26</v>
      </c>
      <c r="D129" s="13">
        <f t="shared" si="0"/>
        <v>313.36259999999999</v>
      </c>
      <c r="E129" s="13">
        <f t="shared" si="1"/>
        <v>316.46519999999998</v>
      </c>
      <c r="F129" s="13">
        <f t="shared" si="2"/>
        <v>319.56779999999998</v>
      </c>
      <c r="G129" s="13">
        <f t="shared" si="3"/>
        <v>322.67039999999997</v>
      </c>
      <c r="H129" s="13">
        <f t="shared" si="4"/>
        <v>325.77299999999997</v>
      </c>
      <c r="I129" s="13">
        <f t="shared" si="5"/>
        <v>328.87559999999996</v>
      </c>
      <c r="J129" s="13">
        <f t="shared" si="6"/>
        <v>331.97820000000002</v>
      </c>
      <c r="K129" s="13">
        <f t="shared" si="7"/>
        <v>335.08080000000001</v>
      </c>
      <c r="L129" s="13">
        <f t="shared" si="8"/>
        <v>338.18340000000001</v>
      </c>
      <c r="M129" s="13">
        <f t="shared" si="9"/>
        <v>341.286</v>
      </c>
      <c r="N129" s="13">
        <f t="shared" si="10"/>
        <v>344.3886</v>
      </c>
      <c r="O129" s="13">
        <f t="shared" si="11"/>
        <v>347.49119999999999</v>
      </c>
      <c r="P129" s="13">
        <f t="shared" si="12"/>
        <v>350.59379999999999</v>
      </c>
      <c r="Q129" s="13">
        <f t="shared" si="30"/>
        <v>353.69639999999998</v>
      </c>
      <c r="R129" s="13">
        <f t="shared" si="13"/>
        <v>356.79899999999998</v>
      </c>
      <c r="S129" s="13">
        <f t="shared" si="14"/>
        <v>359.90159999999997</v>
      </c>
      <c r="T129" s="13">
        <f t="shared" si="15"/>
        <v>363.00419999999997</v>
      </c>
      <c r="U129" s="13">
        <f t="shared" si="16"/>
        <v>366.10679999999996</v>
      </c>
      <c r="V129" s="13">
        <f t="shared" si="17"/>
        <v>369.20939999999996</v>
      </c>
      <c r="W129" s="13">
        <f t="shared" si="18"/>
        <v>372.31200000000001</v>
      </c>
      <c r="X129" s="13">
        <f t="shared" si="19"/>
        <v>375.41460000000001</v>
      </c>
      <c r="Y129" s="13">
        <f t="shared" si="20"/>
        <v>378.5172</v>
      </c>
      <c r="Z129" s="13">
        <f t="shared" si="21"/>
        <v>381.6198</v>
      </c>
      <c r="AA129" s="13">
        <f t="shared" si="22"/>
        <v>384.72239999999999</v>
      </c>
      <c r="AB129" s="13">
        <f t="shared" si="23"/>
        <v>387.82499999999999</v>
      </c>
      <c r="AC129" s="13">
        <f t="shared" si="24"/>
        <v>390.92759999999998</v>
      </c>
      <c r="AD129" s="13">
        <f t="shared" si="25"/>
        <v>394.03019999999998</v>
      </c>
      <c r="AE129" s="13">
        <f t="shared" si="26"/>
        <v>397.13279999999997</v>
      </c>
      <c r="AF129" s="13">
        <f t="shared" si="27"/>
        <v>400.23539999999997</v>
      </c>
      <c r="AG129" s="13">
        <f t="shared" si="28"/>
        <v>403.33799999999997</v>
      </c>
    </row>
    <row r="130" spans="1:33" ht="15">
      <c r="A130" s="19" t="s">
        <v>751</v>
      </c>
      <c r="B130" s="11" t="s">
        <v>752</v>
      </c>
      <c r="C130" s="12">
        <v>435.6</v>
      </c>
      <c r="D130" s="13">
        <f t="shared" si="0"/>
        <v>439.95600000000002</v>
      </c>
      <c r="E130" s="13">
        <f t="shared" si="1"/>
        <v>444.31200000000001</v>
      </c>
      <c r="F130" s="13">
        <f t="shared" si="2"/>
        <v>448.66800000000001</v>
      </c>
      <c r="G130" s="13">
        <f t="shared" si="3"/>
        <v>453.024</v>
      </c>
      <c r="H130" s="13">
        <f t="shared" si="4"/>
        <v>457.38</v>
      </c>
      <c r="I130" s="13">
        <f t="shared" si="5"/>
        <v>461.73600000000005</v>
      </c>
      <c r="J130" s="13">
        <f t="shared" si="6"/>
        <v>466.09200000000004</v>
      </c>
      <c r="K130" s="13">
        <f t="shared" si="7"/>
        <v>470.44800000000004</v>
      </c>
      <c r="L130" s="13">
        <f t="shared" si="8"/>
        <v>474.80400000000003</v>
      </c>
      <c r="M130" s="13">
        <f t="shared" si="9"/>
        <v>479.16</v>
      </c>
      <c r="N130" s="13">
        <f t="shared" si="10"/>
        <v>483.51600000000002</v>
      </c>
      <c r="O130" s="13">
        <f t="shared" si="11"/>
        <v>487.87200000000001</v>
      </c>
      <c r="P130" s="13">
        <f t="shared" si="12"/>
        <v>492.22800000000001</v>
      </c>
      <c r="Q130" s="13">
        <f t="shared" si="30"/>
        <v>496.58400000000006</v>
      </c>
      <c r="R130" s="13">
        <f t="shared" si="13"/>
        <v>500.94000000000005</v>
      </c>
      <c r="S130" s="13">
        <f t="shared" si="14"/>
        <v>505.29600000000005</v>
      </c>
      <c r="T130" s="13">
        <f t="shared" si="15"/>
        <v>509.65200000000004</v>
      </c>
      <c r="U130" s="13">
        <f t="shared" si="16"/>
        <v>514.00800000000004</v>
      </c>
      <c r="V130" s="13">
        <f t="shared" si="17"/>
        <v>518.36400000000003</v>
      </c>
      <c r="W130" s="13">
        <f t="shared" si="18"/>
        <v>522.72</v>
      </c>
      <c r="X130" s="13">
        <f t="shared" si="19"/>
        <v>527.07600000000002</v>
      </c>
      <c r="Y130" s="13">
        <f t="shared" si="20"/>
        <v>531.43200000000002</v>
      </c>
      <c r="Z130" s="13">
        <f t="shared" si="21"/>
        <v>535.78800000000001</v>
      </c>
      <c r="AA130" s="13">
        <f t="shared" si="22"/>
        <v>540.14400000000001</v>
      </c>
      <c r="AB130" s="13">
        <f t="shared" si="23"/>
        <v>544.5</v>
      </c>
      <c r="AC130" s="13">
        <f t="shared" si="24"/>
        <v>548.85599999999999</v>
      </c>
      <c r="AD130" s="13">
        <f t="shared" si="25"/>
        <v>553.21199999999999</v>
      </c>
      <c r="AE130" s="13">
        <f t="shared" si="26"/>
        <v>557.56799999999998</v>
      </c>
      <c r="AF130" s="13">
        <f t="shared" si="27"/>
        <v>561.92399999999998</v>
      </c>
      <c r="AG130" s="13">
        <f t="shared" si="28"/>
        <v>566.28</v>
      </c>
    </row>
    <row r="131" spans="1:33" ht="15">
      <c r="A131" s="19" t="s">
        <v>753</v>
      </c>
      <c r="B131" s="11" t="s">
        <v>754</v>
      </c>
      <c r="C131" s="12">
        <v>435.6</v>
      </c>
      <c r="D131" s="13">
        <f t="shared" si="0"/>
        <v>439.95600000000002</v>
      </c>
      <c r="E131" s="13">
        <f t="shared" si="1"/>
        <v>444.31200000000001</v>
      </c>
      <c r="F131" s="13">
        <f t="shared" si="2"/>
        <v>448.66800000000001</v>
      </c>
      <c r="G131" s="13">
        <f t="shared" si="3"/>
        <v>453.024</v>
      </c>
      <c r="H131" s="13">
        <f t="shared" si="4"/>
        <v>457.38</v>
      </c>
      <c r="I131" s="13">
        <f t="shared" si="5"/>
        <v>461.73600000000005</v>
      </c>
      <c r="J131" s="13">
        <f t="shared" si="6"/>
        <v>466.09200000000004</v>
      </c>
      <c r="K131" s="13">
        <f t="shared" si="7"/>
        <v>470.44800000000004</v>
      </c>
      <c r="L131" s="13">
        <f t="shared" si="8"/>
        <v>474.80400000000003</v>
      </c>
      <c r="M131" s="13">
        <f t="shared" si="9"/>
        <v>479.16</v>
      </c>
      <c r="N131" s="13">
        <f t="shared" si="10"/>
        <v>483.51600000000002</v>
      </c>
      <c r="O131" s="13">
        <f t="shared" si="11"/>
        <v>487.87200000000001</v>
      </c>
      <c r="P131" s="13">
        <f t="shared" si="12"/>
        <v>492.22800000000001</v>
      </c>
      <c r="Q131" s="13">
        <f t="shared" si="30"/>
        <v>496.58400000000006</v>
      </c>
      <c r="R131" s="13">
        <f t="shared" si="13"/>
        <v>500.94000000000005</v>
      </c>
      <c r="S131" s="13">
        <f t="shared" si="14"/>
        <v>505.29600000000005</v>
      </c>
      <c r="T131" s="13">
        <f t="shared" si="15"/>
        <v>509.65200000000004</v>
      </c>
      <c r="U131" s="13">
        <f t="shared" si="16"/>
        <v>514.00800000000004</v>
      </c>
      <c r="V131" s="13">
        <f t="shared" si="17"/>
        <v>518.36400000000003</v>
      </c>
      <c r="W131" s="13">
        <f t="shared" si="18"/>
        <v>522.72</v>
      </c>
      <c r="X131" s="13">
        <f t="shared" si="19"/>
        <v>527.07600000000002</v>
      </c>
      <c r="Y131" s="13">
        <f t="shared" si="20"/>
        <v>531.43200000000002</v>
      </c>
      <c r="Z131" s="13">
        <f t="shared" si="21"/>
        <v>535.78800000000001</v>
      </c>
      <c r="AA131" s="13">
        <f t="shared" si="22"/>
        <v>540.14400000000001</v>
      </c>
      <c r="AB131" s="13">
        <f t="shared" si="23"/>
        <v>544.5</v>
      </c>
      <c r="AC131" s="13">
        <f t="shared" si="24"/>
        <v>548.85599999999999</v>
      </c>
      <c r="AD131" s="13">
        <f t="shared" si="25"/>
        <v>553.21199999999999</v>
      </c>
      <c r="AE131" s="13">
        <f t="shared" si="26"/>
        <v>557.56799999999998</v>
      </c>
      <c r="AF131" s="13">
        <f t="shared" si="27"/>
        <v>561.92399999999998</v>
      </c>
      <c r="AG131" s="13">
        <f t="shared" si="28"/>
        <v>566.28</v>
      </c>
    </row>
    <row r="132" spans="1:33" ht="15">
      <c r="A132" s="19" t="s">
        <v>755</v>
      </c>
      <c r="B132" s="11" t="s">
        <v>756</v>
      </c>
      <c r="C132" s="12">
        <v>435.6</v>
      </c>
      <c r="D132" s="13">
        <f t="shared" si="0"/>
        <v>439.95600000000002</v>
      </c>
      <c r="E132" s="13">
        <f t="shared" si="1"/>
        <v>444.31200000000001</v>
      </c>
      <c r="F132" s="13">
        <f t="shared" si="2"/>
        <v>448.66800000000001</v>
      </c>
      <c r="G132" s="13">
        <f t="shared" si="3"/>
        <v>453.024</v>
      </c>
      <c r="H132" s="13">
        <f t="shared" si="4"/>
        <v>457.38</v>
      </c>
      <c r="I132" s="13">
        <f t="shared" si="5"/>
        <v>461.73600000000005</v>
      </c>
      <c r="J132" s="13">
        <f t="shared" si="6"/>
        <v>466.09200000000004</v>
      </c>
      <c r="K132" s="13">
        <f t="shared" si="7"/>
        <v>470.44800000000004</v>
      </c>
      <c r="L132" s="13">
        <f t="shared" si="8"/>
        <v>474.80400000000003</v>
      </c>
      <c r="M132" s="13">
        <f t="shared" si="9"/>
        <v>479.16</v>
      </c>
      <c r="N132" s="13">
        <f t="shared" si="10"/>
        <v>483.51600000000002</v>
      </c>
      <c r="O132" s="13">
        <f t="shared" si="11"/>
        <v>487.87200000000001</v>
      </c>
      <c r="P132" s="13">
        <f t="shared" si="12"/>
        <v>492.22800000000001</v>
      </c>
      <c r="Q132" s="13">
        <f t="shared" si="30"/>
        <v>496.58400000000006</v>
      </c>
      <c r="R132" s="13">
        <f t="shared" si="13"/>
        <v>500.94000000000005</v>
      </c>
      <c r="S132" s="13">
        <f t="shared" si="14"/>
        <v>505.29600000000005</v>
      </c>
      <c r="T132" s="13">
        <f t="shared" si="15"/>
        <v>509.65200000000004</v>
      </c>
      <c r="U132" s="13">
        <f t="shared" si="16"/>
        <v>514.00800000000004</v>
      </c>
      <c r="V132" s="13">
        <f t="shared" si="17"/>
        <v>518.36400000000003</v>
      </c>
      <c r="W132" s="13">
        <f t="shared" si="18"/>
        <v>522.72</v>
      </c>
      <c r="X132" s="13">
        <f t="shared" si="19"/>
        <v>527.07600000000002</v>
      </c>
      <c r="Y132" s="13">
        <f t="shared" si="20"/>
        <v>531.43200000000002</v>
      </c>
      <c r="Z132" s="13">
        <f t="shared" si="21"/>
        <v>535.78800000000001</v>
      </c>
      <c r="AA132" s="13">
        <f t="shared" si="22"/>
        <v>540.14400000000001</v>
      </c>
      <c r="AB132" s="13">
        <f t="shared" si="23"/>
        <v>544.5</v>
      </c>
      <c r="AC132" s="13">
        <f t="shared" si="24"/>
        <v>548.85599999999999</v>
      </c>
      <c r="AD132" s="13">
        <f t="shared" si="25"/>
        <v>553.21199999999999</v>
      </c>
      <c r="AE132" s="13">
        <f t="shared" si="26"/>
        <v>557.56799999999998</v>
      </c>
      <c r="AF132" s="13">
        <f t="shared" si="27"/>
        <v>561.92399999999998</v>
      </c>
      <c r="AG132" s="13">
        <f t="shared" si="28"/>
        <v>566.28</v>
      </c>
    </row>
    <row r="133" spans="1:33" ht="15">
      <c r="A133" s="19" t="s">
        <v>757</v>
      </c>
      <c r="B133" s="11" t="s">
        <v>758</v>
      </c>
      <c r="C133" s="12">
        <v>208.61</v>
      </c>
      <c r="D133" s="13">
        <f t="shared" si="0"/>
        <v>210.6961</v>
      </c>
      <c r="E133" s="13">
        <f t="shared" si="1"/>
        <v>212.78220000000002</v>
      </c>
      <c r="F133" s="13">
        <f t="shared" si="2"/>
        <v>214.8683</v>
      </c>
      <c r="G133" s="13">
        <f t="shared" si="3"/>
        <v>216.95440000000002</v>
      </c>
      <c r="H133" s="13">
        <f t="shared" si="4"/>
        <v>219.04050000000001</v>
      </c>
      <c r="I133" s="13">
        <f t="shared" si="5"/>
        <v>221.12660000000002</v>
      </c>
      <c r="J133" s="13">
        <f t="shared" si="6"/>
        <v>223.21270000000001</v>
      </c>
      <c r="K133" s="13">
        <f t="shared" si="7"/>
        <v>225.29880000000003</v>
      </c>
      <c r="L133" s="13">
        <f t="shared" si="8"/>
        <v>227.38490000000002</v>
      </c>
      <c r="M133" s="13">
        <f t="shared" si="9"/>
        <v>229.471</v>
      </c>
      <c r="N133" s="13">
        <f t="shared" si="10"/>
        <v>231.55710000000002</v>
      </c>
      <c r="O133" s="13">
        <f t="shared" si="11"/>
        <v>233.64320000000001</v>
      </c>
      <c r="P133" s="13">
        <f t="shared" si="12"/>
        <v>235.72930000000002</v>
      </c>
      <c r="Q133" s="13">
        <f t="shared" si="30"/>
        <v>237.81540000000001</v>
      </c>
      <c r="R133" s="13">
        <f t="shared" si="13"/>
        <v>239.9015</v>
      </c>
      <c r="S133" s="13">
        <f t="shared" si="14"/>
        <v>241.98760000000001</v>
      </c>
      <c r="T133" s="13">
        <f t="shared" si="15"/>
        <v>244.07370000000003</v>
      </c>
      <c r="U133" s="13">
        <f t="shared" si="16"/>
        <v>246.15980000000002</v>
      </c>
      <c r="V133" s="13">
        <f t="shared" si="17"/>
        <v>248.24590000000001</v>
      </c>
      <c r="W133" s="13">
        <f t="shared" si="18"/>
        <v>250.33200000000002</v>
      </c>
      <c r="X133" s="13">
        <f t="shared" si="19"/>
        <v>252.41810000000001</v>
      </c>
      <c r="Y133" s="13">
        <f t="shared" si="20"/>
        <v>254.50420000000003</v>
      </c>
      <c r="Z133" s="13">
        <f t="shared" si="21"/>
        <v>256.59030000000001</v>
      </c>
      <c r="AA133" s="13">
        <f t="shared" si="22"/>
        <v>258.6764</v>
      </c>
      <c r="AB133" s="13">
        <f t="shared" si="23"/>
        <v>260.76250000000005</v>
      </c>
      <c r="AC133" s="13">
        <f t="shared" si="24"/>
        <v>262.84860000000003</v>
      </c>
      <c r="AD133" s="13">
        <f t="shared" si="25"/>
        <v>264.93470000000002</v>
      </c>
      <c r="AE133" s="13">
        <f t="shared" si="26"/>
        <v>267.02080000000001</v>
      </c>
      <c r="AF133" s="13">
        <f t="shared" si="27"/>
        <v>269.1069</v>
      </c>
      <c r="AG133" s="13">
        <f t="shared" si="28"/>
        <v>271.19299999999998</v>
      </c>
    </row>
    <row r="134" spans="1:33" ht="15">
      <c r="A134" s="19" t="s">
        <v>759</v>
      </c>
      <c r="B134" s="11" t="s">
        <v>760</v>
      </c>
      <c r="C134" s="12">
        <v>275.29000000000002</v>
      </c>
      <c r="D134" s="13">
        <f t="shared" si="0"/>
        <v>278.04290000000003</v>
      </c>
      <c r="E134" s="13">
        <f t="shared" si="1"/>
        <v>280.79580000000004</v>
      </c>
      <c r="F134" s="13">
        <f t="shared" si="2"/>
        <v>283.5487</v>
      </c>
      <c r="G134" s="13">
        <f t="shared" si="3"/>
        <v>286.30160000000001</v>
      </c>
      <c r="H134" s="13">
        <f t="shared" si="4"/>
        <v>289.05450000000002</v>
      </c>
      <c r="I134" s="13">
        <f t="shared" si="5"/>
        <v>291.80740000000003</v>
      </c>
      <c r="J134" s="13">
        <f t="shared" si="6"/>
        <v>294.56030000000004</v>
      </c>
      <c r="K134" s="13">
        <f t="shared" si="7"/>
        <v>297.31320000000005</v>
      </c>
      <c r="L134" s="13">
        <f t="shared" si="8"/>
        <v>300.06610000000001</v>
      </c>
      <c r="M134" s="13">
        <f t="shared" si="9"/>
        <v>302.81900000000002</v>
      </c>
      <c r="N134" s="13">
        <f t="shared" si="10"/>
        <v>305.57190000000003</v>
      </c>
      <c r="O134" s="13">
        <f t="shared" si="11"/>
        <v>308.32480000000004</v>
      </c>
      <c r="P134" s="13">
        <f t="shared" si="12"/>
        <v>311.07770000000005</v>
      </c>
      <c r="Q134" s="13">
        <f t="shared" si="30"/>
        <v>313.8306</v>
      </c>
      <c r="R134" s="13">
        <f t="shared" si="13"/>
        <v>316.58350000000002</v>
      </c>
      <c r="S134" s="13">
        <f t="shared" si="14"/>
        <v>319.33640000000003</v>
      </c>
      <c r="T134" s="13">
        <f t="shared" si="15"/>
        <v>322.08930000000004</v>
      </c>
      <c r="U134" s="13">
        <f t="shared" si="16"/>
        <v>324.84220000000005</v>
      </c>
      <c r="V134" s="13">
        <f t="shared" si="17"/>
        <v>327.5951</v>
      </c>
      <c r="W134" s="13">
        <f t="shared" si="18"/>
        <v>330.34800000000001</v>
      </c>
      <c r="X134" s="13">
        <f t="shared" si="19"/>
        <v>333.10090000000002</v>
      </c>
      <c r="Y134" s="13">
        <f t="shared" si="20"/>
        <v>335.85380000000004</v>
      </c>
      <c r="Z134" s="13">
        <f t="shared" si="21"/>
        <v>338.60670000000005</v>
      </c>
      <c r="AA134" s="13">
        <f t="shared" si="22"/>
        <v>341.3596</v>
      </c>
      <c r="AB134" s="13">
        <f t="shared" si="23"/>
        <v>344.11250000000001</v>
      </c>
      <c r="AC134" s="13">
        <f t="shared" si="24"/>
        <v>346.86540000000002</v>
      </c>
      <c r="AD134" s="13">
        <f t="shared" si="25"/>
        <v>349.61830000000003</v>
      </c>
      <c r="AE134" s="13">
        <f t="shared" si="26"/>
        <v>352.37120000000004</v>
      </c>
      <c r="AF134" s="13">
        <f t="shared" si="27"/>
        <v>355.1241</v>
      </c>
      <c r="AG134" s="13">
        <f t="shared" si="28"/>
        <v>357.87700000000001</v>
      </c>
    </row>
    <row r="135" spans="1:33" ht="15">
      <c r="A135" s="19" t="s">
        <v>761</v>
      </c>
      <c r="B135" s="11" t="s">
        <v>762</v>
      </c>
      <c r="C135" s="12">
        <v>326.44</v>
      </c>
      <c r="D135" s="13">
        <f t="shared" si="0"/>
        <v>329.70440000000002</v>
      </c>
      <c r="E135" s="13">
        <f t="shared" si="1"/>
        <v>332.96879999999999</v>
      </c>
      <c r="F135" s="13">
        <f t="shared" si="2"/>
        <v>336.23320000000001</v>
      </c>
      <c r="G135" s="13">
        <f t="shared" si="3"/>
        <v>339.49759999999998</v>
      </c>
      <c r="H135" s="13">
        <f t="shared" si="4"/>
        <v>342.762</v>
      </c>
      <c r="I135" s="13">
        <f t="shared" si="5"/>
        <v>346.02639999999997</v>
      </c>
      <c r="J135" s="13">
        <f t="shared" si="6"/>
        <v>349.29079999999999</v>
      </c>
      <c r="K135" s="13">
        <f t="shared" si="7"/>
        <v>352.55520000000001</v>
      </c>
      <c r="L135" s="13">
        <f t="shared" si="8"/>
        <v>355.81959999999998</v>
      </c>
      <c r="M135" s="13">
        <f t="shared" si="9"/>
        <v>359.084</v>
      </c>
      <c r="N135" s="13">
        <f t="shared" si="10"/>
        <v>362.34839999999997</v>
      </c>
      <c r="O135" s="13">
        <f t="shared" si="11"/>
        <v>365.61279999999999</v>
      </c>
      <c r="P135" s="13">
        <f t="shared" si="12"/>
        <v>368.87720000000002</v>
      </c>
      <c r="Q135" s="13">
        <f t="shared" si="30"/>
        <v>372.14159999999998</v>
      </c>
      <c r="R135" s="13">
        <f t="shared" si="13"/>
        <v>375.40600000000001</v>
      </c>
      <c r="S135" s="13">
        <f t="shared" si="14"/>
        <v>378.67039999999997</v>
      </c>
      <c r="T135" s="13">
        <f t="shared" si="15"/>
        <v>381.9348</v>
      </c>
      <c r="U135" s="13">
        <f t="shared" si="16"/>
        <v>385.19920000000002</v>
      </c>
      <c r="V135" s="13">
        <f t="shared" si="17"/>
        <v>388.46359999999999</v>
      </c>
      <c r="W135" s="13">
        <f t="shared" si="18"/>
        <v>391.72800000000001</v>
      </c>
      <c r="X135" s="13">
        <f t="shared" si="19"/>
        <v>394.99239999999998</v>
      </c>
      <c r="Y135" s="13">
        <f t="shared" si="20"/>
        <v>398.2568</v>
      </c>
      <c r="Z135" s="13">
        <f t="shared" si="21"/>
        <v>401.52120000000002</v>
      </c>
      <c r="AA135" s="13">
        <f t="shared" si="22"/>
        <v>404.78559999999999</v>
      </c>
      <c r="AB135" s="13">
        <f t="shared" si="23"/>
        <v>408.05</v>
      </c>
      <c r="AC135" s="13">
        <f t="shared" si="24"/>
        <v>411.31439999999998</v>
      </c>
      <c r="AD135" s="13">
        <f t="shared" si="25"/>
        <v>414.5788</v>
      </c>
      <c r="AE135" s="13">
        <f t="shared" si="26"/>
        <v>417.84320000000002</v>
      </c>
      <c r="AF135" s="13">
        <f t="shared" si="27"/>
        <v>421.10759999999999</v>
      </c>
      <c r="AG135" s="13">
        <f t="shared" si="28"/>
        <v>424.37200000000001</v>
      </c>
    </row>
    <row r="136" spans="1:33" ht="15">
      <c r="A136" s="19" t="s">
        <v>763</v>
      </c>
      <c r="B136" s="11" t="s">
        <v>764</v>
      </c>
      <c r="C136" s="12">
        <v>661.95</v>
      </c>
      <c r="D136" s="13">
        <f t="shared" si="0"/>
        <v>668.56950000000006</v>
      </c>
      <c r="E136" s="13">
        <f t="shared" si="1"/>
        <v>675.18900000000008</v>
      </c>
      <c r="F136" s="13">
        <f t="shared" si="2"/>
        <v>681.80850000000009</v>
      </c>
      <c r="G136" s="13">
        <f t="shared" si="3"/>
        <v>688.428</v>
      </c>
      <c r="H136" s="13">
        <f t="shared" si="4"/>
        <v>695.04750000000001</v>
      </c>
      <c r="I136" s="13">
        <f t="shared" si="5"/>
        <v>701.66700000000003</v>
      </c>
      <c r="J136" s="13">
        <f t="shared" si="6"/>
        <v>708.28650000000005</v>
      </c>
      <c r="K136" s="13">
        <f t="shared" si="7"/>
        <v>714.90600000000006</v>
      </c>
      <c r="L136" s="13">
        <f t="shared" si="8"/>
        <v>721.52550000000008</v>
      </c>
      <c r="M136" s="13">
        <f t="shared" si="9"/>
        <v>728.1450000000001</v>
      </c>
      <c r="N136" s="13">
        <f t="shared" si="10"/>
        <v>734.7645</v>
      </c>
      <c r="O136" s="13">
        <f t="shared" si="11"/>
        <v>741.38400000000001</v>
      </c>
      <c r="P136" s="13">
        <f t="shared" si="12"/>
        <v>748.00350000000003</v>
      </c>
      <c r="Q136" s="13">
        <f t="shared" si="30"/>
        <v>754.62300000000005</v>
      </c>
      <c r="R136" s="13">
        <f t="shared" si="13"/>
        <v>761.24250000000006</v>
      </c>
      <c r="S136" s="13">
        <f t="shared" si="14"/>
        <v>767.86200000000008</v>
      </c>
      <c r="T136" s="13">
        <f t="shared" si="15"/>
        <v>774.4815000000001</v>
      </c>
      <c r="U136" s="13">
        <f t="shared" si="16"/>
        <v>781.10100000000011</v>
      </c>
      <c r="V136" s="13">
        <f t="shared" si="17"/>
        <v>787.72050000000002</v>
      </c>
      <c r="W136" s="13">
        <f t="shared" si="18"/>
        <v>794.34</v>
      </c>
      <c r="X136" s="13">
        <f t="shared" si="19"/>
        <v>800.95950000000005</v>
      </c>
      <c r="Y136" s="13">
        <f t="shared" si="20"/>
        <v>807.57900000000006</v>
      </c>
      <c r="Z136" s="13">
        <f t="shared" si="21"/>
        <v>814.19850000000008</v>
      </c>
      <c r="AA136" s="13">
        <f t="shared" si="22"/>
        <v>820.81799999999998</v>
      </c>
      <c r="AB136" s="13">
        <f t="shared" si="23"/>
        <v>827.4375</v>
      </c>
      <c r="AC136" s="13">
        <f t="shared" si="24"/>
        <v>834.05700000000002</v>
      </c>
      <c r="AD136" s="13">
        <f t="shared" si="25"/>
        <v>840.67650000000003</v>
      </c>
      <c r="AE136" s="13">
        <f t="shared" si="26"/>
        <v>847.29600000000005</v>
      </c>
      <c r="AF136" s="13">
        <f t="shared" si="27"/>
        <v>853.91550000000007</v>
      </c>
      <c r="AG136" s="13">
        <f t="shared" si="28"/>
        <v>860.53500000000008</v>
      </c>
    </row>
    <row r="137" spans="1:33" ht="15">
      <c r="A137" s="19" t="s">
        <v>765</v>
      </c>
      <c r="B137" s="11" t="s">
        <v>766</v>
      </c>
      <c r="C137" s="12">
        <v>447.9</v>
      </c>
      <c r="D137" s="13">
        <f t="shared" si="0"/>
        <v>452.37899999999996</v>
      </c>
      <c r="E137" s="13">
        <f t="shared" si="1"/>
        <v>456.858</v>
      </c>
      <c r="F137" s="13">
        <f t="shared" si="2"/>
        <v>461.33699999999999</v>
      </c>
      <c r="G137" s="13">
        <f t="shared" si="3"/>
        <v>465.81599999999997</v>
      </c>
      <c r="H137" s="13">
        <f t="shared" si="4"/>
        <v>470.29499999999996</v>
      </c>
      <c r="I137" s="13">
        <f t="shared" si="5"/>
        <v>474.774</v>
      </c>
      <c r="J137" s="13">
        <f t="shared" si="6"/>
        <v>479.25299999999999</v>
      </c>
      <c r="K137" s="13">
        <f t="shared" si="7"/>
        <v>483.73199999999997</v>
      </c>
      <c r="L137" s="13">
        <f t="shared" si="8"/>
        <v>488.21099999999996</v>
      </c>
      <c r="M137" s="13">
        <f t="shared" si="9"/>
        <v>492.69</v>
      </c>
      <c r="N137" s="13">
        <f t="shared" si="10"/>
        <v>497.16899999999998</v>
      </c>
      <c r="O137" s="13">
        <f t="shared" si="11"/>
        <v>501.64799999999997</v>
      </c>
      <c r="P137" s="13">
        <f t="shared" si="12"/>
        <v>506.12699999999995</v>
      </c>
      <c r="Q137" s="13">
        <f t="shared" ref="Q137:Q200" si="31">SUM(C137*0.14+C137)</f>
        <v>510.60599999999999</v>
      </c>
      <c r="R137" s="13">
        <f t="shared" si="13"/>
        <v>515.08499999999992</v>
      </c>
      <c r="S137" s="13">
        <f t="shared" si="14"/>
        <v>519.56399999999996</v>
      </c>
      <c r="T137" s="13">
        <f t="shared" si="15"/>
        <v>524.04300000000001</v>
      </c>
      <c r="U137" s="13">
        <f t="shared" si="16"/>
        <v>528.52199999999993</v>
      </c>
      <c r="V137" s="13">
        <f t="shared" si="17"/>
        <v>533.00099999999998</v>
      </c>
      <c r="W137" s="13">
        <f t="shared" si="18"/>
        <v>537.48</v>
      </c>
      <c r="X137" s="13">
        <f t="shared" si="19"/>
        <v>541.95899999999995</v>
      </c>
      <c r="Y137" s="13">
        <f t="shared" si="20"/>
        <v>546.43799999999999</v>
      </c>
      <c r="Z137" s="13">
        <f t="shared" si="21"/>
        <v>550.91699999999992</v>
      </c>
      <c r="AA137" s="13">
        <f t="shared" si="22"/>
        <v>555.39599999999996</v>
      </c>
      <c r="AB137" s="13">
        <f t="shared" si="23"/>
        <v>559.875</v>
      </c>
      <c r="AC137" s="13">
        <f t="shared" si="24"/>
        <v>564.35399999999993</v>
      </c>
      <c r="AD137" s="13">
        <f t="shared" si="25"/>
        <v>568.83299999999997</v>
      </c>
      <c r="AE137" s="13">
        <f t="shared" si="26"/>
        <v>573.31200000000001</v>
      </c>
      <c r="AF137" s="13">
        <f t="shared" si="27"/>
        <v>577.79099999999994</v>
      </c>
      <c r="AG137" s="13">
        <f t="shared" si="28"/>
        <v>582.27</v>
      </c>
    </row>
    <row r="138" spans="1:33" ht="15">
      <c r="A138" s="19" t="s">
        <v>737</v>
      </c>
      <c r="B138" s="11" t="s">
        <v>738</v>
      </c>
      <c r="C138" s="12">
        <v>292.77999999999997</v>
      </c>
      <c r="D138" s="13">
        <f t="shared" si="0"/>
        <v>295.70779999999996</v>
      </c>
      <c r="E138" s="13">
        <f t="shared" si="1"/>
        <v>298.63559999999995</v>
      </c>
      <c r="F138" s="13">
        <f t="shared" si="2"/>
        <v>301.56339999999994</v>
      </c>
      <c r="G138" s="13">
        <f t="shared" si="3"/>
        <v>304.49119999999999</v>
      </c>
      <c r="H138" s="13">
        <f t="shared" si="4"/>
        <v>307.41899999999998</v>
      </c>
      <c r="I138" s="13">
        <f t="shared" si="5"/>
        <v>310.34679999999997</v>
      </c>
      <c r="J138" s="13">
        <f t="shared" si="6"/>
        <v>313.27459999999996</v>
      </c>
      <c r="K138" s="13">
        <f t="shared" si="7"/>
        <v>316.20239999999995</v>
      </c>
      <c r="L138" s="13">
        <f t="shared" si="8"/>
        <v>319.13019999999995</v>
      </c>
      <c r="M138" s="13">
        <f t="shared" si="9"/>
        <v>322.05799999999999</v>
      </c>
      <c r="N138" s="13">
        <f t="shared" si="10"/>
        <v>324.98579999999998</v>
      </c>
      <c r="O138" s="13">
        <f t="shared" si="11"/>
        <v>327.91359999999997</v>
      </c>
      <c r="P138" s="13">
        <f t="shared" si="12"/>
        <v>330.84139999999996</v>
      </c>
      <c r="Q138" s="13">
        <f t="shared" si="31"/>
        <v>333.76919999999996</v>
      </c>
      <c r="R138" s="13">
        <f t="shared" si="13"/>
        <v>336.69699999999995</v>
      </c>
      <c r="S138" s="13">
        <f t="shared" si="14"/>
        <v>339.62479999999999</v>
      </c>
      <c r="T138" s="13">
        <f t="shared" si="15"/>
        <v>342.55259999999998</v>
      </c>
      <c r="U138" s="13">
        <f t="shared" si="16"/>
        <v>345.48039999999997</v>
      </c>
      <c r="V138" s="13">
        <f t="shared" si="17"/>
        <v>348.40819999999997</v>
      </c>
      <c r="W138" s="13">
        <f t="shared" si="18"/>
        <v>351.33599999999996</v>
      </c>
      <c r="X138" s="13">
        <f t="shared" si="19"/>
        <v>354.26379999999995</v>
      </c>
      <c r="Y138" s="13">
        <f t="shared" si="20"/>
        <v>357.19159999999999</v>
      </c>
      <c r="Z138" s="13">
        <f t="shared" si="21"/>
        <v>360.11939999999998</v>
      </c>
      <c r="AA138" s="13">
        <f t="shared" si="22"/>
        <v>363.04719999999998</v>
      </c>
      <c r="AB138" s="13">
        <f t="shared" si="23"/>
        <v>365.97499999999997</v>
      </c>
      <c r="AC138" s="13">
        <f t="shared" si="24"/>
        <v>368.90279999999996</v>
      </c>
      <c r="AD138" s="13">
        <f t="shared" si="25"/>
        <v>371.8306</v>
      </c>
      <c r="AE138" s="13">
        <f t="shared" si="26"/>
        <v>374.75839999999994</v>
      </c>
      <c r="AF138" s="13">
        <f t="shared" si="27"/>
        <v>377.68619999999999</v>
      </c>
      <c r="AG138" s="13">
        <f t="shared" si="28"/>
        <v>380.61399999999998</v>
      </c>
    </row>
    <row r="139" spans="1:33" ht="15">
      <c r="A139" s="19" t="s">
        <v>767</v>
      </c>
      <c r="B139" s="11" t="s">
        <v>768</v>
      </c>
      <c r="C139" s="12">
        <v>658.07</v>
      </c>
      <c r="D139" s="13">
        <f t="shared" si="0"/>
        <v>664.65070000000003</v>
      </c>
      <c r="E139" s="13">
        <f t="shared" si="1"/>
        <v>671.23140000000001</v>
      </c>
      <c r="F139" s="13">
        <f t="shared" si="2"/>
        <v>677.8121000000001</v>
      </c>
      <c r="G139" s="13">
        <f t="shared" si="3"/>
        <v>684.39280000000008</v>
      </c>
      <c r="H139" s="13">
        <f t="shared" si="4"/>
        <v>690.97350000000006</v>
      </c>
      <c r="I139" s="13">
        <f t="shared" si="5"/>
        <v>697.55420000000004</v>
      </c>
      <c r="J139" s="13">
        <f t="shared" si="6"/>
        <v>704.13490000000002</v>
      </c>
      <c r="K139" s="13">
        <f t="shared" si="7"/>
        <v>710.71559999999999</v>
      </c>
      <c r="L139" s="13">
        <f t="shared" si="8"/>
        <v>717.29630000000009</v>
      </c>
      <c r="M139" s="13">
        <f t="shared" si="9"/>
        <v>723.87700000000007</v>
      </c>
      <c r="N139" s="13">
        <f t="shared" si="10"/>
        <v>730.45770000000005</v>
      </c>
      <c r="O139" s="13">
        <f t="shared" si="11"/>
        <v>737.03840000000002</v>
      </c>
      <c r="P139" s="13">
        <f t="shared" si="12"/>
        <v>743.61910000000012</v>
      </c>
      <c r="Q139" s="13">
        <f t="shared" si="31"/>
        <v>750.1998000000001</v>
      </c>
      <c r="R139" s="13">
        <f t="shared" si="13"/>
        <v>756.78050000000007</v>
      </c>
      <c r="S139" s="13">
        <f t="shared" si="14"/>
        <v>763.36120000000005</v>
      </c>
      <c r="T139" s="13">
        <f t="shared" si="15"/>
        <v>769.94190000000003</v>
      </c>
      <c r="U139" s="13">
        <f t="shared" si="16"/>
        <v>776.52260000000001</v>
      </c>
      <c r="V139" s="13">
        <f t="shared" si="17"/>
        <v>783.1033000000001</v>
      </c>
      <c r="W139" s="13">
        <f t="shared" si="18"/>
        <v>789.68400000000008</v>
      </c>
      <c r="X139" s="13">
        <f t="shared" si="19"/>
        <v>796.26470000000006</v>
      </c>
      <c r="Y139" s="13">
        <f t="shared" si="20"/>
        <v>802.84540000000004</v>
      </c>
      <c r="Z139" s="13">
        <f t="shared" si="21"/>
        <v>809.42610000000013</v>
      </c>
      <c r="AA139" s="13">
        <f t="shared" si="22"/>
        <v>816.00680000000011</v>
      </c>
      <c r="AB139" s="13">
        <f t="shared" si="23"/>
        <v>822.58750000000009</v>
      </c>
      <c r="AC139" s="13">
        <f t="shared" si="24"/>
        <v>829.16820000000007</v>
      </c>
      <c r="AD139" s="13">
        <f t="shared" si="25"/>
        <v>835.74890000000005</v>
      </c>
      <c r="AE139" s="13">
        <f t="shared" si="26"/>
        <v>842.32960000000003</v>
      </c>
      <c r="AF139" s="13">
        <f t="shared" si="27"/>
        <v>848.91030000000001</v>
      </c>
      <c r="AG139" s="13">
        <f t="shared" si="28"/>
        <v>855.4910000000001</v>
      </c>
    </row>
    <row r="140" spans="1:33" ht="15">
      <c r="A140" s="19" t="s">
        <v>769</v>
      </c>
      <c r="B140" s="11" t="s">
        <v>770</v>
      </c>
      <c r="C140" s="12">
        <v>262.35000000000002</v>
      </c>
      <c r="D140" s="13">
        <f t="shared" si="0"/>
        <v>264.9735</v>
      </c>
      <c r="E140" s="13">
        <f t="shared" si="1"/>
        <v>267.59700000000004</v>
      </c>
      <c r="F140" s="13">
        <f t="shared" si="2"/>
        <v>270.22050000000002</v>
      </c>
      <c r="G140" s="13">
        <f t="shared" si="3"/>
        <v>272.84400000000005</v>
      </c>
      <c r="H140" s="13">
        <f t="shared" si="4"/>
        <v>275.46750000000003</v>
      </c>
      <c r="I140" s="13">
        <f t="shared" si="5"/>
        <v>278.09100000000001</v>
      </c>
      <c r="J140" s="13">
        <f t="shared" si="6"/>
        <v>280.71450000000004</v>
      </c>
      <c r="K140" s="13">
        <f t="shared" si="7"/>
        <v>283.33800000000002</v>
      </c>
      <c r="L140" s="13">
        <f t="shared" si="8"/>
        <v>285.9615</v>
      </c>
      <c r="M140" s="13">
        <f t="shared" si="9"/>
        <v>288.58500000000004</v>
      </c>
      <c r="N140" s="13">
        <f t="shared" si="10"/>
        <v>291.20850000000002</v>
      </c>
      <c r="O140" s="13">
        <f t="shared" si="11"/>
        <v>293.83200000000005</v>
      </c>
      <c r="P140" s="13">
        <f t="shared" si="12"/>
        <v>296.45550000000003</v>
      </c>
      <c r="Q140" s="13">
        <f t="shared" si="31"/>
        <v>299.07900000000001</v>
      </c>
      <c r="R140" s="13">
        <f t="shared" si="13"/>
        <v>301.70250000000004</v>
      </c>
      <c r="S140" s="13">
        <f t="shared" si="14"/>
        <v>304.32600000000002</v>
      </c>
      <c r="T140" s="13">
        <f t="shared" si="15"/>
        <v>306.94950000000006</v>
      </c>
      <c r="U140" s="13">
        <f t="shared" si="16"/>
        <v>309.57300000000004</v>
      </c>
      <c r="V140" s="13">
        <f t="shared" si="17"/>
        <v>312.19650000000001</v>
      </c>
      <c r="W140" s="13">
        <f t="shared" si="18"/>
        <v>314.82000000000005</v>
      </c>
      <c r="X140" s="13">
        <f t="shared" si="19"/>
        <v>317.44350000000003</v>
      </c>
      <c r="Y140" s="13">
        <f t="shared" si="20"/>
        <v>320.06700000000001</v>
      </c>
      <c r="Z140" s="13">
        <f t="shared" si="21"/>
        <v>322.69050000000004</v>
      </c>
      <c r="AA140" s="13">
        <f t="shared" si="22"/>
        <v>325.31400000000002</v>
      </c>
      <c r="AB140" s="13">
        <f t="shared" si="23"/>
        <v>327.9375</v>
      </c>
      <c r="AC140" s="13">
        <f t="shared" si="24"/>
        <v>330.56100000000004</v>
      </c>
      <c r="AD140" s="13">
        <f t="shared" si="25"/>
        <v>333.18450000000001</v>
      </c>
      <c r="AE140" s="13">
        <f t="shared" si="26"/>
        <v>335.80800000000005</v>
      </c>
      <c r="AF140" s="13">
        <f t="shared" si="27"/>
        <v>338.43150000000003</v>
      </c>
      <c r="AG140" s="13">
        <f t="shared" si="28"/>
        <v>341.05500000000001</v>
      </c>
    </row>
    <row r="141" spans="1:33" ht="15">
      <c r="A141" s="19" t="s">
        <v>771</v>
      </c>
      <c r="B141" s="11" t="s">
        <v>772</v>
      </c>
      <c r="C141" s="12">
        <v>306.37</v>
      </c>
      <c r="D141" s="13">
        <f t="shared" si="0"/>
        <v>309.43369999999999</v>
      </c>
      <c r="E141" s="13">
        <f t="shared" si="1"/>
        <v>312.49740000000003</v>
      </c>
      <c r="F141" s="13">
        <f t="shared" si="2"/>
        <v>315.56110000000001</v>
      </c>
      <c r="G141" s="13">
        <f t="shared" si="3"/>
        <v>318.62479999999999</v>
      </c>
      <c r="H141" s="13">
        <f t="shared" si="4"/>
        <v>321.68849999999998</v>
      </c>
      <c r="I141" s="13">
        <f t="shared" si="5"/>
        <v>324.75220000000002</v>
      </c>
      <c r="J141" s="13">
        <f t="shared" si="6"/>
        <v>327.8159</v>
      </c>
      <c r="K141" s="13">
        <f t="shared" si="7"/>
        <v>330.87959999999998</v>
      </c>
      <c r="L141" s="13">
        <f t="shared" si="8"/>
        <v>333.94330000000002</v>
      </c>
      <c r="M141" s="13">
        <f t="shared" si="9"/>
        <v>337.00700000000001</v>
      </c>
      <c r="N141" s="13">
        <f t="shared" si="10"/>
        <v>340.07069999999999</v>
      </c>
      <c r="O141" s="13">
        <f t="shared" si="11"/>
        <v>343.13440000000003</v>
      </c>
      <c r="P141" s="13">
        <f t="shared" si="12"/>
        <v>346.19810000000001</v>
      </c>
      <c r="Q141" s="13">
        <f t="shared" si="31"/>
        <v>349.26179999999999</v>
      </c>
      <c r="R141" s="13">
        <f t="shared" si="13"/>
        <v>352.32550000000003</v>
      </c>
      <c r="S141" s="13">
        <f t="shared" si="14"/>
        <v>355.38920000000002</v>
      </c>
      <c r="T141" s="13">
        <f t="shared" si="15"/>
        <v>358.4529</v>
      </c>
      <c r="U141" s="13">
        <f t="shared" si="16"/>
        <v>361.51659999999998</v>
      </c>
      <c r="V141" s="13">
        <f t="shared" si="17"/>
        <v>364.58030000000002</v>
      </c>
      <c r="W141" s="13">
        <f t="shared" si="18"/>
        <v>367.64400000000001</v>
      </c>
      <c r="X141" s="13">
        <f t="shared" si="19"/>
        <v>370.70769999999999</v>
      </c>
      <c r="Y141" s="13">
        <f t="shared" si="20"/>
        <v>373.77139999999997</v>
      </c>
      <c r="Z141" s="13">
        <f t="shared" si="21"/>
        <v>376.83510000000001</v>
      </c>
      <c r="AA141" s="13">
        <f t="shared" si="22"/>
        <v>379.89879999999999</v>
      </c>
      <c r="AB141" s="13">
        <f t="shared" si="23"/>
        <v>382.96249999999998</v>
      </c>
      <c r="AC141" s="13">
        <f t="shared" si="24"/>
        <v>386.02620000000002</v>
      </c>
      <c r="AD141" s="13">
        <f t="shared" si="25"/>
        <v>389.0899</v>
      </c>
      <c r="AE141" s="13">
        <f t="shared" si="26"/>
        <v>392.15359999999998</v>
      </c>
      <c r="AF141" s="13">
        <f t="shared" si="27"/>
        <v>395.21730000000002</v>
      </c>
      <c r="AG141" s="13">
        <f t="shared" si="28"/>
        <v>398.28100000000001</v>
      </c>
    </row>
    <row r="142" spans="1:33" ht="15">
      <c r="A142" s="19" t="s">
        <v>773</v>
      </c>
      <c r="B142" s="11" t="s">
        <v>774</v>
      </c>
      <c r="C142" s="12">
        <v>396.11</v>
      </c>
      <c r="D142" s="13">
        <f t="shared" si="0"/>
        <v>400.0711</v>
      </c>
      <c r="E142" s="13">
        <f t="shared" si="1"/>
        <v>404.03219999999999</v>
      </c>
      <c r="F142" s="13">
        <f t="shared" si="2"/>
        <v>407.99330000000003</v>
      </c>
      <c r="G142" s="13">
        <f t="shared" si="3"/>
        <v>411.95440000000002</v>
      </c>
      <c r="H142" s="13">
        <f t="shared" si="4"/>
        <v>415.91550000000001</v>
      </c>
      <c r="I142" s="13">
        <f t="shared" si="5"/>
        <v>419.8766</v>
      </c>
      <c r="J142" s="13">
        <f t="shared" si="6"/>
        <v>423.83770000000004</v>
      </c>
      <c r="K142" s="13">
        <f t="shared" si="7"/>
        <v>427.79880000000003</v>
      </c>
      <c r="L142" s="13">
        <f t="shared" si="8"/>
        <v>431.75990000000002</v>
      </c>
      <c r="M142" s="13">
        <f t="shared" si="9"/>
        <v>435.721</v>
      </c>
      <c r="N142" s="13">
        <f t="shared" si="10"/>
        <v>439.68209999999999</v>
      </c>
      <c r="O142" s="13">
        <f t="shared" si="11"/>
        <v>443.64320000000004</v>
      </c>
      <c r="P142" s="13">
        <f t="shared" si="12"/>
        <v>447.60430000000002</v>
      </c>
      <c r="Q142" s="13">
        <f t="shared" si="31"/>
        <v>451.56540000000001</v>
      </c>
      <c r="R142" s="13">
        <f t="shared" si="13"/>
        <v>455.5265</v>
      </c>
      <c r="S142" s="13">
        <f t="shared" si="14"/>
        <v>459.48760000000004</v>
      </c>
      <c r="T142" s="13">
        <f t="shared" si="15"/>
        <v>463.44870000000003</v>
      </c>
      <c r="U142" s="13">
        <f t="shared" si="16"/>
        <v>467.40980000000002</v>
      </c>
      <c r="V142" s="13">
        <f t="shared" si="17"/>
        <v>471.37090000000001</v>
      </c>
      <c r="W142" s="13">
        <f t="shared" si="18"/>
        <v>475.33199999999999</v>
      </c>
      <c r="X142" s="13">
        <f t="shared" si="19"/>
        <v>479.29309999999998</v>
      </c>
      <c r="Y142" s="13">
        <f t="shared" si="20"/>
        <v>483.25420000000003</v>
      </c>
      <c r="Z142" s="13">
        <f t="shared" si="21"/>
        <v>487.21530000000001</v>
      </c>
      <c r="AA142" s="13">
        <f t="shared" si="22"/>
        <v>491.1764</v>
      </c>
      <c r="AB142" s="13">
        <f t="shared" si="23"/>
        <v>495.13750000000005</v>
      </c>
      <c r="AC142" s="13">
        <f t="shared" si="24"/>
        <v>499.09860000000003</v>
      </c>
      <c r="AD142" s="13">
        <f t="shared" si="25"/>
        <v>503.05970000000002</v>
      </c>
      <c r="AE142" s="13">
        <f t="shared" si="26"/>
        <v>507.02080000000001</v>
      </c>
      <c r="AF142" s="13">
        <f t="shared" si="27"/>
        <v>510.9819</v>
      </c>
      <c r="AG142" s="13">
        <f t="shared" si="28"/>
        <v>514.94299999999998</v>
      </c>
    </row>
    <row r="143" spans="1:33" ht="15">
      <c r="A143" s="19" t="s">
        <v>775</v>
      </c>
      <c r="B143" s="11" t="s">
        <v>776</v>
      </c>
      <c r="C143" s="12">
        <v>396.11</v>
      </c>
      <c r="D143" s="13">
        <f t="shared" si="0"/>
        <v>400.0711</v>
      </c>
      <c r="E143" s="13">
        <f t="shared" si="1"/>
        <v>404.03219999999999</v>
      </c>
      <c r="F143" s="13">
        <f t="shared" si="2"/>
        <v>407.99330000000003</v>
      </c>
      <c r="G143" s="13">
        <f t="shared" si="3"/>
        <v>411.95440000000002</v>
      </c>
      <c r="H143" s="13">
        <f t="shared" si="4"/>
        <v>415.91550000000001</v>
      </c>
      <c r="I143" s="13">
        <f t="shared" si="5"/>
        <v>419.8766</v>
      </c>
      <c r="J143" s="13">
        <f t="shared" si="6"/>
        <v>423.83770000000004</v>
      </c>
      <c r="K143" s="13">
        <f t="shared" si="7"/>
        <v>427.79880000000003</v>
      </c>
      <c r="L143" s="13">
        <f t="shared" si="8"/>
        <v>431.75990000000002</v>
      </c>
      <c r="M143" s="13">
        <f t="shared" si="9"/>
        <v>435.721</v>
      </c>
      <c r="N143" s="13">
        <f t="shared" si="10"/>
        <v>439.68209999999999</v>
      </c>
      <c r="O143" s="13">
        <f t="shared" si="11"/>
        <v>443.64320000000004</v>
      </c>
      <c r="P143" s="13">
        <f t="shared" si="12"/>
        <v>447.60430000000002</v>
      </c>
      <c r="Q143" s="13">
        <f t="shared" si="31"/>
        <v>451.56540000000001</v>
      </c>
      <c r="R143" s="13">
        <f t="shared" si="13"/>
        <v>455.5265</v>
      </c>
      <c r="S143" s="13">
        <f t="shared" si="14"/>
        <v>459.48760000000004</v>
      </c>
      <c r="T143" s="13">
        <f t="shared" si="15"/>
        <v>463.44870000000003</v>
      </c>
      <c r="U143" s="13">
        <f t="shared" si="16"/>
        <v>467.40980000000002</v>
      </c>
      <c r="V143" s="13">
        <f t="shared" si="17"/>
        <v>471.37090000000001</v>
      </c>
      <c r="W143" s="13">
        <f t="shared" si="18"/>
        <v>475.33199999999999</v>
      </c>
      <c r="X143" s="13">
        <f t="shared" si="19"/>
        <v>479.29309999999998</v>
      </c>
      <c r="Y143" s="13">
        <f t="shared" si="20"/>
        <v>483.25420000000003</v>
      </c>
      <c r="Z143" s="13">
        <f t="shared" si="21"/>
        <v>487.21530000000001</v>
      </c>
      <c r="AA143" s="13">
        <f t="shared" si="22"/>
        <v>491.1764</v>
      </c>
      <c r="AB143" s="13">
        <f t="shared" si="23"/>
        <v>495.13750000000005</v>
      </c>
      <c r="AC143" s="13">
        <f t="shared" si="24"/>
        <v>499.09860000000003</v>
      </c>
      <c r="AD143" s="13">
        <f t="shared" si="25"/>
        <v>503.05970000000002</v>
      </c>
      <c r="AE143" s="13">
        <f t="shared" si="26"/>
        <v>507.02080000000001</v>
      </c>
      <c r="AF143" s="13">
        <f t="shared" si="27"/>
        <v>510.9819</v>
      </c>
      <c r="AG143" s="13">
        <f t="shared" si="28"/>
        <v>514.94299999999998</v>
      </c>
    </row>
    <row r="144" spans="1:33" ht="15">
      <c r="A144" s="19" t="s">
        <v>777</v>
      </c>
      <c r="B144" s="11" t="s">
        <v>778</v>
      </c>
      <c r="C144" s="12">
        <v>34.31</v>
      </c>
      <c r="D144" s="13">
        <f t="shared" si="0"/>
        <v>34.653100000000002</v>
      </c>
      <c r="E144" s="13">
        <f t="shared" si="1"/>
        <v>34.996200000000002</v>
      </c>
      <c r="F144" s="13">
        <f t="shared" si="2"/>
        <v>35.339300000000001</v>
      </c>
      <c r="G144" s="13">
        <f t="shared" si="3"/>
        <v>35.682400000000001</v>
      </c>
      <c r="H144" s="13">
        <f t="shared" si="4"/>
        <v>36.025500000000001</v>
      </c>
      <c r="I144" s="13">
        <f t="shared" si="5"/>
        <v>36.368600000000001</v>
      </c>
      <c r="J144" s="13">
        <f t="shared" si="6"/>
        <v>36.7117</v>
      </c>
      <c r="K144" s="13">
        <f t="shared" si="7"/>
        <v>37.0548</v>
      </c>
      <c r="L144" s="13">
        <f t="shared" si="8"/>
        <v>37.3979</v>
      </c>
      <c r="M144" s="13">
        <f t="shared" si="9"/>
        <v>37.741</v>
      </c>
      <c r="N144" s="13">
        <f t="shared" si="10"/>
        <v>38.084099999999999</v>
      </c>
      <c r="O144" s="13">
        <f t="shared" si="11"/>
        <v>38.427199999999999</v>
      </c>
      <c r="P144" s="13">
        <f t="shared" si="12"/>
        <v>38.770300000000006</v>
      </c>
      <c r="Q144" s="13">
        <f t="shared" si="31"/>
        <v>39.113400000000006</v>
      </c>
      <c r="R144" s="13">
        <f t="shared" si="13"/>
        <v>39.456500000000005</v>
      </c>
      <c r="S144" s="13">
        <f t="shared" si="14"/>
        <v>39.799600000000005</v>
      </c>
      <c r="T144" s="13">
        <f t="shared" si="15"/>
        <v>40.142700000000005</v>
      </c>
      <c r="U144" s="13">
        <f t="shared" si="16"/>
        <v>40.485800000000005</v>
      </c>
      <c r="V144" s="13">
        <f t="shared" si="17"/>
        <v>40.828900000000004</v>
      </c>
      <c r="W144" s="13">
        <f t="shared" si="18"/>
        <v>41.172000000000004</v>
      </c>
      <c r="X144" s="13">
        <f t="shared" si="19"/>
        <v>41.515100000000004</v>
      </c>
      <c r="Y144" s="13">
        <f t="shared" si="20"/>
        <v>41.858200000000004</v>
      </c>
      <c r="Z144" s="13">
        <f t="shared" si="21"/>
        <v>42.201300000000003</v>
      </c>
      <c r="AA144" s="13">
        <f t="shared" si="22"/>
        <v>42.544400000000003</v>
      </c>
      <c r="AB144" s="13">
        <f t="shared" si="23"/>
        <v>42.887500000000003</v>
      </c>
      <c r="AC144" s="13">
        <f t="shared" si="24"/>
        <v>43.230600000000003</v>
      </c>
      <c r="AD144" s="13">
        <f t="shared" si="25"/>
        <v>43.573700000000002</v>
      </c>
      <c r="AE144" s="13">
        <f t="shared" si="26"/>
        <v>43.916800000000002</v>
      </c>
      <c r="AF144" s="13">
        <f t="shared" si="27"/>
        <v>44.259900000000002</v>
      </c>
      <c r="AG144" s="13">
        <f t="shared" si="28"/>
        <v>44.603000000000002</v>
      </c>
    </row>
    <row r="145" spans="1:33" ht="15">
      <c r="A145" s="19" t="s">
        <v>779</v>
      </c>
      <c r="B145" s="11" t="s">
        <v>780</v>
      </c>
      <c r="C145" s="12">
        <v>625.04999999999995</v>
      </c>
      <c r="D145" s="13">
        <f t="shared" si="0"/>
        <v>631.30049999999994</v>
      </c>
      <c r="E145" s="13">
        <f t="shared" si="1"/>
        <v>637.55099999999993</v>
      </c>
      <c r="F145" s="13">
        <f t="shared" si="2"/>
        <v>643.80149999999992</v>
      </c>
      <c r="G145" s="13">
        <f t="shared" si="3"/>
        <v>650.05199999999991</v>
      </c>
      <c r="H145" s="13">
        <f t="shared" si="4"/>
        <v>656.30250000000001</v>
      </c>
      <c r="I145" s="13">
        <f t="shared" si="5"/>
        <v>662.553</v>
      </c>
      <c r="J145" s="13">
        <f t="shared" si="6"/>
        <v>668.80349999999999</v>
      </c>
      <c r="K145" s="13">
        <f t="shared" si="7"/>
        <v>675.05399999999997</v>
      </c>
      <c r="L145" s="13">
        <f t="shared" si="8"/>
        <v>681.30449999999996</v>
      </c>
      <c r="M145" s="13">
        <f t="shared" si="9"/>
        <v>687.55499999999995</v>
      </c>
      <c r="N145" s="13">
        <f t="shared" si="10"/>
        <v>693.80549999999994</v>
      </c>
      <c r="O145" s="13">
        <f t="shared" si="11"/>
        <v>700.05599999999993</v>
      </c>
      <c r="P145" s="13">
        <f t="shared" si="12"/>
        <v>706.30649999999991</v>
      </c>
      <c r="Q145" s="13">
        <f t="shared" si="31"/>
        <v>712.55700000000002</v>
      </c>
      <c r="R145" s="13">
        <f t="shared" si="13"/>
        <v>718.80749999999989</v>
      </c>
      <c r="S145" s="13">
        <f t="shared" si="14"/>
        <v>725.05799999999999</v>
      </c>
      <c r="T145" s="13">
        <f t="shared" si="15"/>
        <v>731.30849999999998</v>
      </c>
      <c r="U145" s="13">
        <f t="shared" si="16"/>
        <v>737.55899999999997</v>
      </c>
      <c r="V145" s="13">
        <f t="shared" si="17"/>
        <v>743.80949999999996</v>
      </c>
      <c r="W145" s="13">
        <f t="shared" si="18"/>
        <v>750.06</v>
      </c>
      <c r="X145" s="13">
        <f t="shared" si="19"/>
        <v>756.31049999999993</v>
      </c>
      <c r="Y145" s="13">
        <f t="shared" si="20"/>
        <v>762.56099999999992</v>
      </c>
      <c r="Z145" s="13">
        <f t="shared" si="21"/>
        <v>768.81149999999991</v>
      </c>
      <c r="AA145" s="13">
        <f t="shared" si="22"/>
        <v>775.0619999999999</v>
      </c>
      <c r="AB145" s="13">
        <f t="shared" si="23"/>
        <v>781.3125</v>
      </c>
      <c r="AC145" s="13">
        <f t="shared" si="24"/>
        <v>787.56299999999999</v>
      </c>
      <c r="AD145" s="13">
        <f t="shared" si="25"/>
        <v>793.81349999999998</v>
      </c>
      <c r="AE145" s="13">
        <f t="shared" si="26"/>
        <v>800.06399999999996</v>
      </c>
      <c r="AF145" s="13">
        <f t="shared" si="27"/>
        <v>806.31449999999995</v>
      </c>
      <c r="AG145" s="13">
        <f t="shared" si="28"/>
        <v>812.56499999999994</v>
      </c>
    </row>
    <row r="146" spans="1:33" ht="15">
      <c r="A146" s="19" t="s">
        <v>781</v>
      </c>
      <c r="B146" s="11" t="s">
        <v>782</v>
      </c>
      <c r="C146" s="12">
        <v>625.04999999999995</v>
      </c>
      <c r="D146" s="13">
        <f t="shared" si="0"/>
        <v>631.30049999999994</v>
      </c>
      <c r="E146" s="13">
        <f t="shared" si="1"/>
        <v>637.55099999999993</v>
      </c>
      <c r="F146" s="13">
        <f t="shared" si="2"/>
        <v>643.80149999999992</v>
      </c>
      <c r="G146" s="13">
        <f t="shared" si="3"/>
        <v>650.05199999999991</v>
      </c>
      <c r="H146" s="13">
        <f t="shared" si="4"/>
        <v>656.30250000000001</v>
      </c>
      <c r="I146" s="13">
        <f t="shared" si="5"/>
        <v>662.553</v>
      </c>
      <c r="J146" s="13">
        <f t="shared" si="6"/>
        <v>668.80349999999999</v>
      </c>
      <c r="K146" s="13">
        <f t="shared" si="7"/>
        <v>675.05399999999997</v>
      </c>
      <c r="L146" s="13">
        <f t="shared" si="8"/>
        <v>681.30449999999996</v>
      </c>
      <c r="M146" s="13">
        <f t="shared" si="9"/>
        <v>687.55499999999995</v>
      </c>
      <c r="N146" s="13">
        <f t="shared" si="10"/>
        <v>693.80549999999994</v>
      </c>
      <c r="O146" s="13">
        <f t="shared" si="11"/>
        <v>700.05599999999993</v>
      </c>
      <c r="P146" s="13">
        <f t="shared" si="12"/>
        <v>706.30649999999991</v>
      </c>
      <c r="Q146" s="13">
        <f t="shared" si="31"/>
        <v>712.55700000000002</v>
      </c>
      <c r="R146" s="13">
        <f t="shared" si="13"/>
        <v>718.80749999999989</v>
      </c>
      <c r="S146" s="13">
        <f t="shared" si="14"/>
        <v>725.05799999999999</v>
      </c>
      <c r="T146" s="13">
        <f t="shared" si="15"/>
        <v>731.30849999999998</v>
      </c>
      <c r="U146" s="13">
        <f t="shared" si="16"/>
        <v>737.55899999999997</v>
      </c>
      <c r="V146" s="13">
        <f t="shared" si="17"/>
        <v>743.80949999999996</v>
      </c>
      <c r="W146" s="13">
        <f t="shared" si="18"/>
        <v>750.06</v>
      </c>
      <c r="X146" s="13">
        <f t="shared" si="19"/>
        <v>756.31049999999993</v>
      </c>
      <c r="Y146" s="13">
        <f t="shared" si="20"/>
        <v>762.56099999999992</v>
      </c>
      <c r="Z146" s="13">
        <f t="shared" si="21"/>
        <v>768.81149999999991</v>
      </c>
      <c r="AA146" s="13">
        <f t="shared" si="22"/>
        <v>775.0619999999999</v>
      </c>
      <c r="AB146" s="13">
        <f t="shared" si="23"/>
        <v>781.3125</v>
      </c>
      <c r="AC146" s="13">
        <f t="shared" si="24"/>
        <v>787.56299999999999</v>
      </c>
      <c r="AD146" s="13">
        <f t="shared" si="25"/>
        <v>793.81349999999998</v>
      </c>
      <c r="AE146" s="13">
        <f t="shared" si="26"/>
        <v>800.06399999999996</v>
      </c>
      <c r="AF146" s="13">
        <f t="shared" si="27"/>
        <v>806.31449999999995</v>
      </c>
      <c r="AG146" s="13">
        <f t="shared" si="28"/>
        <v>812.56499999999994</v>
      </c>
    </row>
    <row r="147" spans="1:33" ht="15">
      <c r="A147" s="19" t="s">
        <v>783</v>
      </c>
      <c r="B147" s="11" t="s">
        <v>784</v>
      </c>
      <c r="C147" s="12">
        <v>823.29</v>
      </c>
      <c r="D147" s="13">
        <f t="shared" si="0"/>
        <v>831.52289999999994</v>
      </c>
      <c r="E147" s="13">
        <f t="shared" si="1"/>
        <v>839.75579999999991</v>
      </c>
      <c r="F147" s="13">
        <f t="shared" si="2"/>
        <v>847.98869999999999</v>
      </c>
      <c r="G147" s="13">
        <f t="shared" si="3"/>
        <v>856.22159999999997</v>
      </c>
      <c r="H147" s="13">
        <f t="shared" si="4"/>
        <v>864.45449999999994</v>
      </c>
      <c r="I147" s="13">
        <f t="shared" si="5"/>
        <v>872.68739999999991</v>
      </c>
      <c r="J147" s="13">
        <f t="shared" si="6"/>
        <v>880.9203</v>
      </c>
      <c r="K147" s="13">
        <f t="shared" si="7"/>
        <v>889.15319999999997</v>
      </c>
      <c r="L147" s="13">
        <f t="shared" si="8"/>
        <v>897.38609999999994</v>
      </c>
      <c r="M147" s="13">
        <f t="shared" si="9"/>
        <v>905.61899999999991</v>
      </c>
      <c r="N147" s="13">
        <f t="shared" si="10"/>
        <v>913.8519</v>
      </c>
      <c r="O147" s="13">
        <f t="shared" si="11"/>
        <v>922.08479999999997</v>
      </c>
      <c r="P147" s="13">
        <f t="shared" si="12"/>
        <v>930.31769999999995</v>
      </c>
      <c r="Q147" s="13">
        <f t="shared" si="31"/>
        <v>938.55060000000003</v>
      </c>
      <c r="R147" s="13">
        <f t="shared" si="13"/>
        <v>946.7835</v>
      </c>
      <c r="S147" s="13">
        <f t="shared" si="14"/>
        <v>955.01639999999998</v>
      </c>
      <c r="T147" s="13">
        <f t="shared" si="15"/>
        <v>963.24929999999995</v>
      </c>
      <c r="U147" s="13">
        <f t="shared" si="16"/>
        <v>971.48219999999992</v>
      </c>
      <c r="V147" s="13">
        <f t="shared" si="17"/>
        <v>979.71509999999989</v>
      </c>
      <c r="W147" s="13">
        <f t="shared" si="18"/>
        <v>987.94799999999998</v>
      </c>
      <c r="X147" s="13">
        <f t="shared" si="19"/>
        <v>996.18089999999995</v>
      </c>
      <c r="Y147" s="13">
        <f t="shared" si="20"/>
        <v>1004.4137999999999</v>
      </c>
      <c r="Z147" s="13">
        <f t="shared" si="21"/>
        <v>1012.6467</v>
      </c>
      <c r="AA147" s="13">
        <f t="shared" si="22"/>
        <v>1020.8796</v>
      </c>
      <c r="AB147" s="13">
        <f t="shared" si="23"/>
        <v>1029.1125</v>
      </c>
      <c r="AC147" s="13">
        <f t="shared" si="24"/>
        <v>1037.3453999999999</v>
      </c>
      <c r="AD147" s="13">
        <f t="shared" si="25"/>
        <v>1045.5782999999999</v>
      </c>
      <c r="AE147" s="13">
        <f t="shared" si="26"/>
        <v>1053.8112000000001</v>
      </c>
      <c r="AF147" s="13">
        <f t="shared" si="27"/>
        <v>1062.0440999999998</v>
      </c>
      <c r="AG147" s="13">
        <f t="shared" si="28"/>
        <v>1070.277</v>
      </c>
    </row>
    <row r="148" spans="1:33" ht="15">
      <c r="A148" s="19" t="s">
        <v>785</v>
      </c>
      <c r="B148" s="11" t="s">
        <v>786</v>
      </c>
      <c r="C148" s="12">
        <v>823.29</v>
      </c>
      <c r="D148" s="13">
        <f t="shared" si="0"/>
        <v>831.52289999999994</v>
      </c>
      <c r="E148" s="13">
        <f t="shared" si="1"/>
        <v>839.75579999999991</v>
      </c>
      <c r="F148" s="13">
        <f t="shared" si="2"/>
        <v>847.98869999999999</v>
      </c>
      <c r="G148" s="13">
        <f t="shared" si="3"/>
        <v>856.22159999999997</v>
      </c>
      <c r="H148" s="13">
        <f t="shared" si="4"/>
        <v>864.45449999999994</v>
      </c>
      <c r="I148" s="13">
        <f t="shared" si="5"/>
        <v>872.68739999999991</v>
      </c>
      <c r="J148" s="13">
        <f t="shared" si="6"/>
        <v>880.9203</v>
      </c>
      <c r="K148" s="13">
        <f t="shared" si="7"/>
        <v>889.15319999999997</v>
      </c>
      <c r="L148" s="13">
        <f t="shared" si="8"/>
        <v>897.38609999999994</v>
      </c>
      <c r="M148" s="13">
        <f t="shared" si="9"/>
        <v>905.61899999999991</v>
      </c>
      <c r="N148" s="13">
        <f t="shared" si="10"/>
        <v>913.8519</v>
      </c>
      <c r="O148" s="13">
        <f t="shared" si="11"/>
        <v>922.08479999999997</v>
      </c>
      <c r="P148" s="13">
        <f t="shared" si="12"/>
        <v>930.31769999999995</v>
      </c>
      <c r="Q148" s="13">
        <f t="shared" si="31"/>
        <v>938.55060000000003</v>
      </c>
      <c r="R148" s="13">
        <f t="shared" si="13"/>
        <v>946.7835</v>
      </c>
      <c r="S148" s="13">
        <f t="shared" si="14"/>
        <v>955.01639999999998</v>
      </c>
      <c r="T148" s="13">
        <f t="shared" si="15"/>
        <v>963.24929999999995</v>
      </c>
      <c r="U148" s="13">
        <f t="shared" si="16"/>
        <v>971.48219999999992</v>
      </c>
      <c r="V148" s="13">
        <f t="shared" si="17"/>
        <v>979.71509999999989</v>
      </c>
      <c r="W148" s="13">
        <f t="shared" si="18"/>
        <v>987.94799999999998</v>
      </c>
      <c r="X148" s="13">
        <f t="shared" si="19"/>
        <v>996.18089999999995</v>
      </c>
      <c r="Y148" s="13">
        <f t="shared" si="20"/>
        <v>1004.4137999999999</v>
      </c>
      <c r="Z148" s="13">
        <f t="shared" si="21"/>
        <v>1012.6467</v>
      </c>
      <c r="AA148" s="13">
        <f t="shared" si="22"/>
        <v>1020.8796</v>
      </c>
      <c r="AB148" s="13">
        <f t="shared" si="23"/>
        <v>1029.1125</v>
      </c>
      <c r="AC148" s="13">
        <f t="shared" si="24"/>
        <v>1037.3453999999999</v>
      </c>
      <c r="AD148" s="13">
        <f t="shared" si="25"/>
        <v>1045.5782999999999</v>
      </c>
      <c r="AE148" s="13">
        <f t="shared" si="26"/>
        <v>1053.8112000000001</v>
      </c>
      <c r="AF148" s="13">
        <f t="shared" si="27"/>
        <v>1062.0440999999998</v>
      </c>
      <c r="AG148" s="13">
        <f t="shared" si="28"/>
        <v>1070.277</v>
      </c>
    </row>
    <row r="149" spans="1:33" ht="15">
      <c r="A149" s="19" t="s">
        <v>787</v>
      </c>
      <c r="B149" s="11" t="s">
        <v>788</v>
      </c>
      <c r="C149" s="12">
        <v>832.36</v>
      </c>
      <c r="D149" s="13">
        <f t="shared" si="0"/>
        <v>840.68360000000007</v>
      </c>
      <c r="E149" s="13">
        <f t="shared" si="1"/>
        <v>849.00720000000001</v>
      </c>
      <c r="F149" s="13">
        <f t="shared" si="2"/>
        <v>857.33080000000007</v>
      </c>
      <c r="G149" s="13">
        <f t="shared" si="3"/>
        <v>865.65440000000001</v>
      </c>
      <c r="H149" s="13">
        <f t="shared" si="4"/>
        <v>873.97800000000007</v>
      </c>
      <c r="I149" s="13">
        <f t="shared" si="5"/>
        <v>882.30160000000001</v>
      </c>
      <c r="J149" s="13">
        <f t="shared" si="6"/>
        <v>890.62520000000006</v>
      </c>
      <c r="K149" s="13">
        <f t="shared" si="7"/>
        <v>898.94880000000001</v>
      </c>
      <c r="L149" s="13">
        <f t="shared" si="8"/>
        <v>907.27240000000006</v>
      </c>
      <c r="M149" s="13">
        <f t="shared" si="9"/>
        <v>915.596</v>
      </c>
      <c r="N149" s="13">
        <f t="shared" si="10"/>
        <v>923.91960000000006</v>
      </c>
      <c r="O149" s="13">
        <f t="shared" si="11"/>
        <v>932.2432</v>
      </c>
      <c r="P149" s="13">
        <f t="shared" si="12"/>
        <v>940.56680000000006</v>
      </c>
      <c r="Q149" s="13">
        <f t="shared" si="31"/>
        <v>948.8904</v>
      </c>
      <c r="R149" s="13">
        <f t="shared" si="13"/>
        <v>957.21400000000006</v>
      </c>
      <c r="S149" s="13">
        <f t="shared" si="14"/>
        <v>965.5376</v>
      </c>
      <c r="T149" s="13">
        <f t="shared" si="15"/>
        <v>973.86120000000005</v>
      </c>
      <c r="U149" s="13">
        <f t="shared" si="16"/>
        <v>982.1848</v>
      </c>
      <c r="V149" s="13">
        <f t="shared" si="17"/>
        <v>990.50840000000005</v>
      </c>
      <c r="W149" s="13">
        <f t="shared" si="18"/>
        <v>998.83199999999999</v>
      </c>
      <c r="X149" s="13">
        <f t="shared" si="19"/>
        <v>1007.1556</v>
      </c>
      <c r="Y149" s="13">
        <f t="shared" si="20"/>
        <v>1015.4792</v>
      </c>
      <c r="Z149" s="13">
        <f t="shared" si="21"/>
        <v>1023.8028</v>
      </c>
      <c r="AA149" s="13">
        <f t="shared" si="22"/>
        <v>1032.1264000000001</v>
      </c>
      <c r="AB149" s="13">
        <f t="shared" si="23"/>
        <v>1040.45</v>
      </c>
      <c r="AC149" s="13">
        <f t="shared" si="24"/>
        <v>1048.7736</v>
      </c>
      <c r="AD149" s="13">
        <f t="shared" si="25"/>
        <v>1057.0972000000002</v>
      </c>
      <c r="AE149" s="13">
        <f t="shared" si="26"/>
        <v>1065.4208000000001</v>
      </c>
      <c r="AF149" s="13">
        <f t="shared" si="27"/>
        <v>1073.7444</v>
      </c>
      <c r="AG149" s="13">
        <f t="shared" si="28"/>
        <v>1082.068</v>
      </c>
    </row>
    <row r="150" spans="1:33" ht="15">
      <c r="A150" s="19" t="s">
        <v>533</v>
      </c>
      <c r="B150" s="11" t="s">
        <v>534</v>
      </c>
      <c r="C150" s="12">
        <v>1121.25</v>
      </c>
      <c r="D150" s="13">
        <f t="shared" si="0"/>
        <v>1132.4625000000001</v>
      </c>
      <c r="E150" s="13">
        <f t="shared" si="1"/>
        <v>1143.675</v>
      </c>
      <c r="F150" s="13">
        <f t="shared" si="2"/>
        <v>1154.8875</v>
      </c>
      <c r="G150" s="13">
        <f t="shared" si="3"/>
        <v>1166.0999999999999</v>
      </c>
      <c r="H150" s="13">
        <f t="shared" si="4"/>
        <v>1177.3125</v>
      </c>
      <c r="I150" s="13">
        <f t="shared" si="5"/>
        <v>1188.5250000000001</v>
      </c>
      <c r="J150" s="13">
        <f t="shared" si="6"/>
        <v>1199.7375</v>
      </c>
      <c r="K150" s="13">
        <f t="shared" si="7"/>
        <v>1210.95</v>
      </c>
      <c r="L150" s="13">
        <f t="shared" si="8"/>
        <v>1222.1624999999999</v>
      </c>
      <c r="M150" s="13">
        <f t="shared" si="9"/>
        <v>1233.375</v>
      </c>
      <c r="N150" s="13">
        <f t="shared" si="10"/>
        <v>1244.5875000000001</v>
      </c>
      <c r="O150" s="13">
        <f t="shared" si="11"/>
        <v>1255.8</v>
      </c>
      <c r="P150" s="13">
        <f t="shared" si="12"/>
        <v>1267.0125</v>
      </c>
      <c r="Q150" s="13">
        <f t="shared" si="31"/>
        <v>1278.2249999999999</v>
      </c>
      <c r="R150" s="13">
        <f t="shared" si="13"/>
        <v>1289.4375</v>
      </c>
      <c r="S150" s="13">
        <f t="shared" si="14"/>
        <v>1300.6500000000001</v>
      </c>
      <c r="T150" s="13">
        <f t="shared" si="15"/>
        <v>1311.8625</v>
      </c>
      <c r="U150" s="13">
        <f t="shared" si="16"/>
        <v>1323.075</v>
      </c>
      <c r="V150" s="13">
        <f t="shared" si="17"/>
        <v>1334.2874999999999</v>
      </c>
      <c r="W150" s="13">
        <f t="shared" si="18"/>
        <v>1345.5</v>
      </c>
      <c r="X150" s="13">
        <f t="shared" si="19"/>
        <v>1356.7125000000001</v>
      </c>
      <c r="Y150" s="13">
        <f t="shared" si="20"/>
        <v>1367.925</v>
      </c>
      <c r="Z150" s="13">
        <f t="shared" si="21"/>
        <v>1379.1375</v>
      </c>
      <c r="AA150" s="13">
        <f t="shared" si="22"/>
        <v>1390.35</v>
      </c>
      <c r="AB150" s="13">
        <f t="shared" si="23"/>
        <v>1401.5625</v>
      </c>
      <c r="AC150" s="13">
        <f t="shared" si="24"/>
        <v>1412.7750000000001</v>
      </c>
      <c r="AD150" s="13">
        <f t="shared" si="25"/>
        <v>1423.9875</v>
      </c>
      <c r="AE150" s="13">
        <f t="shared" si="26"/>
        <v>1435.2</v>
      </c>
      <c r="AF150" s="13">
        <f t="shared" si="27"/>
        <v>1446.4124999999999</v>
      </c>
      <c r="AG150" s="13">
        <f t="shared" si="28"/>
        <v>1457.625</v>
      </c>
    </row>
    <row r="151" spans="1:33" ht="15">
      <c r="A151" s="19" t="s">
        <v>535</v>
      </c>
      <c r="B151" s="11" t="s">
        <v>536</v>
      </c>
      <c r="C151" s="12">
        <v>1121.25</v>
      </c>
      <c r="D151" s="13">
        <f t="shared" si="0"/>
        <v>1132.4625000000001</v>
      </c>
      <c r="E151" s="13">
        <f t="shared" si="1"/>
        <v>1143.675</v>
      </c>
      <c r="F151" s="13">
        <f t="shared" si="2"/>
        <v>1154.8875</v>
      </c>
      <c r="G151" s="13">
        <f t="shared" si="3"/>
        <v>1166.0999999999999</v>
      </c>
      <c r="H151" s="13">
        <f t="shared" si="4"/>
        <v>1177.3125</v>
      </c>
      <c r="I151" s="13">
        <f t="shared" si="5"/>
        <v>1188.5250000000001</v>
      </c>
      <c r="J151" s="13">
        <f t="shared" si="6"/>
        <v>1199.7375</v>
      </c>
      <c r="K151" s="13">
        <f t="shared" si="7"/>
        <v>1210.95</v>
      </c>
      <c r="L151" s="13">
        <f t="shared" si="8"/>
        <v>1222.1624999999999</v>
      </c>
      <c r="M151" s="13">
        <f t="shared" si="9"/>
        <v>1233.375</v>
      </c>
      <c r="N151" s="13">
        <f t="shared" si="10"/>
        <v>1244.5875000000001</v>
      </c>
      <c r="O151" s="13">
        <f t="shared" si="11"/>
        <v>1255.8</v>
      </c>
      <c r="P151" s="13">
        <f t="shared" si="12"/>
        <v>1267.0125</v>
      </c>
      <c r="Q151" s="13">
        <f t="shared" si="31"/>
        <v>1278.2249999999999</v>
      </c>
      <c r="R151" s="13">
        <f t="shared" si="13"/>
        <v>1289.4375</v>
      </c>
      <c r="S151" s="13">
        <f t="shared" si="14"/>
        <v>1300.6500000000001</v>
      </c>
      <c r="T151" s="13">
        <f t="shared" si="15"/>
        <v>1311.8625</v>
      </c>
      <c r="U151" s="13">
        <f t="shared" si="16"/>
        <v>1323.075</v>
      </c>
      <c r="V151" s="13">
        <f t="shared" si="17"/>
        <v>1334.2874999999999</v>
      </c>
      <c r="W151" s="13">
        <f t="shared" si="18"/>
        <v>1345.5</v>
      </c>
      <c r="X151" s="13">
        <f t="shared" si="19"/>
        <v>1356.7125000000001</v>
      </c>
      <c r="Y151" s="13">
        <f t="shared" si="20"/>
        <v>1367.925</v>
      </c>
      <c r="Z151" s="13">
        <f t="shared" si="21"/>
        <v>1379.1375</v>
      </c>
      <c r="AA151" s="13">
        <f t="shared" si="22"/>
        <v>1390.35</v>
      </c>
      <c r="AB151" s="13">
        <f t="shared" si="23"/>
        <v>1401.5625</v>
      </c>
      <c r="AC151" s="13">
        <f t="shared" si="24"/>
        <v>1412.7750000000001</v>
      </c>
      <c r="AD151" s="13">
        <f t="shared" si="25"/>
        <v>1423.9875</v>
      </c>
      <c r="AE151" s="13">
        <f t="shared" si="26"/>
        <v>1435.2</v>
      </c>
      <c r="AF151" s="13">
        <f t="shared" si="27"/>
        <v>1446.4124999999999</v>
      </c>
      <c r="AG151" s="13">
        <f t="shared" si="28"/>
        <v>1457.625</v>
      </c>
    </row>
    <row r="152" spans="1:33" ht="15">
      <c r="A152" s="19" t="s">
        <v>537</v>
      </c>
      <c r="B152" s="11" t="s">
        <v>538</v>
      </c>
      <c r="C152" s="12">
        <v>1398.74</v>
      </c>
      <c r="D152" s="13">
        <f t="shared" si="0"/>
        <v>1412.7274</v>
      </c>
      <c r="E152" s="13">
        <f t="shared" si="1"/>
        <v>1426.7148</v>
      </c>
      <c r="F152" s="13">
        <f t="shared" si="2"/>
        <v>1440.7021999999999</v>
      </c>
      <c r="G152" s="13">
        <f t="shared" si="3"/>
        <v>1454.6895999999999</v>
      </c>
      <c r="H152" s="13">
        <f t="shared" si="4"/>
        <v>1468.6769999999999</v>
      </c>
      <c r="I152" s="13">
        <f t="shared" si="5"/>
        <v>1482.6644000000001</v>
      </c>
      <c r="J152" s="13">
        <f t="shared" si="6"/>
        <v>1496.6518000000001</v>
      </c>
      <c r="K152" s="13">
        <f t="shared" si="7"/>
        <v>1510.6392000000001</v>
      </c>
      <c r="L152" s="13">
        <f t="shared" si="8"/>
        <v>1524.6266000000001</v>
      </c>
      <c r="M152" s="13">
        <f t="shared" si="9"/>
        <v>1538.614</v>
      </c>
      <c r="N152" s="13">
        <f t="shared" si="10"/>
        <v>1552.6014</v>
      </c>
      <c r="O152" s="13">
        <f t="shared" si="11"/>
        <v>1566.5888</v>
      </c>
      <c r="P152" s="13">
        <f t="shared" si="12"/>
        <v>1580.5762</v>
      </c>
      <c r="Q152" s="13">
        <f t="shared" si="31"/>
        <v>1594.5636</v>
      </c>
      <c r="R152" s="13">
        <f t="shared" si="13"/>
        <v>1608.5509999999999</v>
      </c>
      <c r="S152" s="13">
        <f t="shared" si="14"/>
        <v>1622.5383999999999</v>
      </c>
      <c r="T152" s="13">
        <f t="shared" si="15"/>
        <v>1636.5258000000001</v>
      </c>
      <c r="U152" s="13">
        <f t="shared" si="16"/>
        <v>1650.5132000000001</v>
      </c>
      <c r="V152" s="13">
        <f t="shared" si="17"/>
        <v>1664.5006000000001</v>
      </c>
      <c r="W152" s="13">
        <f t="shared" si="18"/>
        <v>1678.4880000000001</v>
      </c>
      <c r="X152" s="13">
        <f t="shared" si="19"/>
        <v>1692.4754</v>
      </c>
      <c r="Y152" s="13">
        <f t="shared" si="20"/>
        <v>1706.4628</v>
      </c>
      <c r="Z152" s="13">
        <f t="shared" si="21"/>
        <v>1720.4502</v>
      </c>
      <c r="AA152" s="13">
        <f t="shared" si="22"/>
        <v>1734.4376</v>
      </c>
      <c r="AB152" s="13">
        <f t="shared" si="23"/>
        <v>1748.425</v>
      </c>
      <c r="AC152" s="13">
        <f t="shared" si="24"/>
        <v>1762.4124000000002</v>
      </c>
      <c r="AD152" s="13">
        <f t="shared" si="25"/>
        <v>1776.3998000000001</v>
      </c>
      <c r="AE152" s="13">
        <f t="shared" si="26"/>
        <v>1790.3872000000001</v>
      </c>
      <c r="AF152" s="13">
        <f t="shared" si="27"/>
        <v>1804.3746000000001</v>
      </c>
      <c r="AG152" s="13">
        <f t="shared" si="28"/>
        <v>1818.3620000000001</v>
      </c>
    </row>
    <row r="153" spans="1:33" ht="15">
      <c r="A153" s="19" t="s">
        <v>539</v>
      </c>
      <c r="B153" s="11" t="s">
        <v>540</v>
      </c>
      <c r="C153" s="12">
        <v>1398.74</v>
      </c>
      <c r="D153" s="13">
        <f t="shared" si="0"/>
        <v>1412.7274</v>
      </c>
      <c r="E153" s="13">
        <f t="shared" si="1"/>
        <v>1426.7148</v>
      </c>
      <c r="F153" s="13">
        <f t="shared" si="2"/>
        <v>1440.7021999999999</v>
      </c>
      <c r="G153" s="13">
        <f t="shared" si="3"/>
        <v>1454.6895999999999</v>
      </c>
      <c r="H153" s="13">
        <f t="shared" si="4"/>
        <v>1468.6769999999999</v>
      </c>
      <c r="I153" s="13">
        <f t="shared" si="5"/>
        <v>1482.6644000000001</v>
      </c>
      <c r="J153" s="13">
        <f t="shared" si="6"/>
        <v>1496.6518000000001</v>
      </c>
      <c r="K153" s="13">
        <f t="shared" si="7"/>
        <v>1510.6392000000001</v>
      </c>
      <c r="L153" s="13">
        <f t="shared" si="8"/>
        <v>1524.6266000000001</v>
      </c>
      <c r="M153" s="13">
        <f t="shared" si="9"/>
        <v>1538.614</v>
      </c>
      <c r="N153" s="13">
        <f t="shared" si="10"/>
        <v>1552.6014</v>
      </c>
      <c r="O153" s="13">
        <f t="shared" si="11"/>
        <v>1566.5888</v>
      </c>
      <c r="P153" s="13">
        <f t="shared" si="12"/>
        <v>1580.5762</v>
      </c>
      <c r="Q153" s="13">
        <f t="shared" si="31"/>
        <v>1594.5636</v>
      </c>
      <c r="R153" s="13">
        <f t="shared" si="13"/>
        <v>1608.5509999999999</v>
      </c>
      <c r="S153" s="13">
        <f t="shared" si="14"/>
        <v>1622.5383999999999</v>
      </c>
      <c r="T153" s="13">
        <f t="shared" si="15"/>
        <v>1636.5258000000001</v>
      </c>
      <c r="U153" s="13">
        <f t="shared" si="16"/>
        <v>1650.5132000000001</v>
      </c>
      <c r="V153" s="13">
        <f t="shared" si="17"/>
        <v>1664.5006000000001</v>
      </c>
      <c r="W153" s="13">
        <f t="shared" si="18"/>
        <v>1678.4880000000001</v>
      </c>
      <c r="X153" s="13">
        <f t="shared" si="19"/>
        <v>1692.4754</v>
      </c>
      <c r="Y153" s="13">
        <f t="shared" si="20"/>
        <v>1706.4628</v>
      </c>
      <c r="Z153" s="13">
        <f t="shared" si="21"/>
        <v>1720.4502</v>
      </c>
      <c r="AA153" s="13">
        <f t="shared" si="22"/>
        <v>1734.4376</v>
      </c>
      <c r="AB153" s="13">
        <f t="shared" si="23"/>
        <v>1748.425</v>
      </c>
      <c r="AC153" s="13">
        <f t="shared" si="24"/>
        <v>1762.4124000000002</v>
      </c>
      <c r="AD153" s="13">
        <f t="shared" si="25"/>
        <v>1776.3998000000001</v>
      </c>
      <c r="AE153" s="13">
        <f t="shared" si="26"/>
        <v>1790.3872000000001</v>
      </c>
      <c r="AF153" s="13">
        <f t="shared" si="27"/>
        <v>1804.3746000000001</v>
      </c>
      <c r="AG153" s="13">
        <f t="shared" si="28"/>
        <v>1818.3620000000001</v>
      </c>
    </row>
    <row r="154" spans="1:33" ht="15">
      <c r="A154" s="19" t="s">
        <v>541</v>
      </c>
      <c r="B154" s="11" t="s">
        <v>542</v>
      </c>
      <c r="C154" s="12">
        <v>1411.05</v>
      </c>
      <c r="D154" s="13">
        <f t="shared" si="0"/>
        <v>1425.1605</v>
      </c>
      <c r="E154" s="13">
        <f t="shared" si="1"/>
        <v>1439.271</v>
      </c>
      <c r="F154" s="13">
        <f t="shared" si="2"/>
        <v>1453.3815</v>
      </c>
      <c r="G154" s="13">
        <f t="shared" si="3"/>
        <v>1467.492</v>
      </c>
      <c r="H154" s="13">
        <f t="shared" si="4"/>
        <v>1481.6025</v>
      </c>
      <c r="I154" s="13">
        <f t="shared" si="5"/>
        <v>1495.713</v>
      </c>
      <c r="J154" s="13">
        <f t="shared" si="6"/>
        <v>1509.8235</v>
      </c>
      <c r="K154" s="13">
        <f t="shared" si="7"/>
        <v>1523.934</v>
      </c>
      <c r="L154" s="13">
        <f t="shared" si="8"/>
        <v>1538.0445</v>
      </c>
      <c r="M154" s="13">
        <f t="shared" si="9"/>
        <v>1552.155</v>
      </c>
      <c r="N154" s="13">
        <f t="shared" si="10"/>
        <v>1566.2655</v>
      </c>
      <c r="O154" s="13">
        <f t="shared" si="11"/>
        <v>1580.376</v>
      </c>
      <c r="P154" s="13">
        <f t="shared" si="12"/>
        <v>1594.4865</v>
      </c>
      <c r="Q154" s="13">
        <f t="shared" si="31"/>
        <v>1608.597</v>
      </c>
      <c r="R154" s="13">
        <f t="shared" si="13"/>
        <v>1622.7075</v>
      </c>
      <c r="S154" s="13">
        <f t="shared" si="14"/>
        <v>1636.818</v>
      </c>
      <c r="T154" s="13">
        <f t="shared" si="15"/>
        <v>1650.9285</v>
      </c>
      <c r="U154" s="13">
        <f t="shared" si="16"/>
        <v>1665.039</v>
      </c>
      <c r="V154" s="13">
        <f t="shared" si="17"/>
        <v>1679.1495</v>
      </c>
      <c r="W154" s="13">
        <f t="shared" si="18"/>
        <v>1693.26</v>
      </c>
      <c r="X154" s="13">
        <f t="shared" si="19"/>
        <v>1707.3705</v>
      </c>
      <c r="Y154" s="13">
        <f t="shared" si="20"/>
        <v>1721.481</v>
      </c>
      <c r="Z154" s="13">
        <f t="shared" si="21"/>
        <v>1735.5915</v>
      </c>
      <c r="AA154" s="13">
        <f t="shared" si="22"/>
        <v>1749.702</v>
      </c>
      <c r="AB154" s="13">
        <f t="shared" si="23"/>
        <v>1763.8125</v>
      </c>
      <c r="AC154" s="13">
        <f t="shared" si="24"/>
        <v>1777.923</v>
      </c>
      <c r="AD154" s="13">
        <f t="shared" si="25"/>
        <v>1792.0335</v>
      </c>
      <c r="AE154" s="13">
        <f t="shared" si="26"/>
        <v>1806.144</v>
      </c>
      <c r="AF154" s="13">
        <f t="shared" si="27"/>
        <v>1820.2545</v>
      </c>
      <c r="AG154" s="13">
        <f t="shared" si="28"/>
        <v>1834.365</v>
      </c>
    </row>
    <row r="155" spans="1:33" ht="15">
      <c r="A155" s="19" t="s">
        <v>543</v>
      </c>
      <c r="B155" s="11" t="s">
        <v>544</v>
      </c>
      <c r="C155" s="12">
        <v>198.25</v>
      </c>
      <c r="D155" s="13">
        <f t="shared" si="0"/>
        <v>200.23249999999999</v>
      </c>
      <c r="E155" s="13">
        <f t="shared" si="1"/>
        <v>202.215</v>
      </c>
      <c r="F155" s="13">
        <f t="shared" si="2"/>
        <v>204.19749999999999</v>
      </c>
      <c r="G155" s="13">
        <f t="shared" si="3"/>
        <v>206.18</v>
      </c>
      <c r="H155" s="13">
        <f t="shared" si="4"/>
        <v>208.16249999999999</v>
      </c>
      <c r="I155" s="13">
        <f t="shared" si="5"/>
        <v>210.14500000000001</v>
      </c>
      <c r="J155" s="13">
        <f t="shared" si="6"/>
        <v>212.1275</v>
      </c>
      <c r="K155" s="13">
        <f t="shared" si="7"/>
        <v>214.11</v>
      </c>
      <c r="L155" s="13">
        <f t="shared" si="8"/>
        <v>216.0925</v>
      </c>
      <c r="M155" s="13">
        <f t="shared" si="9"/>
        <v>218.07499999999999</v>
      </c>
      <c r="N155" s="13">
        <f t="shared" si="10"/>
        <v>220.0575</v>
      </c>
      <c r="O155" s="13">
        <f t="shared" si="11"/>
        <v>222.04</v>
      </c>
      <c r="P155" s="13">
        <f t="shared" si="12"/>
        <v>224.02250000000001</v>
      </c>
      <c r="Q155" s="13">
        <f t="shared" si="31"/>
        <v>226.005</v>
      </c>
      <c r="R155" s="13">
        <f t="shared" si="13"/>
        <v>227.98750000000001</v>
      </c>
      <c r="S155" s="13">
        <f t="shared" si="14"/>
        <v>229.97</v>
      </c>
      <c r="T155" s="13">
        <f t="shared" si="15"/>
        <v>231.95249999999999</v>
      </c>
      <c r="U155" s="13">
        <f t="shared" si="16"/>
        <v>233.935</v>
      </c>
      <c r="V155" s="13">
        <f t="shared" si="17"/>
        <v>235.91750000000002</v>
      </c>
      <c r="W155" s="13">
        <f t="shared" si="18"/>
        <v>237.9</v>
      </c>
      <c r="X155" s="13">
        <f t="shared" si="19"/>
        <v>239.88249999999999</v>
      </c>
      <c r="Y155" s="13">
        <f t="shared" si="20"/>
        <v>241.86500000000001</v>
      </c>
      <c r="Z155" s="13">
        <f t="shared" si="21"/>
        <v>243.8475</v>
      </c>
      <c r="AA155" s="13">
        <f t="shared" si="22"/>
        <v>245.82999999999998</v>
      </c>
      <c r="AB155" s="13">
        <f t="shared" si="23"/>
        <v>247.8125</v>
      </c>
      <c r="AC155" s="13">
        <f t="shared" si="24"/>
        <v>249.79500000000002</v>
      </c>
      <c r="AD155" s="13">
        <f t="shared" si="25"/>
        <v>251.7775</v>
      </c>
      <c r="AE155" s="13">
        <f t="shared" si="26"/>
        <v>253.76</v>
      </c>
      <c r="AF155" s="13">
        <f t="shared" si="27"/>
        <v>255.74250000000001</v>
      </c>
      <c r="AG155" s="13">
        <f t="shared" si="28"/>
        <v>257.72500000000002</v>
      </c>
    </row>
    <row r="156" spans="1:33" ht="15">
      <c r="A156" s="19" t="s">
        <v>789</v>
      </c>
      <c r="B156" s="11" t="s">
        <v>790</v>
      </c>
      <c r="C156" s="12">
        <v>1104.42</v>
      </c>
      <c r="D156" s="13">
        <f t="shared" si="0"/>
        <v>1115.4642000000001</v>
      </c>
      <c r="E156" s="13">
        <f t="shared" si="1"/>
        <v>1126.5084000000002</v>
      </c>
      <c r="F156" s="13">
        <f t="shared" si="2"/>
        <v>1137.5526</v>
      </c>
      <c r="G156" s="13">
        <f t="shared" si="3"/>
        <v>1148.5968</v>
      </c>
      <c r="H156" s="13">
        <f t="shared" si="4"/>
        <v>1159.6410000000001</v>
      </c>
      <c r="I156" s="13">
        <f t="shared" si="5"/>
        <v>1170.6852000000001</v>
      </c>
      <c r="J156" s="13">
        <f t="shared" si="6"/>
        <v>1181.7294000000002</v>
      </c>
      <c r="K156" s="13">
        <f t="shared" si="7"/>
        <v>1192.7736</v>
      </c>
      <c r="L156" s="13">
        <f t="shared" si="8"/>
        <v>1203.8178</v>
      </c>
      <c r="M156" s="13">
        <f t="shared" si="9"/>
        <v>1214.8620000000001</v>
      </c>
      <c r="N156" s="13">
        <f t="shared" si="10"/>
        <v>1225.9062000000001</v>
      </c>
      <c r="O156" s="13">
        <f t="shared" si="11"/>
        <v>1236.9504000000002</v>
      </c>
      <c r="P156" s="13">
        <f t="shared" si="12"/>
        <v>1247.9946</v>
      </c>
      <c r="Q156" s="13">
        <f t="shared" si="31"/>
        <v>1259.0388</v>
      </c>
      <c r="R156" s="13">
        <f t="shared" si="13"/>
        <v>1270.0830000000001</v>
      </c>
      <c r="S156" s="13">
        <f t="shared" si="14"/>
        <v>1281.1272000000001</v>
      </c>
      <c r="T156" s="13">
        <f t="shared" si="15"/>
        <v>1292.1714000000002</v>
      </c>
      <c r="U156" s="13">
        <f t="shared" si="16"/>
        <v>1303.2156</v>
      </c>
      <c r="V156" s="13">
        <f t="shared" si="17"/>
        <v>1314.2598</v>
      </c>
      <c r="W156" s="13">
        <f t="shared" si="18"/>
        <v>1325.3040000000001</v>
      </c>
      <c r="X156" s="13">
        <f t="shared" si="19"/>
        <v>1336.3482000000001</v>
      </c>
      <c r="Y156" s="13">
        <f t="shared" si="20"/>
        <v>1347.3924000000002</v>
      </c>
      <c r="Z156" s="13">
        <f t="shared" si="21"/>
        <v>1358.4366</v>
      </c>
      <c r="AA156" s="13">
        <f t="shared" si="22"/>
        <v>1369.4808</v>
      </c>
      <c r="AB156" s="13">
        <f t="shared" si="23"/>
        <v>1380.5250000000001</v>
      </c>
      <c r="AC156" s="13">
        <f t="shared" si="24"/>
        <v>1391.5692000000001</v>
      </c>
      <c r="AD156" s="13">
        <f t="shared" si="25"/>
        <v>1402.6134000000002</v>
      </c>
      <c r="AE156" s="13">
        <f t="shared" si="26"/>
        <v>1413.6576</v>
      </c>
      <c r="AF156" s="13">
        <f t="shared" si="27"/>
        <v>1424.7018</v>
      </c>
      <c r="AG156" s="13">
        <f t="shared" si="28"/>
        <v>1435.7460000000001</v>
      </c>
    </row>
    <row r="157" spans="1:33" ht="15">
      <c r="A157" s="19" t="s">
        <v>791</v>
      </c>
      <c r="B157" s="11" t="s">
        <v>792</v>
      </c>
      <c r="C157" s="12">
        <v>38.200000000000003</v>
      </c>
      <c r="D157" s="13">
        <f t="shared" si="0"/>
        <v>38.582000000000001</v>
      </c>
      <c r="E157" s="13">
        <f t="shared" si="1"/>
        <v>38.964000000000006</v>
      </c>
      <c r="F157" s="13">
        <f t="shared" si="2"/>
        <v>39.346000000000004</v>
      </c>
      <c r="G157" s="13">
        <f t="shared" si="3"/>
        <v>39.728000000000002</v>
      </c>
      <c r="H157" s="13">
        <f t="shared" si="4"/>
        <v>40.11</v>
      </c>
      <c r="I157" s="13">
        <f t="shared" si="5"/>
        <v>40.492000000000004</v>
      </c>
      <c r="J157" s="13">
        <f t="shared" si="6"/>
        <v>40.874000000000002</v>
      </c>
      <c r="K157" s="13">
        <f t="shared" si="7"/>
        <v>41.256</v>
      </c>
      <c r="L157" s="13">
        <f t="shared" si="8"/>
        <v>41.638000000000005</v>
      </c>
      <c r="M157" s="13">
        <f t="shared" si="9"/>
        <v>42.02</v>
      </c>
      <c r="N157" s="13">
        <f t="shared" si="10"/>
        <v>42.402000000000001</v>
      </c>
      <c r="O157" s="13">
        <f t="shared" si="11"/>
        <v>42.784000000000006</v>
      </c>
      <c r="P157" s="13">
        <f t="shared" si="12"/>
        <v>43.166000000000004</v>
      </c>
      <c r="Q157" s="13">
        <f t="shared" si="31"/>
        <v>43.548000000000002</v>
      </c>
      <c r="R157" s="13">
        <f t="shared" si="13"/>
        <v>43.930000000000007</v>
      </c>
      <c r="S157" s="13">
        <f t="shared" si="14"/>
        <v>44.312000000000005</v>
      </c>
      <c r="T157" s="13">
        <f t="shared" si="15"/>
        <v>44.694000000000003</v>
      </c>
      <c r="U157" s="13">
        <f t="shared" si="16"/>
        <v>45.076000000000001</v>
      </c>
      <c r="V157" s="13">
        <f t="shared" si="17"/>
        <v>45.458000000000006</v>
      </c>
      <c r="W157" s="13">
        <f t="shared" si="18"/>
        <v>45.84</v>
      </c>
      <c r="X157" s="13">
        <f t="shared" si="19"/>
        <v>46.222000000000001</v>
      </c>
      <c r="Y157" s="13">
        <f t="shared" si="20"/>
        <v>46.603999999999999</v>
      </c>
      <c r="Z157" s="13">
        <f t="shared" si="21"/>
        <v>46.986000000000004</v>
      </c>
      <c r="AA157" s="13">
        <f t="shared" si="22"/>
        <v>47.368000000000002</v>
      </c>
      <c r="AB157" s="13">
        <f t="shared" si="23"/>
        <v>47.75</v>
      </c>
      <c r="AC157" s="13">
        <f t="shared" si="24"/>
        <v>48.132000000000005</v>
      </c>
      <c r="AD157" s="13">
        <f t="shared" si="25"/>
        <v>48.514000000000003</v>
      </c>
      <c r="AE157" s="13">
        <f t="shared" si="26"/>
        <v>48.896000000000001</v>
      </c>
      <c r="AF157" s="13">
        <f t="shared" si="27"/>
        <v>49.278000000000006</v>
      </c>
      <c r="AG157" s="13">
        <f t="shared" si="28"/>
        <v>49.660000000000004</v>
      </c>
    </row>
    <row r="158" spans="1:33" ht="15">
      <c r="A158" s="19" t="s">
        <v>793</v>
      </c>
      <c r="B158" s="11" t="s">
        <v>794</v>
      </c>
      <c r="C158" s="12">
        <v>38.200000000000003</v>
      </c>
      <c r="D158" s="13">
        <f t="shared" si="0"/>
        <v>38.582000000000001</v>
      </c>
      <c r="E158" s="13">
        <f t="shared" si="1"/>
        <v>38.964000000000006</v>
      </c>
      <c r="F158" s="13">
        <f t="shared" si="2"/>
        <v>39.346000000000004</v>
      </c>
      <c r="G158" s="13">
        <f t="shared" si="3"/>
        <v>39.728000000000002</v>
      </c>
      <c r="H158" s="13">
        <f t="shared" si="4"/>
        <v>40.11</v>
      </c>
      <c r="I158" s="13">
        <f t="shared" si="5"/>
        <v>40.492000000000004</v>
      </c>
      <c r="J158" s="13">
        <f t="shared" si="6"/>
        <v>40.874000000000002</v>
      </c>
      <c r="K158" s="13">
        <f t="shared" si="7"/>
        <v>41.256</v>
      </c>
      <c r="L158" s="13">
        <f t="shared" si="8"/>
        <v>41.638000000000005</v>
      </c>
      <c r="M158" s="13">
        <f t="shared" si="9"/>
        <v>42.02</v>
      </c>
      <c r="N158" s="13">
        <f t="shared" si="10"/>
        <v>42.402000000000001</v>
      </c>
      <c r="O158" s="13">
        <f t="shared" si="11"/>
        <v>42.784000000000006</v>
      </c>
      <c r="P158" s="13">
        <f t="shared" si="12"/>
        <v>43.166000000000004</v>
      </c>
      <c r="Q158" s="13">
        <f t="shared" si="31"/>
        <v>43.548000000000002</v>
      </c>
      <c r="R158" s="13">
        <f t="shared" si="13"/>
        <v>43.930000000000007</v>
      </c>
      <c r="S158" s="13">
        <f t="shared" si="14"/>
        <v>44.312000000000005</v>
      </c>
      <c r="T158" s="13">
        <f t="shared" si="15"/>
        <v>44.694000000000003</v>
      </c>
      <c r="U158" s="13">
        <f t="shared" si="16"/>
        <v>45.076000000000001</v>
      </c>
      <c r="V158" s="13">
        <f t="shared" si="17"/>
        <v>45.458000000000006</v>
      </c>
      <c r="W158" s="13">
        <f t="shared" si="18"/>
        <v>45.84</v>
      </c>
      <c r="X158" s="13">
        <f t="shared" si="19"/>
        <v>46.222000000000001</v>
      </c>
      <c r="Y158" s="13">
        <f t="shared" si="20"/>
        <v>46.603999999999999</v>
      </c>
      <c r="Z158" s="13">
        <f t="shared" si="21"/>
        <v>46.986000000000004</v>
      </c>
      <c r="AA158" s="13">
        <f t="shared" si="22"/>
        <v>47.368000000000002</v>
      </c>
      <c r="AB158" s="13">
        <f t="shared" si="23"/>
        <v>47.75</v>
      </c>
      <c r="AC158" s="13">
        <f t="shared" si="24"/>
        <v>48.132000000000005</v>
      </c>
      <c r="AD158" s="13">
        <f t="shared" si="25"/>
        <v>48.514000000000003</v>
      </c>
      <c r="AE158" s="13">
        <f t="shared" si="26"/>
        <v>48.896000000000001</v>
      </c>
      <c r="AF158" s="13">
        <f t="shared" si="27"/>
        <v>49.278000000000006</v>
      </c>
      <c r="AG158" s="13">
        <f t="shared" si="28"/>
        <v>49.660000000000004</v>
      </c>
    </row>
    <row r="159" spans="1:33" ht="15">
      <c r="A159" s="19" t="s">
        <v>795</v>
      </c>
      <c r="B159" s="11" t="s">
        <v>796</v>
      </c>
      <c r="C159" s="12">
        <v>40.79</v>
      </c>
      <c r="D159" s="13">
        <f t="shared" si="0"/>
        <v>41.197899999999997</v>
      </c>
      <c r="E159" s="13">
        <f t="shared" si="1"/>
        <v>41.605800000000002</v>
      </c>
      <c r="F159" s="13">
        <f t="shared" si="2"/>
        <v>42.0137</v>
      </c>
      <c r="G159" s="13">
        <f t="shared" si="3"/>
        <v>42.421599999999998</v>
      </c>
      <c r="H159" s="13">
        <f t="shared" si="4"/>
        <v>42.829499999999996</v>
      </c>
      <c r="I159" s="13">
        <f t="shared" si="5"/>
        <v>43.237400000000001</v>
      </c>
      <c r="J159" s="13">
        <f t="shared" si="6"/>
        <v>43.645299999999999</v>
      </c>
      <c r="K159" s="13">
        <f t="shared" si="7"/>
        <v>44.053199999999997</v>
      </c>
      <c r="L159" s="13">
        <f t="shared" si="8"/>
        <v>44.461100000000002</v>
      </c>
      <c r="M159" s="13">
        <f t="shared" si="9"/>
        <v>44.869</v>
      </c>
      <c r="N159" s="13">
        <f t="shared" si="10"/>
        <v>45.276899999999998</v>
      </c>
      <c r="O159" s="13">
        <f t="shared" si="11"/>
        <v>45.684799999999996</v>
      </c>
      <c r="P159" s="13">
        <f t="shared" si="12"/>
        <v>46.092700000000001</v>
      </c>
      <c r="Q159" s="13">
        <f t="shared" si="31"/>
        <v>46.500599999999999</v>
      </c>
      <c r="R159" s="13">
        <f t="shared" si="13"/>
        <v>46.908499999999997</v>
      </c>
      <c r="S159" s="13">
        <f t="shared" si="14"/>
        <v>47.316400000000002</v>
      </c>
      <c r="T159" s="13">
        <f t="shared" si="15"/>
        <v>47.724299999999999</v>
      </c>
      <c r="U159" s="13">
        <f t="shared" si="16"/>
        <v>48.132199999999997</v>
      </c>
      <c r="V159" s="13">
        <f t="shared" si="17"/>
        <v>48.540099999999995</v>
      </c>
      <c r="W159" s="13">
        <f t="shared" si="18"/>
        <v>48.948</v>
      </c>
      <c r="X159" s="13">
        <f t="shared" si="19"/>
        <v>49.355899999999998</v>
      </c>
      <c r="Y159" s="13">
        <f t="shared" si="20"/>
        <v>49.763800000000003</v>
      </c>
      <c r="Z159" s="13">
        <f t="shared" si="21"/>
        <v>50.171700000000001</v>
      </c>
      <c r="AA159" s="13">
        <f t="shared" si="22"/>
        <v>50.579599999999999</v>
      </c>
      <c r="AB159" s="13">
        <f t="shared" si="23"/>
        <v>50.987499999999997</v>
      </c>
      <c r="AC159" s="13">
        <f t="shared" si="24"/>
        <v>51.395399999999995</v>
      </c>
      <c r="AD159" s="13">
        <f t="shared" si="25"/>
        <v>51.8033</v>
      </c>
      <c r="AE159" s="13">
        <f t="shared" si="26"/>
        <v>52.211199999999998</v>
      </c>
      <c r="AF159" s="13">
        <f t="shared" si="27"/>
        <v>52.619099999999996</v>
      </c>
      <c r="AG159" s="13">
        <f t="shared" si="28"/>
        <v>53.027000000000001</v>
      </c>
    </row>
    <row r="160" spans="1:33" ht="15">
      <c r="A160" s="19" t="s">
        <v>797</v>
      </c>
      <c r="B160" s="11" t="s">
        <v>798</v>
      </c>
      <c r="C160" s="12">
        <v>127.94</v>
      </c>
      <c r="D160" s="13">
        <f t="shared" si="0"/>
        <v>129.21940000000001</v>
      </c>
      <c r="E160" s="13">
        <f t="shared" si="1"/>
        <v>130.49879999999999</v>
      </c>
      <c r="F160" s="13">
        <f t="shared" si="2"/>
        <v>131.7782</v>
      </c>
      <c r="G160" s="13">
        <f t="shared" si="3"/>
        <v>133.05760000000001</v>
      </c>
      <c r="H160" s="13">
        <f t="shared" si="4"/>
        <v>134.33699999999999</v>
      </c>
      <c r="I160" s="13">
        <f t="shared" si="5"/>
        <v>135.6164</v>
      </c>
      <c r="J160" s="13">
        <f t="shared" si="6"/>
        <v>136.89580000000001</v>
      </c>
      <c r="K160" s="13">
        <f t="shared" si="7"/>
        <v>138.17519999999999</v>
      </c>
      <c r="L160" s="13">
        <f t="shared" si="8"/>
        <v>139.4546</v>
      </c>
      <c r="M160" s="13">
        <f t="shared" si="9"/>
        <v>140.73400000000001</v>
      </c>
      <c r="N160" s="13">
        <f t="shared" si="10"/>
        <v>142.01339999999999</v>
      </c>
      <c r="O160" s="13">
        <f t="shared" si="11"/>
        <v>143.2928</v>
      </c>
      <c r="P160" s="13">
        <f t="shared" si="12"/>
        <v>144.57220000000001</v>
      </c>
      <c r="Q160" s="13">
        <f t="shared" si="31"/>
        <v>145.85159999999999</v>
      </c>
      <c r="R160" s="13">
        <f t="shared" si="13"/>
        <v>147.131</v>
      </c>
      <c r="S160" s="13">
        <f t="shared" si="14"/>
        <v>148.41040000000001</v>
      </c>
      <c r="T160" s="13">
        <f t="shared" si="15"/>
        <v>149.68979999999999</v>
      </c>
      <c r="U160" s="13">
        <f t="shared" si="16"/>
        <v>150.9692</v>
      </c>
      <c r="V160" s="13">
        <f t="shared" si="17"/>
        <v>152.24860000000001</v>
      </c>
      <c r="W160" s="13">
        <f t="shared" si="18"/>
        <v>153.52799999999999</v>
      </c>
      <c r="X160" s="13">
        <f t="shared" si="19"/>
        <v>154.8074</v>
      </c>
      <c r="Y160" s="13">
        <f t="shared" si="20"/>
        <v>156.08679999999998</v>
      </c>
      <c r="Z160" s="13">
        <f t="shared" si="21"/>
        <v>157.36619999999999</v>
      </c>
      <c r="AA160" s="13">
        <f t="shared" si="22"/>
        <v>158.6456</v>
      </c>
      <c r="AB160" s="13">
        <f t="shared" si="23"/>
        <v>159.92500000000001</v>
      </c>
      <c r="AC160" s="13">
        <f t="shared" si="24"/>
        <v>161.20439999999999</v>
      </c>
      <c r="AD160" s="13">
        <f t="shared" si="25"/>
        <v>162.4838</v>
      </c>
      <c r="AE160" s="13">
        <f t="shared" si="26"/>
        <v>163.76319999999998</v>
      </c>
      <c r="AF160" s="13">
        <f t="shared" si="27"/>
        <v>165.04259999999999</v>
      </c>
      <c r="AG160" s="13">
        <f t="shared" si="28"/>
        <v>166.322</v>
      </c>
    </row>
    <row r="161" spans="1:33" ht="15">
      <c r="A161" s="19" t="s">
        <v>799</v>
      </c>
      <c r="B161" s="11" t="s">
        <v>800</v>
      </c>
      <c r="C161" s="12">
        <v>114.34</v>
      </c>
      <c r="D161" s="13">
        <f t="shared" si="0"/>
        <v>115.4834</v>
      </c>
      <c r="E161" s="13">
        <f t="shared" si="1"/>
        <v>116.6268</v>
      </c>
      <c r="F161" s="13">
        <f t="shared" si="2"/>
        <v>117.7702</v>
      </c>
      <c r="G161" s="13">
        <f t="shared" si="3"/>
        <v>118.9136</v>
      </c>
      <c r="H161" s="13">
        <f t="shared" si="4"/>
        <v>120.057</v>
      </c>
      <c r="I161" s="13">
        <f t="shared" si="5"/>
        <v>121.2004</v>
      </c>
      <c r="J161" s="13">
        <f t="shared" si="6"/>
        <v>122.3438</v>
      </c>
      <c r="K161" s="13">
        <f t="shared" si="7"/>
        <v>123.4872</v>
      </c>
      <c r="L161" s="13">
        <f t="shared" si="8"/>
        <v>124.6306</v>
      </c>
      <c r="M161" s="13">
        <f t="shared" si="9"/>
        <v>125.774</v>
      </c>
      <c r="N161" s="13">
        <f t="shared" si="10"/>
        <v>126.9174</v>
      </c>
      <c r="O161" s="13">
        <f t="shared" si="11"/>
        <v>128.0608</v>
      </c>
      <c r="P161" s="13">
        <f t="shared" si="12"/>
        <v>129.20420000000001</v>
      </c>
      <c r="Q161" s="13">
        <f t="shared" si="31"/>
        <v>130.3476</v>
      </c>
      <c r="R161" s="13">
        <f t="shared" si="13"/>
        <v>131.49100000000001</v>
      </c>
      <c r="S161" s="13">
        <f t="shared" si="14"/>
        <v>132.6344</v>
      </c>
      <c r="T161" s="13">
        <f t="shared" si="15"/>
        <v>133.77780000000001</v>
      </c>
      <c r="U161" s="13">
        <f t="shared" si="16"/>
        <v>134.9212</v>
      </c>
      <c r="V161" s="13">
        <f t="shared" si="17"/>
        <v>136.06460000000001</v>
      </c>
      <c r="W161" s="13">
        <f t="shared" si="18"/>
        <v>137.208</v>
      </c>
      <c r="X161" s="13">
        <f t="shared" si="19"/>
        <v>138.35140000000001</v>
      </c>
      <c r="Y161" s="13">
        <f t="shared" si="20"/>
        <v>139.4948</v>
      </c>
      <c r="Z161" s="13">
        <f t="shared" si="21"/>
        <v>140.63820000000001</v>
      </c>
      <c r="AA161" s="13">
        <f t="shared" si="22"/>
        <v>141.7816</v>
      </c>
      <c r="AB161" s="13">
        <f t="shared" si="23"/>
        <v>142.92500000000001</v>
      </c>
      <c r="AC161" s="13">
        <f t="shared" si="24"/>
        <v>144.0684</v>
      </c>
      <c r="AD161" s="13">
        <f t="shared" si="25"/>
        <v>145.21180000000001</v>
      </c>
      <c r="AE161" s="13">
        <f t="shared" si="26"/>
        <v>146.35520000000002</v>
      </c>
      <c r="AF161" s="13">
        <f t="shared" si="27"/>
        <v>147.49860000000001</v>
      </c>
      <c r="AG161" s="13">
        <f t="shared" si="28"/>
        <v>148.642</v>
      </c>
    </row>
    <row r="162" spans="1:33" ht="15">
      <c r="A162" s="19" t="s">
        <v>801</v>
      </c>
      <c r="B162" s="11" t="s">
        <v>802</v>
      </c>
      <c r="C162" s="12">
        <v>429.78</v>
      </c>
      <c r="D162" s="13">
        <f t="shared" si="0"/>
        <v>434.07779999999997</v>
      </c>
      <c r="E162" s="13">
        <f t="shared" si="1"/>
        <v>438.37559999999996</v>
      </c>
      <c r="F162" s="13">
        <f t="shared" si="2"/>
        <v>442.67339999999996</v>
      </c>
      <c r="G162" s="13">
        <f t="shared" si="3"/>
        <v>446.97119999999995</v>
      </c>
      <c r="H162" s="13">
        <f t="shared" si="4"/>
        <v>451.26899999999995</v>
      </c>
      <c r="I162" s="13">
        <f t="shared" si="5"/>
        <v>455.56679999999994</v>
      </c>
      <c r="J162" s="13">
        <f t="shared" si="6"/>
        <v>459.8646</v>
      </c>
      <c r="K162" s="13">
        <f t="shared" si="7"/>
        <v>464.16239999999999</v>
      </c>
      <c r="L162" s="13">
        <f t="shared" si="8"/>
        <v>468.46019999999999</v>
      </c>
      <c r="M162" s="13">
        <f t="shared" si="9"/>
        <v>472.75799999999998</v>
      </c>
      <c r="N162" s="13">
        <f t="shared" si="10"/>
        <v>477.05579999999998</v>
      </c>
      <c r="O162" s="13">
        <f t="shared" si="11"/>
        <v>481.35359999999997</v>
      </c>
      <c r="P162" s="13">
        <f t="shared" si="12"/>
        <v>485.65139999999997</v>
      </c>
      <c r="Q162" s="13">
        <f t="shared" si="31"/>
        <v>489.94919999999996</v>
      </c>
      <c r="R162" s="13">
        <f t="shared" si="13"/>
        <v>494.24699999999996</v>
      </c>
      <c r="S162" s="13">
        <f t="shared" si="14"/>
        <v>498.54479999999995</v>
      </c>
      <c r="T162" s="13">
        <f t="shared" si="15"/>
        <v>502.84259999999995</v>
      </c>
      <c r="U162" s="13">
        <f t="shared" si="16"/>
        <v>507.1404</v>
      </c>
      <c r="V162" s="13">
        <f t="shared" si="17"/>
        <v>511.43819999999994</v>
      </c>
      <c r="W162" s="13">
        <f t="shared" si="18"/>
        <v>515.73599999999999</v>
      </c>
      <c r="X162" s="13">
        <f t="shared" si="19"/>
        <v>520.03379999999993</v>
      </c>
      <c r="Y162" s="13">
        <f t="shared" si="20"/>
        <v>524.33159999999998</v>
      </c>
      <c r="Z162" s="13">
        <f t="shared" si="21"/>
        <v>528.62940000000003</v>
      </c>
      <c r="AA162" s="13">
        <f t="shared" si="22"/>
        <v>532.92719999999997</v>
      </c>
      <c r="AB162" s="13">
        <f t="shared" si="23"/>
        <v>537.22499999999991</v>
      </c>
      <c r="AC162" s="13">
        <f t="shared" si="24"/>
        <v>541.52279999999996</v>
      </c>
      <c r="AD162" s="13">
        <f t="shared" si="25"/>
        <v>545.82060000000001</v>
      </c>
      <c r="AE162" s="13">
        <f t="shared" si="26"/>
        <v>550.11839999999995</v>
      </c>
      <c r="AF162" s="13">
        <f t="shared" si="27"/>
        <v>554.4162</v>
      </c>
      <c r="AG162" s="13">
        <f t="shared" si="28"/>
        <v>558.71399999999994</v>
      </c>
    </row>
    <row r="163" spans="1:33" ht="15">
      <c r="A163" s="19" t="s">
        <v>803</v>
      </c>
      <c r="B163" s="11" t="s">
        <v>804</v>
      </c>
      <c r="C163" s="12">
        <v>449.2</v>
      </c>
      <c r="D163" s="13">
        <f t="shared" si="0"/>
        <v>453.69200000000001</v>
      </c>
      <c r="E163" s="13">
        <f t="shared" si="1"/>
        <v>458.18399999999997</v>
      </c>
      <c r="F163" s="13">
        <f t="shared" si="2"/>
        <v>462.67599999999999</v>
      </c>
      <c r="G163" s="13">
        <f t="shared" si="3"/>
        <v>467.16800000000001</v>
      </c>
      <c r="H163" s="13">
        <f t="shared" si="4"/>
        <v>471.65999999999997</v>
      </c>
      <c r="I163" s="13">
        <f t="shared" si="5"/>
        <v>476.15199999999999</v>
      </c>
      <c r="J163" s="13">
        <f t="shared" si="6"/>
        <v>480.64400000000001</v>
      </c>
      <c r="K163" s="13">
        <f t="shared" si="7"/>
        <v>485.13599999999997</v>
      </c>
      <c r="L163" s="13">
        <f t="shared" si="8"/>
        <v>489.62799999999999</v>
      </c>
      <c r="M163" s="13">
        <f t="shared" si="9"/>
        <v>494.12</v>
      </c>
      <c r="N163" s="13">
        <f t="shared" si="10"/>
        <v>498.61199999999997</v>
      </c>
      <c r="O163" s="13">
        <f t="shared" si="11"/>
        <v>503.10399999999998</v>
      </c>
      <c r="P163" s="13">
        <f t="shared" si="12"/>
        <v>507.596</v>
      </c>
      <c r="Q163" s="13">
        <f t="shared" si="31"/>
        <v>512.08799999999997</v>
      </c>
      <c r="R163" s="13">
        <f t="shared" si="13"/>
        <v>516.57999999999993</v>
      </c>
      <c r="S163" s="13">
        <f t="shared" si="14"/>
        <v>521.072</v>
      </c>
      <c r="T163" s="13">
        <f t="shared" si="15"/>
        <v>525.56399999999996</v>
      </c>
      <c r="U163" s="13">
        <f t="shared" si="16"/>
        <v>530.05600000000004</v>
      </c>
      <c r="V163" s="13">
        <f t="shared" si="17"/>
        <v>534.548</v>
      </c>
      <c r="W163" s="13">
        <f t="shared" si="18"/>
        <v>539.04</v>
      </c>
      <c r="X163" s="13">
        <f t="shared" si="19"/>
        <v>543.53199999999993</v>
      </c>
      <c r="Y163" s="13">
        <f t="shared" si="20"/>
        <v>548.024</v>
      </c>
      <c r="Z163" s="13">
        <f t="shared" si="21"/>
        <v>552.51599999999996</v>
      </c>
      <c r="AA163" s="13">
        <f t="shared" si="22"/>
        <v>557.00800000000004</v>
      </c>
      <c r="AB163" s="13">
        <f t="shared" si="23"/>
        <v>561.5</v>
      </c>
      <c r="AC163" s="13">
        <f t="shared" si="24"/>
        <v>565.99199999999996</v>
      </c>
      <c r="AD163" s="13">
        <f t="shared" si="25"/>
        <v>570.48400000000004</v>
      </c>
      <c r="AE163" s="13">
        <f t="shared" si="26"/>
        <v>574.976</v>
      </c>
      <c r="AF163" s="13">
        <f t="shared" si="27"/>
        <v>579.46799999999996</v>
      </c>
      <c r="AG163" s="13">
        <f t="shared" si="28"/>
        <v>583.96</v>
      </c>
    </row>
    <row r="164" spans="1:33" ht="15">
      <c r="A164" s="19" t="s">
        <v>805</v>
      </c>
      <c r="B164" s="11" t="s">
        <v>806</v>
      </c>
      <c r="C164" s="12">
        <v>456.32</v>
      </c>
      <c r="D164" s="13">
        <f t="shared" si="0"/>
        <v>460.88319999999999</v>
      </c>
      <c r="E164" s="13">
        <f t="shared" si="1"/>
        <v>465.44639999999998</v>
      </c>
      <c r="F164" s="13">
        <f t="shared" si="2"/>
        <v>470.00959999999998</v>
      </c>
      <c r="G164" s="13">
        <f t="shared" si="3"/>
        <v>474.57279999999997</v>
      </c>
      <c r="H164" s="13">
        <f t="shared" si="4"/>
        <v>479.13599999999997</v>
      </c>
      <c r="I164" s="13">
        <f t="shared" si="5"/>
        <v>483.69920000000002</v>
      </c>
      <c r="J164" s="13">
        <f t="shared" si="6"/>
        <v>488.26240000000001</v>
      </c>
      <c r="K164" s="13">
        <f t="shared" si="7"/>
        <v>492.82560000000001</v>
      </c>
      <c r="L164" s="13">
        <f t="shared" si="8"/>
        <v>497.3888</v>
      </c>
      <c r="M164" s="13">
        <f t="shared" si="9"/>
        <v>501.952</v>
      </c>
      <c r="N164" s="13">
        <f t="shared" si="10"/>
        <v>506.51519999999999</v>
      </c>
      <c r="O164" s="13">
        <f t="shared" si="11"/>
        <v>511.07839999999999</v>
      </c>
      <c r="P164" s="13">
        <f t="shared" si="12"/>
        <v>515.64160000000004</v>
      </c>
      <c r="Q164" s="13">
        <f t="shared" si="31"/>
        <v>520.20479999999998</v>
      </c>
      <c r="R164" s="13">
        <f t="shared" si="13"/>
        <v>524.76800000000003</v>
      </c>
      <c r="S164" s="13">
        <f t="shared" si="14"/>
        <v>529.33119999999997</v>
      </c>
      <c r="T164" s="13">
        <f t="shared" si="15"/>
        <v>533.89440000000002</v>
      </c>
      <c r="U164" s="13">
        <f t="shared" si="16"/>
        <v>538.45759999999996</v>
      </c>
      <c r="V164" s="13">
        <f t="shared" si="17"/>
        <v>543.02080000000001</v>
      </c>
      <c r="W164" s="13">
        <f t="shared" si="18"/>
        <v>547.58400000000006</v>
      </c>
      <c r="X164" s="13">
        <f t="shared" si="19"/>
        <v>552.1472</v>
      </c>
      <c r="Y164" s="13">
        <f t="shared" si="20"/>
        <v>556.71039999999994</v>
      </c>
      <c r="Z164" s="13">
        <f t="shared" si="21"/>
        <v>561.27359999999999</v>
      </c>
      <c r="AA164" s="13">
        <f t="shared" si="22"/>
        <v>565.83680000000004</v>
      </c>
      <c r="AB164" s="13">
        <f t="shared" si="23"/>
        <v>570.4</v>
      </c>
      <c r="AC164" s="13">
        <f t="shared" si="24"/>
        <v>574.96320000000003</v>
      </c>
      <c r="AD164" s="13">
        <f t="shared" si="25"/>
        <v>579.52639999999997</v>
      </c>
      <c r="AE164" s="13">
        <f t="shared" si="26"/>
        <v>584.08960000000002</v>
      </c>
      <c r="AF164" s="13">
        <f t="shared" si="27"/>
        <v>588.65279999999996</v>
      </c>
      <c r="AG164" s="13">
        <f t="shared" si="28"/>
        <v>593.21600000000001</v>
      </c>
    </row>
    <row r="165" spans="1:33" ht="15">
      <c r="A165" s="19" t="s">
        <v>807</v>
      </c>
      <c r="B165" s="11" t="s">
        <v>808</v>
      </c>
      <c r="C165" s="12">
        <v>499.05</v>
      </c>
      <c r="D165" s="13">
        <f t="shared" si="0"/>
        <v>504.04050000000001</v>
      </c>
      <c r="E165" s="13">
        <f t="shared" si="1"/>
        <v>509.03100000000001</v>
      </c>
      <c r="F165" s="13">
        <f t="shared" si="2"/>
        <v>514.02150000000006</v>
      </c>
      <c r="G165" s="13">
        <f t="shared" si="3"/>
        <v>519.01200000000006</v>
      </c>
      <c r="H165" s="13">
        <f t="shared" si="4"/>
        <v>524.00250000000005</v>
      </c>
      <c r="I165" s="13">
        <f t="shared" si="5"/>
        <v>528.99300000000005</v>
      </c>
      <c r="J165" s="13">
        <f t="shared" si="6"/>
        <v>533.98350000000005</v>
      </c>
      <c r="K165" s="13">
        <f t="shared" si="7"/>
        <v>538.97400000000005</v>
      </c>
      <c r="L165" s="13">
        <f t="shared" si="8"/>
        <v>543.96450000000004</v>
      </c>
      <c r="M165" s="13">
        <f t="shared" si="9"/>
        <v>548.95500000000004</v>
      </c>
      <c r="N165" s="13">
        <f t="shared" si="10"/>
        <v>553.94550000000004</v>
      </c>
      <c r="O165" s="13">
        <f t="shared" si="11"/>
        <v>558.93600000000004</v>
      </c>
      <c r="P165" s="13">
        <f t="shared" si="12"/>
        <v>563.92650000000003</v>
      </c>
      <c r="Q165" s="13">
        <f t="shared" si="31"/>
        <v>568.91700000000003</v>
      </c>
      <c r="R165" s="13">
        <f t="shared" si="13"/>
        <v>573.90750000000003</v>
      </c>
      <c r="S165" s="13">
        <f t="shared" si="14"/>
        <v>578.89800000000002</v>
      </c>
      <c r="T165" s="13">
        <f t="shared" si="15"/>
        <v>583.88850000000002</v>
      </c>
      <c r="U165" s="13">
        <f t="shared" si="16"/>
        <v>588.87900000000002</v>
      </c>
      <c r="V165" s="13">
        <f t="shared" si="17"/>
        <v>593.86950000000002</v>
      </c>
      <c r="W165" s="13">
        <f t="shared" si="18"/>
        <v>598.86</v>
      </c>
      <c r="X165" s="13">
        <f t="shared" si="19"/>
        <v>603.85050000000001</v>
      </c>
      <c r="Y165" s="13">
        <f t="shared" si="20"/>
        <v>608.84100000000001</v>
      </c>
      <c r="Z165" s="13">
        <f t="shared" si="21"/>
        <v>613.83150000000001</v>
      </c>
      <c r="AA165" s="13">
        <f t="shared" si="22"/>
        <v>618.822</v>
      </c>
      <c r="AB165" s="13">
        <f t="shared" si="23"/>
        <v>623.8125</v>
      </c>
      <c r="AC165" s="13">
        <f t="shared" si="24"/>
        <v>628.803</v>
      </c>
      <c r="AD165" s="13">
        <f t="shared" si="25"/>
        <v>633.79349999999999</v>
      </c>
      <c r="AE165" s="13">
        <f t="shared" si="26"/>
        <v>638.78399999999999</v>
      </c>
      <c r="AF165" s="13">
        <f t="shared" si="27"/>
        <v>643.77449999999999</v>
      </c>
      <c r="AG165" s="13">
        <f t="shared" si="28"/>
        <v>648.76499999999999</v>
      </c>
    </row>
    <row r="166" spans="1:33" ht="15">
      <c r="A166" s="19" t="s">
        <v>809</v>
      </c>
      <c r="B166" s="11" t="s">
        <v>810</v>
      </c>
      <c r="C166" s="12">
        <v>632.16999999999996</v>
      </c>
      <c r="D166" s="13">
        <f t="shared" si="0"/>
        <v>638.49169999999992</v>
      </c>
      <c r="E166" s="13">
        <f t="shared" si="1"/>
        <v>644.8134</v>
      </c>
      <c r="F166" s="13">
        <f t="shared" si="2"/>
        <v>651.13509999999997</v>
      </c>
      <c r="G166" s="13">
        <f t="shared" si="3"/>
        <v>657.45679999999993</v>
      </c>
      <c r="H166" s="13">
        <f t="shared" si="4"/>
        <v>663.77850000000001</v>
      </c>
      <c r="I166" s="13">
        <f t="shared" si="5"/>
        <v>670.10019999999997</v>
      </c>
      <c r="J166" s="13">
        <f t="shared" si="6"/>
        <v>676.42189999999994</v>
      </c>
      <c r="K166" s="13">
        <f t="shared" si="7"/>
        <v>682.74360000000001</v>
      </c>
      <c r="L166" s="13">
        <f t="shared" si="8"/>
        <v>689.06529999999998</v>
      </c>
      <c r="M166" s="13">
        <f t="shared" si="9"/>
        <v>695.38699999999994</v>
      </c>
      <c r="N166" s="13">
        <f t="shared" si="10"/>
        <v>701.70869999999991</v>
      </c>
      <c r="O166" s="13">
        <f t="shared" si="11"/>
        <v>708.03039999999999</v>
      </c>
      <c r="P166" s="13">
        <f t="shared" si="12"/>
        <v>714.35209999999995</v>
      </c>
      <c r="Q166" s="13">
        <f t="shared" si="31"/>
        <v>720.67379999999991</v>
      </c>
      <c r="R166" s="13">
        <f t="shared" si="13"/>
        <v>726.99549999999999</v>
      </c>
      <c r="S166" s="13">
        <f t="shared" si="14"/>
        <v>733.31719999999996</v>
      </c>
      <c r="T166" s="13">
        <f t="shared" si="15"/>
        <v>739.63889999999992</v>
      </c>
      <c r="U166" s="13">
        <f t="shared" si="16"/>
        <v>745.96059999999989</v>
      </c>
      <c r="V166" s="13">
        <f t="shared" si="17"/>
        <v>752.28229999999996</v>
      </c>
      <c r="W166" s="13">
        <f t="shared" si="18"/>
        <v>758.60399999999993</v>
      </c>
      <c r="X166" s="13">
        <f t="shared" si="19"/>
        <v>764.92570000000001</v>
      </c>
      <c r="Y166" s="13">
        <f t="shared" si="20"/>
        <v>771.24739999999997</v>
      </c>
      <c r="Z166" s="13">
        <f t="shared" si="21"/>
        <v>777.56909999999993</v>
      </c>
      <c r="AA166" s="13">
        <f t="shared" si="22"/>
        <v>783.8907999999999</v>
      </c>
      <c r="AB166" s="13">
        <f t="shared" si="23"/>
        <v>790.21249999999998</v>
      </c>
      <c r="AC166" s="13">
        <f t="shared" si="24"/>
        <v>796.53419999999994</v>
      </c>
      <c r="AD166" s="13">
        <f t="shared" si="25"/>
        <v>802.85590000000002</v>
      </c>
      <c r="AE166" s="13">
        <f t="shared" si="26"/>
        <v>809.17759999999998</v>
      </c>
      <c r="AF166" s="13">
        <f t="shared" si="27"/>
        <v>815.49929999999995</v>
      </c>
      <c r="AG166" s="13">
        <f t="shared" si="28"/>
        <v>821.82099999999991</v>
      </c>
    </row>
    <row r="167" spans="1:33" ht="15">
      <c r="A167" s="19" t="s">
        <v>811</v>
      </c>
      <c r="B167" s="11" t="s">
        <v>812</v>
      </c>
      <c r="C167" s="12">
        <v>664.54</v>
      </c>
      <c r="D167" s="13">
        <f t="shared" si="0"/>
        <v>671.18539999999996</v>
      </c>
      <c r="E167" s="13">
        <f t="shared" si="1"/>
        <v>677.83079999999995</v>
      </c>
      <c r="F167" s="13">
        <f t="shared" si="2"/>
        <v>684.47619999999995</v>
      </c>
      <c r="G167" s="13">
        <f t="shared" si="3"/>
        <v>691.12159999999994</v>
      </c>
      <c r="H167" s="13">
        <f t="shared" si="4"/>
        <v>697.76699999999994</v>
      </c>
      <c r="I167" s="13">
        <f t="shared" si="5"/>
        <v>704.41239999999993</v>
      </c>
      <c r="J167" s="13">
        <f t="shared" si="6"/>
        <v>711.05779999999993</v>
      </c>
      <c r="K167" s="13">
        <f t="shared" si="7"/>
        <v>717.70319999999992</v>
      </c>
      <c r="L167" s="13">
        <f t="shared" si="8"/>
        <v>724.34859999999992</v>
      </c>
      <c r="M167" s="13">
        <f t="shared" si="9"/>
        <v>730.99399999999991</v>
      </c>
      <c r="N167" s="13">
        <f t="shared" si="10"/>
        <v>737.63940000000002</v>
      </c>
      <c r="O167" s="13">
        <f t="shared" si="11"/>
        <v>744.2847999999999</v>
      </c>
      <c r="P167" s="13">
        <f t="shared" si="12"/>
        <v>750.93020000000001</v>
      </c>
      <c r="Q167" s="13">
        <f t="shared" si="31"/>
        <v>757.57560000000001</v>
      </c>
      <c r="R167" s="13">
        <f t="shared" si="13"/>
        <v>764.221</v>
      </c>
      <c r="S167" s="13">
        <f t="shared" si="14"/>
        <v>770.8664</v>
      </c>
      <c r="T167" s="13">
        <f t="shared" si="15"/>
        <v>777.51179999999999</v>
      </c>
      <c r="U167" s="13">
        <f t="shared" si="16"/>
        <v>784.15719999999999</v>
      </c>
      <c r="V167" s="13">
        <f t="shared" si="17"/>
        <v>790.80259999999998</v>
      </c>
      <c r="W167" s="13">
        <f t="shared" si="18"/>
        <v>797.44799999999998</v>
      </c>
      <c r="X167" s="13">
        <f t="shared" si="19"/>
        <v>804.09339999999997</v>
      </c>
      <c r="Y167" s="13">
        <f t="shared" si="20"/>
        <v>810.73879999999997</v>
      </c>
      <c r="Z167" s="13">
        <f t="shared" si="21"/>
        <v>817.38419999999996</v>
      </c>
      <c r="AA167" s="13">
        <f t="shared" si="22"/>
        <v>824.02959999999996</v>
      </c>
      <c r="AB167" s="13">
        <f t="shared" si="23"/>
        <v>830.67499999999995</v>
      </c>
      <c r="AC167" s="13">
        <f t="shared" si="24"/>
        <v>837.32039999999995</v>
      </c>
      <c r="AD167" s="13">
        <f t="shared" si="25"/>
        <v>843.96579999999994</v>
      </c>
      <c r="AE167" s="13">
        <f t="shared" si="26"/>
        <v>850.61119999999994</v>
      </c>
      <c r="AF167" s="13">
        <f t="shared" si="27"/>
        <v>857.25659999999993</v>
      </c>
      <c r="AG167" s="13">
        <f t="shared" si="28"/>
        <v>863.90199999999993</v>
      </c>
    </row>
    <row r="168" spans="1:33" ht="15">
      <c r="A168" s="19" t="s">
        <v>813</v>
      </c>
      <c r="B168" s="11" t="s">
        <v>814</v>
      </c>
      <c r="C168" s="12">
        <v>1497.42</v>
      </c>
      <c r="D168" s="13">
        <f t="shared" si="0"/>
        <v>1512.3942000000002</v>
      </c>
      <c r="E168" s="13">
        <f t="shared" si="1"/>
        <v>1527.3684000000001</v>
      </c>
      <c r="F168" s="13">
        <f t="shared" si="2"/>
        <v>1542.3426000000002</v>
      </c>
      <c r="G168" s="13">
        <f t="shared" si="3"/>
        <v>1557.3168000000001</v>
      </c>
      <c r="H168" s="13">
        <f t="shared" si="4"/>
        <v>1572.2910000000002</v>
      </c>
      <c r="I168" s="13">
        <f t="shared" si="5"/>
        <v>1587.2652</v>
      </c>
      <c r="J168" s="13">
        <f t="shared" si="6"/>
        <v>1602.2394000000002</v>
      </c>
      <c r="K168" s="13">
        <f t="shared" si="7"/>
        <v>1617.2136</v>
      </c>
      <c r="L168" s="13">
        <f t="shared" si="8"/>
        <v>1632.1878000000002</v>
      </c>
      <c r="M168" s="13">
        <f t="shared" si="9"/>
        <v>1647.162</v>
      </c>
      <c r="N168" s="13">
        <f t="shared" si="10"/>
        <v>1662.1362000000001</v>
      </c>
      <c r="O168" s="13">
        <f t="shared" si="11"/>
        <v>1677.1104</v>
      </c>
      <c r="P168" s="13">
        <f t="shared" si="12"/>
        <v>1692.0846000000001</v>
      </c>
      <c r="Q168" s="13">
        <f t="shared" si="31"/>
        <v>1707.0588</v>
      </c>
      <c r="R168" s="13">
        <f t="shared" si="13"/>
        <v>1722.0330000000001</v>
      </c>
      <c r="S168" s="13">
        <f t="shared" si="14"/>
        <v>1737.0072</v>
      </c>
      <c r="T168" s="13">
        <f t="shared" si="15"/>
        <v>1751.9814000000001</v>
      </c>
      <c r="U168" s="13">
        <f t="shared" si="16"/>
        <v>1766.9556</v>
      </c>
      <c r="V168" s="13">
        <f t="shared" si="17"/>
        <v>1781.9298000000001</v>
      </c>
      <c r="W168" s="13">
        <f t="shared" si="18"/>
        <v>1796.904</v>
      </c>
      <c r="X168" s="13">
        <f t="shared" si="19"/>
        <v>1811.8782000000001</v>
      </c>
      <c r="Y168" s="13">
        <f t="shared" si="20"/>
        <v>1826.8524000000002</v>
      </c>
      <c r="Z168" s="13">
        <f t="shared" si="21"/>
        <v>1841.8266000000001</v>
      </c>
      <c r="AA168" s="13">
        <f t="shared" si="22"/>
        <v>1856.8008</v>
      </c>
      <c r="AB168" s="13">
        <f t="shared" si="23"/>
        <v>1871.7750000000001</v>
      </c>
      <c r="AC168" s="13">
        <f t="shared" si="24"/>
        <v>1886.7492000000002</v>
      </c>
      <c r="AD168" s="13">
        <f t="shared" si="25"/>
        <v>1901.7234000000001</v>
      </c>
      <c r="AE168" s="13">
        <f t="shared" si="26"/>
        <v>1916.6976000000002</v>
      </c>
      <c r="AF168" s="13">
        <f t="shared" si="27"/>
        <v>1931.6718000000001</v>
      </c>
      <c r="AG168" s="13">
        <f t="shared" si="28"/>
        <v>1946.6460000000002</v>
      </c>
    </row>
    <row r="169" spans="1:33" ht="15">
      <c r="A169" s="19" t="s">
        <v>815</v>
      </c>
      <c r="B169" s="11" t="s">
        <v>816</v>
      </c>
      <c r="C169" s="12">
        <v>1355.37</v>
      </c>
      <c r="D169" s="13">
        <f t="shared" si="0"/>
        <v>1368.9236999999998</v>
      </c>
      <c r="E169" s="13">
        <f t="shared" si="1"/>
        <v>1382.4774</v>
      </c>
      <c r="F169" s="13">
        <f t="shared" si="2"/>
        <v>1396.0310999999999</v>
      </c>
      <c r="G169" s="13">
        <f t="shared" si="3"/>
        <v>1409.5847999999999</v>
      </c>
      <c r="H169" s="13">
        <f t="shared" si="4"/>
        <v>1423.1384999999998</v>
      </c>
      <c r="I169" s="13">
        <f t="shared" si="5"/>
        <v>1436.6922</v>
      </c>
      <c r="J169" s="13">
        <f t="shared" si="6"/>
        <v>1450.2458999999999</v>
      </c>
      <c r="K169" s="13">
        <f t="shared" si="7"/>
        <v>1463.7995999999998</v>
      </c>
      <c r="L169" s="13">
        <f t="shared" si="8"/>
        <v>1477.3532999999998</v>
      </c>
      <c r="M169" s="13">
        <f t="shared" si="9"/>
        <v>1490.9069999999999</v>
      </c>
      <c r="N169" s="13">
        <f t="shared" si="10"/>
        <v>1504.4606999999999</v>
      </c>
      <c r="O169" s="13">
        <f t="shared" si="11"/>
        <v>1518.0143999999998</v>
      </c>
      <c r="P169" s="13">
        <f t="shared" si="12"/>
        <v>1531.5681</v>
      </c>
      <c r="Q169" s="13">
        <f t="shared" si="31"/>
        <v>1545.1217999999999</v>
      </c>
      <c r="R169" s="13">
        <f t="shared" si="13"/>
        <v>1558.6754999999998</v>
      </c>
      <c r="S169" s="13">
        <f t="shared" si="14"/>
        <v>1572.2291999999998</v>
      </c>
      <c r="T169" s="13">
        <f t="shared" si="15"/>
        <v>1585.7828999999999</v>
      </c>
      <c r="U169" s="13">
        <f t="shared" si="16"/>
        <v>1599.3365999999999</v>
      </c>
      <c r="V169" s="13">
        <f t="shared" si="17"/>
        <v>1612.8902999999998</v>
      </c>
      <c r="W169" s="13">
        <f t="shared" si="18"/>
        <v>1626.444</v>
      </c>
      <c r="X169" s="13">
        <f t="shared" si="19"/>
        <v>1639.9976999999999</v>
      </c>
      <c r="Y169" s="13">
        <f t="shared" si="20"/>
        <v>1653.5513999999998</v>
      </c>
      <c r="Z169" s="13">
        <f t="shared" si="21"/>
        <v>1667.1050999999998</v>
      </c>
      <c r="AA169" s="13">
        <f t="shared" si="22"/>
        <v>1680.6587999999999</v>
      </c>
      <c r="AB169" s="13">
        <f t="shared" si="23"/>
        <v>1694.2124999999999</v>
      </c>
      <c r="AC169" s="13">
        <f t="shared" si="24"/>
        <v>1707.7661999999998</v>
      </c>
      <c r="AD169" s="13">
        <f t="shared" si="25"/>
        <v>1721.3199</v>
      </c>
      <c r="AE169" s="13">
        <f t="shared" si="26"/>
        <v>1734.8735999999999</v>
      </c>
      <c r="AF169" s="13">
        <f t="shared" si="27"/>
        <v>1748.4272999999998</v>
      </c>
      <c r="AG169" s="13">
        <f t="shared" si="28"/>
        <v>1761.9809999999998</v>
      </c>
    </row>
    <row r="170" spans="1:33" ht="15">
      <c r="A170" s="19" t="s">
        <v>817</v>
      </c>
      <c r="B170" s="11" t="s">
        <v>818</v>
      </c>
      <c r="C170" s="12">
        <v>1894.17</v>
      </c>
      <c r="D170" s="13">
        <f t="shared" si="0"/>
        <v>1913.1117000000002</v>
      </c>
      <c r="E170" s="13">
        <f t="shared" si="1"/>
        <v>1932.0534</v>
      </c>
      <c r="F170" s="13">
        <f t="shared" si="2"/>
        <v>1950.9951000000001</v>
      </c>
      <c r="G170" s="13">
        <f t="shared" si="3"/>
        <v>1969.9368000000002</v>
      </c>
      <c r="H170" s="13">
        <f t="shared" si="4"/>
        <v>1988.8785</v>
      </c>
      <c r="I170" s="13">
        <f t="shared" si="5"/>
        <v>2007.8202000000001</v>
      </c>
      <c r="J170" s="13">
        <f t="shared" si="6"/>
        <v>2026.7619</v>
      </c>
      <c r="K170" s="13">
        <f t="shared" si="7"/>
        <v>2045.7036000000001</v>
      </c>
      <c r="L170" s="13">
        <f t="shared" si="8"/>
        <v>2064.6453000000001</v>
      </c>
      <c r="M170" s="13">
        <f t="shared" si="9"/>
        <v>2083.587</v>
      </c>
      <c r="N170" s="13">
        <f t="shared" si="10"/>
        <v>2102.5286999999998</v>
      </c>
      <c r="O170" s="13">
        <f t="shared" si="11"/>
        <v>2121.4704000000002</v>
      </c>
      <c r="P170" s="13">
        <f t="shared" si="12"/>
        <v>2140.4121</v>
      </c>
      <c r="Q170" s="13">
        <f t="shared" si="31"/>
        <v>2159.3537999999999</v>
      </c>
      <c r="R170" s="13">
        <f t="shared" si="13"/>
        <v>2178.2955000000002</v>
      </c>
      <c r="S170" s="13">
        <f t="shared" si="14"/>
        <v>2197.2372</v>
      </c>
      <c r="T170" s="13">
        <f t="shared" si="15"/>
        <v>2216.1788999999999</v>
      </c>
      <c r="U170" s="13">
        <f t="shared" si="16"/>
        <v>2235.1206000000002</v>
      </c>
      <c r="V170" s="13">
        <f t="shared" si="17"/>
        <v>2254.0623000000001</v>
      </c>
      <c r="W170" s="13">
        <f t="shared" si="18"/>
        <v>2273.0039999999999</v>
      </c>
      <c r="X170" s="13">
        <f t="shared" si="19"/>
        <v>2291.9457000000002</v>
      </c>
      <c r="Y170" s="13">
        <f t="shared" si="20"/>
        <v>2310.8874000000001</v>
      </c>
      <c r="Z170" s="13">
        <f t="shared" si="21"/>
        <v>2329.8290999999999</v>
      </c>
      <c r="AA170" s="13">
        <f t="shared" si="22"/>
        <v>2348.7708000000002</v>
      </c>
      <c r="AB170" s="13">
        <f t="shared" si="23"/>
        <v>2367.7125000000001</v>
      </c>
      <c r="AC170" s="13">
        <f t="shared" si="24"/>
        <v>2386.6541999999999</v>
      </c>
      <c r="AD170" s="13">
        <f t="shared" si="25"/>
        <v>2405.5959000000003</v>
      </c>
      <c r="AE170" s="13">
        <f t="shared" si="26"/>
        <v>2424.5376000000001</v>
      </c>
      <c r="AF170" s="13">
        <f t="shared" si="27"/>
        <v>2443.4793</v>
      </c>
      <c r="AG170" s="13">
        <f t="shared" si="28"/>
        <v>2462.4210000000003</v>
      </c>
    </row>
    <row r="171" spans="1:33" ht="15">
      <c r="A171" s="19" t="s">
        <v>819</v>
      </c>
      <c r="B171" s="11" t="s">
        <v>820</v>
      </c>
      <c r="C171" s="12">
        <v>1044.8499999999999</v>
      </c>
      <c r="D171" s="13">
        <f t="shared" si="0"/>
        <v>1055.2984999999999</v>
      </c>
      <c r="E171" s="13">
        <f t="shared" si="1"/>
        <v>1065.7469999999998</v>
      </c>
      <c r="F171" s="13">
        <f t="shared" si="2"/>
        <v>1076.1954999999998</v>
      </c>
      <c r="G171" s="13">
        <f t="shared" si="3"/>
        <v>1086.644</v>
      </c>
      <c r="H171" s="13">
        <f t="shared" si="4"/>
        <v>1097.0925</v>
      </c>
      <c r="I171" s="13">
        <f t="shared" si="5"/>
        <v>1107.5409999999999</v>
      </c>
      <c r="J171" s="13">
        <f t="shared" si="6"/>
        <v>1117.9894999999999</v>
      </c>
      <c r="K171" s="13">
        <f t="shared" si="7"/>
        <v>1128.4379999999999</v>
      </c>
      <c r="L171" s="13">
        <f t="shared" si="8"/>
        <v>1138.8864999999998</v>
      </c>
      <c r="M171" s="13">
        <f t="shared" si="9"/>
        <v>1149.3349999999998</v>
      </c>
      <c r="N171" s="13">
        <f t="shared" si="10"/>
        <v>1159.7835</v>
      </c>
      <c r="O171" s="13">
        <f t="shared" si="11"/>
        <v>1170.232</v>
      </c>
      <c r="P171" s="13">
        <f t="shared" si="12"/>
        <v>1180.6804999999999</v>
      </c>
      <c r="Q171" s="13">
        <f t="shared" si="31"/>
        <v>1191.1289999999999</v>
      </c>
      <c r="R171" s="13">
        <f t="shared" si="13"/>
        <v>1201.5774999999999</v>
      </c>
      <c r="S171" s="13">
        <f t="shared" si="14"/>
        <v>1212.0259999999998</v>
      </c>
      <c r="T171" s="13">
        <f t="shared" si="15"/>
        <v>1222.4744999999998</v>
      </c>
      <c r="U171" s="13">
        <f t="shared" si="16"/>
        <v>1232.9229999999998</v>
      </c>
      <c r="V171" s="13">
        <f t="shared" si="17"/>
        <v>1243.3715</v>
      </c>
      <c r="W171" s="13">
        <f t="shared" si="18"/>
        <v>1253.82</v>
      </c>
      <c r="X171" s="13">
        <f t="shared" si="19"/>
        <v>1264.2684999999999</v>
      </c>
      <c r="Y171" s="13">
        <f t="shared" si="20"/>
        <v>1274.7169999999999</v>
      </c>
      <c r="Z171" s="13">
        <f t="shared" si="21"/>
        <v>1285.1654999999998</v>
      </c>
      <c r="AA171" s="13">
        <f t="shared" si="22"/>
        <v>1295.6139999999998</v>
      </c>
      <c r="AB171" s="13">
        <f t="shared" si="23"/>
        <v>1306.0625</v>
      </c>
      <c r="AC171" s="13">
        <f t="shared" si="24"/>
        <v>1316.511</v>
      </c>
      <c r="AD171" s="13">
        <f t="shared" si="25"/>
        <v>1326.9594999999999</v>
      </c>
      <c r="AE171" s="13">
        <f t="shared" si="26"/>
        <v>1337.4079999999999</v>
      </c>
      <c r="AF171" s="13">
        <f t="shared" si="27"/>
        <v>1347.8564999999999</v>
      </c>
      <c r="AG171" s="13">
        <f t="shared" si="28"/>
        <v>1358.3049999999998</v>
      </c>
    </row>
    <row r="172" spans="1:33" ht="15">
      <c r="A172" s="19" t="s">
        <v>821</v>
      </c>
      <c r="B172" s="11" t="s">
        <v>822</v>
      </c>
      <c r="C172" s="12">
        <v>1940.14</v>
      </c>
      <c r="D172" s="13">
        <f t="shared" si="0"/>
        <v>1959.5414000000001</v>
      </c>
      <c r="E172" s="13">
        <f t="shared" si="1"/>
        <v>1978.9428</v>
      </c>
      <c r="F172" s="13">
        <f t="shared" si="2"/>
        <v>1998.3442</v>
      </c>
      <c r="G172" s="13">
        <f t="shared" si="3"/>
        <v>2017.7456000000002</v>
      </c>
      <c r="H172" s="13">
        <f t="shared" si="4"/>
        <v>2037.1470000000002</v>
      </c>
      <c r="I172" s="13">
        <f t="shared" si="5"/>
        <v>2056.5484000000001</v>
      </c>
      <c r="J172" s="13">
        <f t="shared" si="6"/>
        <v>2075.9498000000003</v>
      </c>
      <c r="K172" s="13">
        <f t="shared" si="7"/>
        <v>2095.3512000000001</v>
      </c>
      <c r="L172" s="13">
        <f t="shared" si="8"/>
        <v>2114.7526000000003</v>
      </c>
      <c r="M172" s="13">
        <f t="shared" si="9"/>
        <v>2134.154</v>
      </c>
      <c r="N172" s="13">
        <f t="shared" si="10"/>
        <v>2153.5554000000002</v>
      </c>
      <c r="O172" s="13">
        <f t="shared" si="11"/>
        <v>2172.9567999999999</v>
      </c>
      <c r="P172" s="13">
        <f t="shared" si="12"/>
        <v>2192.3582000000001</v>
      </c>
      <c r="Q172" s="13">
        <f t="shared" si="31"/>
        <v>2211.7596000000003</v>
      </c>
      <c r="R172" s="13">
        <f t="shared" si="13"/>
        <v>2231.1610000000001</v>
      </c>
      <c r="S172" s="13">
        <f t="shared" si="14"/>
        <v>2250.5624000000003</v>
      </c>
      <c r="T172" s="13">
        <f t="shared" si="15"/>
        <v>2269.9638</v>
      </c>
      <c r="U172" s="13">
        <f t="shared" si="16"/>
        <v>2289.3652000000002</v>
      </c>
      <c r="V172" s="13">
        <f t="shared" si="17"/>
        <v>2308.7665999999999</v>
      </c>
      <c r="W172" s="13">
        <f t="shared" si="18"/>
        <v>2328.1680000000001</v>
      </c>
      <c r="X172" s="13">
        <f t="shared" si="19"/>
        <v>2347.5694000000003</v>
      </c>
      <c r="Y172" s="13">
        <f t="shared" si="20"/>
        <v>2366.9708000000001</v>
      </c>
      <c r="Z172" s="13">
        <f t="shared" si="21"/>
        <v>2386.3722000000002</v>
      </c>
      <c r="AA172" s="13">
        <f t="shared" si="22"/>
        <v>2405.7736</v>
      </c>
      <c r="AB172" s="13">
        <f t="shared" si="23"/>
        <v>2425.1750000000002</v>
      </c>
      <c r="AC172" s="13">
        <f t="shared" si="24"/>
        <v>2444.5763999999999</v>
      </c>
      <c r="AD172" s="13">
        <f t="shared" si="25"/>
        <v>2463.9778000000001</v>
      </c>
      <c r="AE172" s="13">
        <f t="shared" si="26"/>
        <v>2483.3792000000003</v>
      </c>
      <c r="AF172" s="13">
        <f t="shared" si="27"/>
        <v>2502.7806</v>
      </c>
      <c r="AG172" s="13">
        <f t="shared" si="28"/>
        <v>2522.1820000000002</v>
      </c>
    </row>
    <row r="173" spans="1:33" ht="15">
      <c r="A173" s="19" t="s">
        <v>823</v>
      </c>
      <c r="B173" s="11" t="s">
        <v>824</v>
      </c>
      <c r="C173" s="12">
        <v>2066.39</v>
      </c>
      <c r="D173" s="13">
        <f t="shared" si="0"/>
        <v>2087.0538999999999</v>
      </c>
      <c r="E173" s="13">
        <f t="shared" si="1"/>
        <v>2107.7177999999999</v>
      </c>
      <c r="F173" s="13">
        <f t="shared" si="2"/>
        <v>2128.3816999999999</v>
      </c>
      <c r="G173" s="13">
        <f t="shared" si="3"/>
        <v>2149.0455999999999</v>
      </c>
      <c r="H173" s="13">
        <f t="shared" si="4"/>
        <v>2169.7094999999999</v>
      </c>
      <c r="I173" s="13">
        <f t="shared" si="5"/>
        <v>2190.3733999999999</v>
      </c>
      <c r="J173" s="13">
        <f t="shared" si="6"/>
        <v>2211.0373</v>
      </c>
      <c r="K173" s="13">
        <f t="shared" si="7"/>
        <v>2231.7012</v>
      </c>
      <c r="L173" s="13">
        <f t="shared" si="8"/>
        <v>2252.3651</v>
      </c>
      <c r="M173" s="13">
        <f t="shared" si="9"/>
        <v>2273.029</v>
      </c>
      <c r="N173" s="13">
        <f t="shared" si="10"/>
        <v>2293.6929</v>
      </c>
      <c r="O173" s="13">
        <f t="shared" si="11"/>
        <v>2314.3568</v>
      </c>
      <c r="P173" s="13">
        <f t="shared" si="12"/>
        <v>2335.0207</v>
      </c>
      <c r="Q173" s="13">
        <f t="shared" si="31"/>
        <v>2355.6846</v>
      </c>
      <c r="R173" s="13">
        <f t="shared" si="13"/>
        <v>2376.3485000000001</v>
      </c>
      <c r="S173" s="13">
        <f t="shared" si="14"/>
        <v>2397.0123999999996</v>
      </c>
      <c r="T173" s="13">
        <f t="shared" si="15"/>
        <v>2417.6763000000001</v>
      </c>
      <c r="U173" s="13">
        <f t="shared" si="16"/>
        <v>2438.3401999999996</v>
      </c>
      <c r="V173" s="13">
        <f t="shared" si="17"/>
        <v>2459.0041000000001</v>
      </c>
      <c r="W173" s="13">
        <f t="shared" si="18"/>
        <v>2479.6679999999997</v>
      </c>
      <c r="X173" s="13">
        <f t="shared" si="19"/>
        <v>2500.3318999999997</v>
      </c>
      <c r="Y173" s="13">
        <f t="shared" si="20"/>
        <v>2520.9957999999997</v>
      </c>
      <c r="Z173" s="13">
        <f t="shared" si="21"/>
        <v>2541.6596999999997</v>
      </c>
      <c r="AA173" s="13">
        <f t="shared" si="22"/>
        <v>2562.3235999999997</v>
      </c>
      <c r="AB173" s="13">
        <f t="shared" si="23"/>
        <v>2582.9874999999997</v>
      </c>
      <c r="AC173" s="13">
        <f t="shared" si="24"/>
        <v>2603.6513999999997</v>
      </c>
      <c r="AD173" s="13">
        <f t="shared" si="25"/>
        <v>2624.3152999999998</v>
      </c>
      <c r="AE173" s="13">
        <f t="shared" si="26"/>
        <v>2644.9791999999998</v>
      </c>
      <c r="AF173" s="13">
        <f t="shared" si="27"/>
        <v>2665.6430999999998</v>
      </c>
      <c r="AG173" s="13">
        <f t="shared" si="28"/>
        <v>2686.3069999999998</v>
      </c>
    </row>
    <row r="174" spans="1:33" ht="15">
      <c r="A174" s="19" t="s">
        <v>825</v>
      </c>
      <c r="B174" s="11" t="s">
        <v>826</v>
      </c>
      <c r="C174" s="12">
        <v>248.75</v>
      </c>
      <c r="D174" s="13">
        <f t="shared" si="0"/>
        <v>251.23750000000001</v>
      </c>
      <c r="E174" s="13">
        <f t="shared" si="1"/>
        <v>253.72499999999999</v>
      </c>
      <c r="F174" s="13">
        <f t="shared" si="2"/>
        <v>256.21249999999998</v>
      </c>
      <c r="G174" s="13">
        <f t="shared" si="3"/>
        <v>258.7</v>
      </c>
      <c r="H174" s="13">
        <f t="shared" si="4"/>
        <v>261.1875</v>
      </c>
      <c r="I174" s="13">
        <f t="shared" si="5"/>
        <v>263.67500000000001</v>
      </c>
      <c r="J174" s="13">
        <f t="shared" si="6"/>
        <v>266.16250000000002</v>
      </c>
      <c r="K174" s="13">
        <f t="shared" si="7"/>
        <v>268.64999999999998</v>
      </c>
      <c r="L174" s="13">
        <f t="shared" si="8"/>
        <v>271.13749999999999</v>
      </c>
      <c r="M174" s="13">
        <f t="shared" si="9"/>
        <v>273.625</v>
      </c>
      <c r="N174" s="13">
        <f t="shared" si="10"/>
        <v>276.11250000000001</v>
      </c>
      <c r="O174" s="13">
        <f t="shared" si="11"/>
        <v>278.60000000000002</v>
      </c>
      <c r="P174" s="13">
        <f t="shared" si="12"/>
        <v>281.08749999999998</v>
      </c>
      <c r="Q174" s="13">
        <f t="shared" si="31"/>
        <v>283.57499999999999</v>
      </c>
      <c r="R174" s="13">
        <f t="shared" si="13"/>
        <v>286.0625</v>
      </c>
      <c r="S174" s="13">
        <f t="shared" si="14"/>
        <v>288.55</v>
      </c>
      <c r="T174" s="13">
        <f t="shared" si="15"/>
        <v>291.03750000000002</v>
      </c>
      <c r="U174" s="13">
        <f t="shared" si="16"/>
        <v>293.52499999999998</v>
      </c>
      <c r="V174" s="13">
        <f t="shared" si="17"/>
        <v>296.01249999999999</v>
      </c>
      <c r="W174" s="13">
        <f t="shared" si="18"/>
        <v>298.5</v>
      </c>
      <c r="X174" s="13">
        <f t="shared" si="19"/>
        <v>300.98750000000001</v>
      </c>
      <c r="Y174" s="13">
        <f t="shared" si="20"/>
        <v>303.47500000000002</v>
      </c>
      <c r="Z174" s="13">
        <f t="shared" si="21"/>
        <v>305.96249999999998</v>
      </c>
      <c r="AA174" s="13">
        <f t="shared" si="22"/>
        <v>308.45</v>
      </c>
      <c r="AB174" s="13">
        <f t="shared" si="23"/>
        <v>310.9375</v>
      </c>
      <c r="AC174" s="13">
        <f t="shared" si="24"/>
        <v>313.42500000000001</v>
      </c>
      <c r="AD174" s="13">
        <f t="shared" si="25"/>
        <v>315.91250000000002</v>
      </c>
      <c r="AE174" s="13">
        <f t="shared" si="26"/>
        <v>318.39999999999998</v>
      </c>
      <c r="AF174" s="13">
        <f t="shared" si="27"/>
        <v>320.88749999999999</v>
      </c>
      <c r="AG174" s="13">
        <f t="shared" si="28"/>
        <v>323.375</v>
      </c>
    </row>
    <row r="175" spans="1:33" ht="15">
      <c r="A175" s="19" t="s">
        <v>827</v>
      </c>
      <c r="B175" s="11" t="s">
        <v>828</v>
      </c>
      <c r="C175" s="12">
        <v>248.75</v>
      </c>
      <c r="D175" s="13">
        <f t="shared" si="0"/>
        <v>251.23750000000001</v>
      </c>
      <c r="E175" s="13">
        <f t="shared" si="1"/>
        <v>253.72499999999999</v>
      </c>
      <c r="F175" s="13">
        <f t="shared" si="2"/>
        <v>256.21249999999998</v>
      </c>
      <c r="G175" s="13">
        <f t="shared" si="3"/>
        <v>258.7</v>
      </c>
      <c r="H175" s="13">
        <f t="shared" si="4"/>
        <v>261.1875</v>
      </c>
      <c r="I175" s="13">
        <f t="shared" si="5"/>
        <v>263.67500000000001</v>
      </c>
      <c r="J175" s="13">
        <f t="shared" si="6"/>
        <v>266.16250000000002</v>
      </c>
      <c r="K175" s="13">
        <f t="shared" si="7"/>
        <v>268.64999999999998</v>
      </c>
      <c r="L175" s="13">
        <f t="shared" si="8"/>
        <v>271.13749999999999</v>
      </c>
      <c r="M175" s="13">
        <f t="shared" si="9"/>
        <v>273.625</v>
      </c>
      <c r="N175" s="13">
        <f t="shared" si="10"/>
        <v>276.11250000000001</v>
      </c>
      <c r="O175" s="13">
        <f t="shared" si="11"/>
        <v>278.60000000000002</v>
      </c>
      <c r="P175" s="13">
        <f t="shared" si="12"/>
        <v>281.08749999999998</v>
      </c>
      <c r="Q175" s="13">
        <f t="shared" si="31"/>
        <v>283.57499999999999</v>
      </c>
      <c r="R175" s="13">
        <f t="shared" si="13"/>
        <v>286.0625</v>
      </c>
      <c r="S175" s="13">
        <f t="shared" si="14"/>
        <v>288.55</v>
      </c>
      <c r="T175" s="13">
        <f t="shared" si="15"/>
        <v>291.03750000000002</v>
      </c>
      <c r="U175" s="13">
        <f t="shared" si="16"/>
        <v>293.52499999999998</v>
      </c>
      <c r="V175" s="13">
        <f t="shared" si="17"/>
        <v>296.01249999999999</v>
      </c>
      <c r="W175" s="13">
        <f t="shared" si="18"/>
        <v>298.5</v>
      </c>
      <c r="X175" s="13">
        <f t="shared" si="19"/>
        <v>300.98750000000001</v>
      </c>
      <c r="Y175" s="13">
        <f t="shared" si="20"/>
        <v>303.47500000000002</v>
      </c>
      <c r="Z175" s="13">
        <f t="shared" si="21"/>
        <v>305.96249999999998</v>
      </c>
      <c r="AA175" s="13">
        <f t="shared" si="22"/>
        <v>308.45</v>
      </c>
      <c r="AB175" s="13">
        <f t="shared" si="23"/>
        <v>310.9375</v>
      </c>
      <c r="AC175" s="13">
        <f t="shared" si="24"/>
        <v>313.42500000000001</v>
      </c>
      <c r="AD175" s="13">
        <f t="shared" si="25"/>
        <v>315.91250000000002</v>
      </c>
      <c r="AE175" s="13">
        <f t="shared" si="26"/>
        <v>318.39999999999998</v>
      </c>
      <c r="AF175" s="13">
        <f t="shared" si="27"/>
        <v>320.88749999999999</v>
      </c>
      <c r="AG175" s="13">
        <f t="shared" si="28"/>
        <v>323.375</v>
      </c>
    </row>
    <row r="176" spans="1:33" ht="15">
      <c r="A176" s="19" t="s">
        <v>829</v>
      </c>
      <c r="B176" s="11" t="s">
        <v>830</v>
      </c>
      <c r="C176" s="12">
        <v>248.75</v>
      </c>
      <c r="D176" s="13">
        <f t="shared" si="0"/>
        <v>251.23750000000001</v>
      </c>
      <c r="E176" s="13">
        <f t="shared" si="1"/>
        <v>253.72499999999999</v>
      </c>
      <c r="F176" s="13">
        <f t="shared" si="2"/>
        <v>256.21249999999998</v>
      </c>
      <c r="G176" s="13">
        <f t="shared" si="3"/>
        <v>258.7</v>
      </c>
      <c r="H176" s="13">
        <f t="shared" si="4"/>
        <v>261.1875</v>
      </c>
      <c r="I176" s="13">
        <f t="shared" si="5"/>
        <v>263.67500000000001</v>
      </c>
      <c r="J176" s="13">
        <f t="shared" si="6"/>
        <v>266.16250000000002</v>
      </c>
      <c r="K176" s="13">
        <f t="shared" si="7"/>
        <v>268.64999999999998</v>
      </c>
      <c r="L176" s="13">
        <f t="shared" si="8"/>
        <v>271.13749999999999</v>
      </c>
      <c r="M176" s="13">
        <f t="shared" si="9"/>
        <v>273.625</v>
      </c>
      <c r="N176" s="13">
        <f t="shared" si="10"/>
        <v>276.11250000000001</v>
      </c>
      <c r="O176" s="13">
        <f t="shared" si="11"/>
        <v>278.60000000000002</v>
      </c>
      <c r="P176" s="13">
        <f t="shared" si="12"/>
        <v>281.08749999999998</v>
      </c>
      <c r="Q176" s="13">
        <f t="shared" si="31"/>
        <v>283.57499999999999</v>
      </c>
      <c r="R176" s="13">
        <f t="shared" si="13"/>
        <v>286.0625</v>
      </c>
      <c r="S176" s="13">
        <f t="shared" si="14"/>
        <v>288.55</v>
      </c>
      <c r="T176" s="13">
        <f t="shared" si="15"/>
        <v>291.03750000000002</v>
      </c>
      <c r="U176" s="13">
        <f t="shared" si="16"/>
        <v>293.52499999999998</v>
      </c>
      <c r="V176" s="13">
        <f t="shared" si="17"/>
        <v>296.01249999999999</v>
      </c>
      <c r="W176" s="13">
        <f t="shared" si="18"/>
        <v>298.5</v>
      </c>
      <c r="X176" s="13">
        <f t="shared" si="19"/>
        <v>300.98750000000001</v>
      </c>
      <c r="Y176" s="13">
        <f t="shared" si="20"/>
        <v>303.47500000000002</v>
      </c>
      <c r="Z176" s="13">
        <f t="shared" si="21"/>
        <v>305.96249999999998</v>
      </c>
      <c r="AA176" s="13">
        <f t="shared" si="22"/>
        <v>308.45</v>
      </c>
      <c r="AB176" s="13">
        <f t="shared" si="23"/>
        <v>310.9375</v>
      </c>
      <c r="AC176" s="13">
        <f t="shared" si="24"/>
        <v>313.42500000000001</v>
      </c>
      <c r="AD176" s="13">
        <f t="shared" si="25"/>
        <v>315.91250000000002</v>
      </c>
      <c r="AE176" s="13">
        <f t="shared" si="26"/>
        <v>318.39999999999998</v>
      </c>
      <c r="AF176" s="13">
        <f t="shared" si="27"/>
        <v>320.88749999999999</v>
      </c>
      <c r="AG176" s="13">
        <f t="shared" si="28"/>
        <v>323.375</v>
      </c>
    </row>
    <row r="177" spans="1:33" ht="15">
      <c r="A177" s="19" t="s">
        <v>831</v>
      </c>
      <c r="B177" s="11" t="s">
        <v>832</v>
      </c>
      <c r="C177" s="12">
        <v>274</v>
      </c>
      <c r="D177" s="13">
        <f t="shared" si="0"/>
        <v>276.74</v>
      </c>
      <c r="E177" s="13">
        <f t="shared" si="1"/>
        <v>279.48</v>
      </c>
      <c r="F177" s="13">
        <f t="shared" si="2"/>
        <v>282.22000000000003</v>
      </c>
      <c r="G177" s="13">
        <f t="shared" si="3"/>
        <v>284.95999999999998</v>
      </c>
      <c r="H177" s="13">
        <f t="shared" si="4"/>
        <v>287.7</v>
      </c>
      <c r="I177" s="13">
        <f t="shared" si="5"/>
        <v>290.44</v>
      </c>
      <c r="J177" s="13">
        <f t="shared" si="6"/>
        <v>293.18</v>
      </c>
      <c r="K177" s="13">
        <f t="shared" si="7"/>
        <v>295.92</v>
      </c>
      <c r="L177" s="13">
        <f t="shared" si="8"/>
        <v>298.66000000000003</v>
      </c>
      <c r="M177" s="13">
        <f t="shared" si="9"/>
        <v>301.39999999999998</v>
      </c>
      <c r="N177" s="13">
        <f t="shared" si="10"/>
        <v>304.14</v>
      </c>
      <c r="O177" s="13">
        <f t="shared" si="11"/>
        <v>306.88</v>
      </c>
      <c r="P177" s="13">
        <f t="shared" si="12"/>
        <v>309.62</v>
      </c>
      <c r="Q177" s="13">
        <f t="shared" si="31"/>
        <v>312.36</v>
      </c>
      <c r="R177" s="13">
        <f t="shared" si="13"/>
        <v>315.10000000000002</v>
      </c>
      <c r="S177" s="13">
        <f t="shared" si="14"/>
        <v>317.84000000000003</v>
      </c>
      <c r="T177" s="13">
        <f t="shared" si="15"/>
        <v>320.58</v>
      </c>
      <c r="U177" s="13">
        <f t="shared" si="16"/>
        <v>323.32</v>
      </c>
      <c r="V177" s="13">
        <f t="shared" si="17"/>
        <v>326.06</v>
      </c>
      <c r="W177" s="13">
        <f t="shared" si="18"/>
        <v>328.8</v>
      </c>
      <c r="X177" s="13">
        <f t="shared" si="19"/>
        <v>331.54</v>
      </c>
      <c r="Y177" s="13">
        <f t="shared" si="20"/>
        <v>334.28</v>
      </c>
      <c r="Z177" s="13">
        <f t="shared" si="21"/>
        <v>337.02</v>
      </c>
      <c r="AA177" s="13">
        <f t="shared" si="22"/>
        <v>339.76</v>
      </c>
      <c r="AB177" s="13">
        <f t="shared" si="23"/>
        <v>342.5</v>
      </c>
      <c r="AC177" s="13">
        <f t="shared" si="24"/>
        <v>345.24</v>
      </c>
      <c r="AD177" s="13">
        <f t="shared" si="25"/>
        <v>347.98</v>
      </c>
      <c r="AE177" s="13">
        <f t="shared" si="26"/>
        <v>350.72</v>
      </c>
      <c r="AF177" s="13">
        <f t="shared" si="27"/>
        <v>353.46</v>
      </c>
      <c r="AG177" s="13">
        <f t="shared" si="28"/>
        <v>356.2</v>
      </c>
    </row>
    <row r="178" spans="1:33" ht="15">
      <c r="A178" s="19" t="s">
        <v>833</v>
      </c>
      <c r="B178" s="11" t="s">
        <v>834</v>
      </c>
      <c r="C178" s="12">
        <v>248.75</v>
      </c>
      <c r="D178" s="13">
        <f t="shared" si="0"/>
        <v>251.23750000000001</v>
      </c>
      <c r="E178" s="13">
        <f t="shared" si="1"/>
        <v>253.72499999999999</v>
      </c>
      <c r="F178" s="13">
        <f t="shared" si="2"/>
        <v>256.21249999999998</v>
      </c>
      <c r="G178" s="13">
        <f t="shared" si="3"/>
        <v>258.7</v>
      </c>
      <c r="H178" s="13">
        <f t="shared" si="4"/>
        <v>261.1875</v>
      </c>
      <c r="I178" s="13">
        <f t="shared" si="5"/>
        <v>263.67500000000001</v>
      </c>
      <c r="J178" s="13">
        <f t="shared" si="6"/>
        <v>266.16250000000002</v>
      </c>
      <c r="K178" s="13">
        <f t="shared" si="7"/>
        <v>268.64999999999998</v>
      </c>
      <c r="L178" s="13">
        <f t="shared" si="8"/>
        <v>271.13749999999999</v>
      </c>
      <c r="M178" s="13">
        <f t="shared" si="9"/>
        <v>273.625</v>
      </c>
      <c r="N178" s="13">
        <f t="shared" si="10"/>
        <v>276.11250000000001</v>
      </c>
      <c r="O178" s="13">
        <f t="shared" si="11"/>
        <v>278.60000000000002</v>
      </c>
      <c r="P178" s="13">
        <f t="shared" si="12"/>
        <v>281.08749999999998</v>
      </c>
      <c r="Q178" s="13">
        <f t="shared" si="31"/>
        <v>283.57499999999999</v>
      </c>
      <c r="R178" s="13">
        <f t="shared" si="13"/>
        <v>286.0625</v>
      </c>
      <c r="S178" s="13">
        <f t="shared" si="14"/>
        <v>288.55</v>
      </c>
      <c r="T178" s="13">
        <f t="shared" si="15"/>
        <v>291.03750000000002</v>
      </c>
      <c r="U178" s="13">
        <f t="shared" si="16"/>
        <v>293.52499999999998</v>
      </c>
      <c r="V178" s="13">
        <f t="shared" si="17"/>
        <v>296.01249999999999</v>
      </c>
      <c r="W178" s="13">
        <f t="shared" si="18"/>
        <v>298.5</v>
      </c>
      <c r="X178" s="13">
        <f t="shared" si="19"/>
        <v>300.98750000000001</v>
      </c>
      <c r="Y178" s="13">
        <f t="shared" si="20"/>
        <v>303.47500000000002</v>
      </c>
      <c r="Z178" s="13">
        <f t="shared" si="21"/>
        <v>305.96249999999998</v>
      </c>
      <c r="AA178" s="13">
        <f t="shared" si="22"/>
        <v>308.45</v>
      </c>
      <c r="AB178" s="13">
        <f t="shared" si="23"/>
        <v>310.9375</v>
      </c>
      <c r="AC178" s="13">
        <f t="shared" si="24"/>
        <v>313.42500000000001</v>
      </c>
      <c r="AD178" s="13">
        <f t="shared" si="25"/>
        <v>315.91250000000002</v>
      </c>
      <c r="AE178" s="13">
        <f t="shared" si="26"/>
        <v>318.39999999999998</v>
      </c>
      <c r="AF178" s="13">
        <f t="shared" si="27"/>
        <v>320.88749999999999</v>
      </c>
      <c r="AG178" s="13">
        <f t="shared" si="28"/>
        <v>323.375</v>
      </c>
    </row>
    <row r="179" spans="1:33" ht="15">
      <c r="A179" s="19" t="s">
        <v>835</v>
      </c>
      <c r="B179" s="11" t="s">
        <v>836</v>
      </c>
      <c r="C179" s="12">
        <v>248.75</v>
      </c>
      <c r="D179" s="13">
        <f t="shared" si="0"/>
        <v>251.23750000000001</v>
      </c>
      <c r="E179" s="13">
        <f t="shared" si="1"/>
        <v>253.72499999999999</v>
      </c>
      <c r="F179" s="13">
        <f t="shared" si="2"/>
        <v>256.21249999999998</v>
      </c>
      <c r="G179" s="13">
        <f t="shared" si="3"/>
        <v>258.7</v>
      </c>
      <c r="H179" s="13">
        <f t="shared" si="4"/>
        <v>261.1875</v>
      </c>
      <c r="I179" s="13">
        <f t="shared" si="5"/>
        <v>263.67500000000001</v>
      </c>
      <c r="J179" s="13">
        <f t="shared" si="6"/>
        <v>266.16250000000002</v>
      </c>
      <c r="K179" s="13">
        <f t="shared" si="7"/>
        <v>268.64999999999998</v>
      </c>
      <c r="L179" s="13">
        <f t="shared" si="8"/>
        <v>271.13749999999999</v>
      </c>
      <c r="M179" s="13">
        <f t="shared" si="9"/>
        <v>273.625</v>
      </c>
      <c r="N179" s="13">
        <f t="shared" si="10"/>
        <v>276.11250000000001</v>
      </c>
      <c r="O179" s="13">
        <f t="shared" si="11"/>
        <v>278.60000000000002</v>
      </c>
      <c r="P179" s="13">
        <f t="shared" si="12"/>
        <v>281.08749999999998</v>
      </c>
      <c r="Q179" s="13">
        <f t="shared" si="31"/>
        <v>283.57499999999999</v>
      </c>
      <c r="R179" s="13">
        <f t="shared" si="13"/>
        <v>286.0625</v>
      </c>
      <c r="S179" s="13">
        <f t="shared" si="14"/>
        <v>288.55</v>
      </c>
      <c r="T179" s="13">
        <f t="shared" si="15"/>
        <v>291.03750000000002</v>
      </c>
      <c r="U179" s="13">
        <f t="shared" si="16"/>
        <v>293.52499999999998</v>
      </c>
      <c r="V179" s="13">
        <f t="shared" si="17"/>
        <v>296.01249999999999</v>
      </c>
      <c r="W179" s="13">
        <f t="shared" si="18"/>
        <v>298.5</v>
      </c>
      <c r="X179" s="13">
        <f t="shared" si="19"/>
        <v>300.98750000000001</v>
      </c>
      <c r="Y179" s="13">
        <f t="shared" si="20"/>
        <v>303.47500000000002</v>
      </c>
      <c r="Z179" s="13">
        <f t="shared" si="21"/>
        <v>305.96249999999998</v>
      </c>
      <c r="AA179" s="13">
        <f t="shared" si="22"/>
        <v>308.45</v>
      </c>
      <c r="AB179" s="13">
        <f t="shared" si="23"/>
        <v>310.9375</v>
      </c>
      <c r="AC179" s="13">
        <f t="shared" si="24"/>
        <v>313.42500000000001</v>
      </c>
      <c r="AD179" s="13">
        <f t="shared" si="25"/>
        <v>315.91250000000002</v>
      </c>
      <c r="AE179" s="13">
        <f t="shared" si="26"/>
        <v>318.39999999999998</v>
      </c>
      <c r="AF179" s="13">
        <f t="shared" si="27"/>
        <v>320.88749999999999</v>
      </c>
      <c r="AG179" s="13">
        <f t="shared" si="28"/>
        <v>323.375</v>
      </c>
    </row>
    <row r="180" spans="1:33" ht="15">
      <c r="A180" s="19" t="s">
        <v>837</v>
      </c>
      <c r="B180" s="11" t="s">
        <v>838</v>
      </c>
      <c r="C180" s="12">
        <v>248.75</v>
      </c>
      <c r="D180" s="13">
        <f t="shared" si="0"/>
        <v>251.23750000000001</v>
      </c>
      <c r="E180" s="13">
        <f t="shared" si="1"/>
        <v>253.72499999999999</v>
      </c>
      <c r="F180" s="13">
        <f t="shared" si="2"/>
        <v>256.21249999999998</v>
      </c>
      <c r="G180" s="13">
        <f t="shared" si="3"/>
        <v>258.7</v>
      </c>
      <c r="H180" s="13">
        <f t="shared" si="4"/>
        <v>261.1875</v>
      </c>
      <c r="I180" s="13">
        <f t="shared" si="5"/>
        <v>263.67500000000001</v>
      </c>
      <c r="J180" s="13">
        <f t="shared" si="6"/>
        <v>266.16250000000002</v>
      </c>
      <c r="K180" s="13">
        <f t="shared" si="7"/>
        <v>268.64999999999998</v>
      </c>
      <c r="L180" s="13">
        <f t="shared" si="8"/>
        <v>271.13749999999999</v>
      </c>
      <c r="M180" s="13">
        <f t="shared" si="9"/>
        <v>273.625</v>
      </c>
      <c r="N180" s="13">
        <f t="shared" si="10"/>
        <v>276.11250000000001</v>
      </c>
      <c r="O180" s="13">
        <f t="shared" si="11"/>
        <v>278.60000000000002</v>
      </c>
      <c r="P180" s="13">
        <f t="shared" si="12"/>
        <v>281.08749999999998</v>
      </c>
      <c r="Q180" s="13">
        <f t="shared" si="31"/>
        <v>283.57499999999999</v>
      </c>
      <c r="R180" s="13">
        <f t="shared" si="13"/>
        <v>286.0625</v>
      </c>
      <c r="S180" s="13">
        <f t="shared" si="14"/>
        <v>288.55</v>
      </c>
      <c r="T180" s="13">
        <f t="shared" si="15"/>
        <v>291.03750000000002</v>
      </c>
      <c r="U180" s="13">
        <f t="shared" si="16"/>
        <v>293.52499999999998</v>
      </c>
      <c r="V180" s="13">
        <f t="shared" si="17"/>
        <v>296.01249999999999</v>
      </c>
      <c r="W180" s="13">
        <f t="shared" si="18"/>
        <v>298.5</v>
      </c>
      <c r="X180" s="13">
        <f t="shared" si="19"/>
        <v>300.98750000000001</v>
      </c>
      <c r="Y180" s="13">
        <f t="shared" si="20"/>
        <v>303.47500000000002</v>
      </c>
      <c r="Z180" s="13">
        <f t="shared" si="21"/>
        <v>305.96249999999998</v>
      </c>
      <c r="AA180" s="13">
        <f t="shared" si="22"/>
        <v>308.45</v>
      </c>
      <c r="AB180" s="13">
        <f t="shared" si="23"/>
        <v>310.9375</v>
      </c>
      <c r="AC180" s="13">
        <f t="shared" si="24"/>
        <v>313.42500000000001</v>
      </c>
      <c r="AD180" s="13">
        <f t="shared" si="25"/>
        <v>315.91250000000002</v>
      </c>
      <c r="AE180" s="13">
        <f t="shared" si="26"/>
        <v>318.39999999999998</v>
      </c>
      <c r="AF180" s="13">
        <f t="shared" si="27"/>
        <v>320.88749999999999</v>
      </c>
      <c r="AG180" s="13">
        <f t="shared" si="28"/>
        <v>323.375</v>
      </c>
    </row>
    <row r="181" spans="1:33" ht="15">
      <c r="A181" s="19" t="s">
        <v>839</v>
      </c>
      <c r="B181" s="11" t="s">
        <v>840</v>
      </c>
      <c r="C181" s="12">
        <v>248.75</v>
      </c>
      <c r="D181" s="13">
        <f t="shared" si="0"/>
        <v>251.23750000000001</v>
      </c>
      <c r="E181" s="13">
        <f t="shared" si="1"/>
        <v>253.72499999999999</v>
      </c>
      <c r="F181" s="13">
        <f t="shared" si="2"/>
        <v>256.21249999999998</v>
      </c>
      <c r="G181" s="13">
        <f t="shared" si="3"/>
        <v>258.7</v>
      </c>
      <c r="H181" s="13">
        <f t="shared" si="4"/>
        <v>261.1875</v>
      </c>
      <c r="I181" s="13">
        <f t="shared" si="5"/>
        <v>263.67500000000001</v>
      </c>
      <c r="J181" s="13">
        <f t="shared" si="6"/>
        <v>266.16250000000002</v>
      </c>
      <c r="K181" s="13">
        <f t="shared" si="7"/>
        <v>268.64999999999998</v>
      </c>
      <c r="L181" s="13">
        <f t="shared" si="8"/>
        <v>271.13749999999999</v>
      </c>
      <c r="M181" s="13">
        <f t="shared" si="9"/>
        <v>273.625</v>
      </c>
      <c r="N181" s="13">
        <f t="shared" si="10"/>
        <v>276.11250000000001</v>
      </c>
      <c r="O181" s="13">
        <f t="shared" si="11"/>
        <v>278.60000000000002</v>
      </c>
      <c r="P181" s="13">
        <f t="shared" si="12"/>
        <v>281.08749999999998</v>
      </c>
      <c r="Q181" s="13">
        <f t="shared" si="31"/>
        <v>283.57499999999999</v>
      </c>
      <c r="R181" s="13">
        <f t="shared" si="13"/>
        <v>286.0625</v>
      </c>
      <c r="S181" s="13">
        <f t="shared" si="14"/>
        <v>288.55</v>
      </c>
      <c r="T181" s="13">
        <f t="shared" si="15"/>
        <v>291.03750000000002</v>
      </c>
      <c r="U181" s="13">
        <f t="shared" si="16"/>
        <v>293.52499999999998</v>
      </c>
      <c r="V181" s="13">
        <f t="shared" si="17"/>
        <v>296.01249999999999</v>
      </c>
      <c r="W181" s="13">
        <f t="shared" si="18"/>
        <v>298.5</v>
      </c>
      <c r="X181" s="13">
        <f t="shared" si="19"/>
        <v>300.98750000000001</v>
      </c>
      <c r="Y181" s="13">
        <f t="shared" si="20"/>
        <v>303.47500000000002</v>
      </c>
      <c r="Z181" s="13">
        <f t="shared" si="21"/>
        <v>305.96249999999998</v>
      </c>
      <c r="AA181" s="13">
        <f t="shared" si="22"/>
        <v>308.45</v>
      </c>
      <c r="AB181" s="13">
        <f t="shared" si="23"/>
        <v>310.9375</v>
      </c>
      <c r="AC181" s="13">
        <f t="shared" si="24"/>
        <v>313.42500000000001</v>
      </c>
      <c r="AD181" s="13">
        <f t="shared" si="25"/>
        <v>315.91250000000002</v>
      </c>
      <c r="AE181" s="13">
        <f t="shared" si="26"/>
        <v>318.39999999999998</v>
      </c>
      <c r="AF181" s="13">
        <f t="shared" si="27"/>
        <v>320.88749999999999</v>
      </c>
      <c r="AG181" s="13">
        <f t="shared" si="28"/>
        <v>323.375</v>
      </c>
    </row>
    <row r="182" spans="1:33" ht="15">
      <c r="A182" s="19" t="s">
        <v>841</v>
      </c>
      <c r="B182" s="11" t="s">
        <v>842</v>
      </c>
      <c r="C182" s="12">
        <v>274</v>
      </c>
      <c r="D182" s="13">
        <f t="shared" si="0"/>
        <v>276.74</v>
      </c>
      <c r="E182" s="13">
        <f t="shared" si="1"/>
        <v>279.48</v>
      </c>
      <c r="F182" s="13">
        <f t="shared" si="2"/>
        <v>282.22000000000003</v>
      </c>
      <c r="G182" s="13">
        <f t="shared" si="3"/>
        <v>284.95999999999998</v>
      </c>
      <c r="H182" s="13">
        <f t="shared" si="4"/>
        <v>287.7</v>
      </c>
      <c r="I182" s="13">
        <f t="shared" si="5"/>
        <v>290.44</v>
      </c>
      <c r="J182" s="13">
        <f t="shared" si="6"/>
        <v>293.18</v>
      </c>
      <c r="K182" s="13">
        <f t="shared" si="7"/>
        <v>295.92</v>
      </c>
      <c r="L182" s="13">
        <f t="shared" si="8"/>
        <v>298.66000000000003</v>
      </c>
      <c r="M182" s="13">
        <f t="shared" si="9"/>
        <v>301.39999999999998</v>
      </c>
      <c r="N182" s="13">
        <f t="shared" si="10"/>
        <v>304.14</v>
      </c>
      <c r="O182" s="13">
        <f t="shared" si="11"/>
        <v>306.88</v>
      </c>
      <c r="P182" s="13">
        <f t="shared" si="12"/>
        <v>309.62</v>
      </c>
      <c r="Q182" s="13">
        <f t="shared" si="31"/>
        <v>312.36</v>
      </c>
      <c r="R182" s="13">
        <f t="shared" si="13"/>
        <v>315.10000000000002</v>
      </c>
      <c r="S182" s="13">
        <f t="shared" si="14"/>
        <v>317.84000000000003</v>
      </c>
      <c r="T182" s="13">
        <f t="shared" si="15"/>
        <v>320.58</v>
      </c>
      <c r="U182" s="13">
        <f t="shared" si="16"/>
        <v>323.32</v>
      </c>
      <c r="V182" s="13">
        <f t="shared" si="17"/>
        <v>326.06</v>
      </c>
      <c r="W182" s="13">
        <f t="shared" si="18"/>
        <v>328.8</v>
      </c>
      <c r="X182" s="13">
        <f t="shared" si="19"/>
        <v>331.54</v>
      </c>
      <c r="Y182" s="13">
        <f t="shared" si="20"/>
        <v>334.28</v>
      </c>
      <c r="Z182" s="13">
        <f t="shared" si="21"/>
        <v>337.02</v>
      </c>
      <c r="AA182" s="13">
        <f t="shared" si="22"/>
        <v>339.76</v>
      </c>
      <c r="AB182" s="13">
        <f t="shared" si="23"/>
        <v>342.5</v>
      </c>
      <c r="AC182" s="13">
        <f t="shared" si="24"/>
        <v>345.24</v>
      </c>
      <c r="AD182" s="13">
        <f t="shared" si="25"/>
        <v>347.98</v>
      </c>
      <c r="AE182" s="13">
        <f t="shared" si="26"/>
        <v>350.72</v>
      </c>
      <c r="AF182" s="13">
        <f t="shared" si="27"/>
        <v>353.46</v>
      </c>
      <c r="AG182" s="13">
        <f t="shared" si="28"/>
        <v>356.2</v>
      </c>
    </row>
    <row r="183" spans="1:33" ht="15">
      <c r="A183" s="19" t="s">
        <v>843</v>
      </c>
      <c r="B183" s="11" t="s">
        <v>844</v>
      </c>
      <c r="C183" s="12">
        <v>248.75</v>
      </c>
      <c r="D183" s="13">
        <f t="shared" si="0"/>
        <v>251.23750000000001</v>
      </c>
      <c r="E183" s="13">
        <f t="shared" si="1"/>
        <v>253.72499999999999</v>
      </c>
      <c r="F183" s="13">
        <f t="shared" si="2"/>
        <v>256.21249999999998</v>
      </c>
      <c r="G183" s="13">
        <f t="shared" si="3"/>
        <v>258.7</v>
      </c>
      <c r="H183" s="13">
        <f t="shared" si="4"/>
        <v>261.1875</v>
      </c>
      <c r="I183" s="13">
        <f t="shared" si="5"/>
        <v>263.67500000000001</v>
      </c>
      <c r="J183" s="13">
        <f t="shared" si="6"/>
        <v>266.16250000000002</v>
      </c>
      <c r="K183" s="13">
        <f t="shared" si="7"/>
        <v>268.64999999999998</v>
      </c>
      <c r="L183" s="13">
        <f t="shared" si="8"/>
        <v>271.13749999999999</v>
      </c>
      <c r="M183" s="13">
        <f t="shared" si="9"/>
        <v>273.625</v>
      </c>
      <c r="N183" s="13">
        <f t="shared" si="10"/>
        <v>276.11250000000001</v>
      </c>
      <c r="O183" s="13">
        <f t="shared" si="11"/>
        <v>278.60000000000002</v>
      </c>
      <c r="P183" s="13">
        <f t="shared" si="12"/>
        <v>281.08749999999998</v>
      </c>
      <c r="Q183" s="13">
        <f t="shared" si="31"/>
        <v>283.57499999999999</v>
      </c>
      <c r="R183" s="13">
        <f t="shared" si="13"/>
        <v>286.0625</v>
      </c>
      <c r="S183" s="13">
        <f t="shared" si="14"/>
        <v>288.55</v>
      </c>
      <c r="T183" s="13">
        <f t="shared" si="15"/>
        <v>291.03750000000002</v>
      </c>
      <c r="U183" s="13">
        <f t="shared" si="16"/>
        <v>293.52499999999998</v>
      </c>
      <c r="V183" s="13">
        <f t="shared" si="17"/>
        <v>296.01249999999999</v>
      </c>
      <c r="W183" s="13">
        <f t="shared" si="18"/>
        <v>298.5</v>
      </c>
      <c r="X183" s="13">
        <f t="shared" si="19"/>
        <v>300.98750000000001</v>
      </c>
      <c r="Y183" s="13">
        <f t="shared" si="20"/>
        <v>303.47500000000002</v>
      </c>
      <c r="Z183" s="13">
        <f t="shared" si="21"/>
        <v>305.96249999999998</v>
      </c>
      <c r="AA183" s="13">
        <f t="shared" si="22"/>
        <v>308.45</v>
      </c>
      <c r="AB183" s="13">
        <f t="shared" si="23"/>
        <v>310.9375</v>
      </c>
      <c r="AC183" s="13">
        <f t="shared" si="24"/>
        <v>313.42500000000001</v>
      </c>
      <c r="AD183" s="13">
        <f t="shared" si="25"/>
        <v>315.91250000000002</v>
      </c>
      <c r="AE183" s="13">
        <f t="shared" si="26"/>
        <v>318.39999999999998</v>
      </c>
      <c r="AF183" s="13">
        <f t="shared" si="27"/>
        <v>320.88749999999999</v>
      </c>
      <c r="AG183" s="13">
        <f t="shared" si="28"/>
        <v>323.375</v>
      </c>
    </row>
    <row r="184" spans="1:33" ht="15">
      <c r="A184" s="19" t="s">
        <v>845</v>
      </c>
      <c r="B184" s="11" t="s">
        <v>846</v>
      </c>
      <c r="C184" s="12">
        <v>248.75</v>
      </c>
      <c r="D184" s="13">
        <f t="shared" si="0"/>
        <v>251.23750000000001</v>
      </c>
      <c r="E184" s="13">
        <f t="shared" si="1"/>
        <v>253.72499999999999</v>
      </c>
      <c r="F184" s="13">
        <f t="shared" si="2"/>
        <v>256.21249999999998</v>
      </c>
      <c r="G184" s="13">
        <f t="shared" si="3"/>
        <v>258.7</v>
      </c>
      <c r="H184" s="13">
        <f t="shared" si="4"/>
        <v>261.1875</v>
      </c>
      <c r="I184" s="13">
        <f t="shared" si="5"/>
        <v>263.67500000000001</v>
      </c>
      <c r="J184" s="13">
        <f t="shared" si="6"/>
        <v>266.16250000000002</v>
      </c>
      <c r="K184" s="13">
        <f t="shared" si="7"/>
        <v>268.64999999999998</v>
      </c>
      <c r="L184" s="13">
        <f t="shared" si="8"/>
        <v>271.13749999999999</v>
      </c>
      <c r="M184" s="13">
        <f t="shared" si="9"/>
        <v>273.625</v>
      </c>
      <c r="N184" s="13">
        <f t="shared" si="10"/>
        <v>276.11250000000001</v>
      </c>
      <c r="O184" s="13">
        <f t="shared" si="11"/>
        <v>278.60000000000002</v>
      </c>
      <c r="P184" s="13">
        <f t="shared" si="12"/>
        <v>281.08749999999998</v>
      </c>
      <c r="Q184" s="13">
        <f t="shared" si="31"/>
        <v>283.57499999999999</v>
      </c>
      <c r="R184" s="13">
        <f t="shared" si="13"/>
        <v>286.0625</v>
      </c>
      <c r="S184" s="13">
        <f t="shared" si="14"/>
        <v>288.55</v>
      </c>
      <c r="T184" s="13">
        <f t="shared" si="15"/>
        <v>291.03750000000002</v>
      </c>
      <c r="U184" s="13">
        <f t="shared" si="16"/>
        <v>293.52499999999998</v>
      </c>
      <c r="V184" s="13">
        <f t="shared" si="17"/>
        <v>296.01249999999999</v>
      </c>
      <c r="W184" s="13">
        <f t="shared" si="18"/>
        <v>298.5</v>
      </c>
      <c r="X184" s="13">
        <f t="shared" si="19"/>
        <v>300.98750000000001</v>
      </c>
      <c r="Y184" s="13">
        <f t="shared" si="20"/>
        <v>303.47500000000002</v>
      </c>
      <c r="Z184" s="13">
        <f t="shared" si="21"/>
        <v>305.96249999999998</v>
      </c>
      <c r="AA184" s="13">
        <f t="shared" si="22"/>
        <v>308.45</v>
      </c>
      <c r="AB184" s="13">
        <f t="shared" si="23"/>
        <v>310.9375</v>
      </c>
      <c r="AC184" s="13">
        <f t="shared" si="24"/>
        <v>313.42500000000001</v>
      </c>
      <c r="AD184" s="13">
        <f t="shared" si="25"/>
        <v>315.91250000000002</v>
      </c>
      <c r="AE184" s="13">
        <f t="shared" si="26"/>
        <v>318.39999999999998</v>
      </c>
      <c r="AF184" s="13">
        <f t="shared" si="27"/>
        <v>320.88749999999999</v>
      </c>
      <c r="AG184" s="13">
        <f t="shared" si="28"/>
        <v>323.375</v>
      </c>
    </row>
    <row r="185" spans="1:33" ht="15">
      <c r="A185" s="19" t="s">
        <v>847</v>
      </c>
      <c r="B185" s="11" t="s">
        <v>848</v>
      </c>
      <c r="C185" s="12">
        <v>274</v>
      </c>
      <c r="D185" s="13">
        <f t="shared" si="0"/>
        <v>276.74</v>
      </c>
      <c r="E185" s="13">
        <f t="shared" si="1"/>
        <v>279.48</v>
      </c>
      <c r="F185" s="13">
        <f t="shared" si="2"/>
        <v>282.22000000000003</v>
      </c>
      <c r="G185" s="13">
        <f t="shared" si="3"/>
        <v>284.95999999999998</v>
      </c>
      <c r="H185" s="13">
        <f t="shared" si="4"/>
        <v>287.7</v>
      </c>
      <c r="I185" s="13">
        <f t="shared" si="5"/>
        <v>290.44</v>
      </c>
      <c r="J185" s="13">
        <f t="shared" si="6"/>
        <v>293.18</v>
      </c>
      <c r="K185" s="13">
        <f t="shared" si="7"/>
        <v>295.92</v>
      </c>
      <c r="L185" s="13">
        <f t="shared" si="8"/>
        <v>298.66000000000003</v>
      </c>
      <c r="M185" s="13">
        <f t="shared" si="9"/>
        <v>301.39999999999998</v>
      </c>
      <c r="N185" s="13">
        <f t="shared" si="10"/>
        <v>304.14</v>
      </c>
      <c r="O185" s="13">
        <f t="shared" si="11"/>
        <v>306.88</v>
      </c>
      <c r="P185" s="13">
        <f t="shared" si="12"/>
        <v>309.62</v>
      </c>
      <c r="Q185" s="13">
        <f t="shared" si="31"/>
        <v>312.36</v>
      </c>
      <c r="R185" s="13">
        <f t="shared" si="13"/>
        <v>315.10000000000002</v>
      </c>
      <c r="S185" s="13">
        <f t="shared" si="14"/>
        <v>317.84000000000003</v>
      </c>
      <c r="T185" s="13">
        <f t="shared" si="15"/>
        <v>320.58</v>
      </c>
      <c r="U185" s="13">
        <f t="shared" si="16"/>
        <v>323.32</v>
      </c>
      <c r="V185" s="13">
        <f t="shared" si="17"/>
        <v>326.06</v>
      </c>
      <c r="W185" s="13">
        <f t="shared" si="18"/>
        <v>328.8</v>
      </c>
      <c r="X185" s="13">
        <f t="shared" si="19"/>
        <v>331.54</v>
      </c>
      <c r="Y185" s="13">
        <f t="shared" si="20"/>
        <v>334.28</v>
      </c>
      <c r="Z185" s="13">
        <f t="shared" si="21"/>
        <v>337.02</v>
      </c>
      <c r="AA185" s="13">
        <f t="shared" si="22"/>
        <v>339.76</v>
      </c>
      <c r="AB185" s="13">
        <f t="shared" si="23"/>
        <v>342.5</v>
      </c>
      <c r="AC185" s="13">
        <f t="shared" si="24"/>
        <v>345.24</v>
      </c>
      <c r="AD185" s="13">
        <f t="shared" si="25"/>
        <v>347.98</v>
      </c>
      <c r="AE185" s="13">
        <f t="shared" si="26"/>
        <v>350.72</v>
      </c>
      <c r="AF185" s="13">
        <f t="shared" si="27"/>
        <v>353.46</v>
      </c>
      <c r="AG185" s="13">
        <f t="shared" si="28"/>
        <v>356.2</v>
      </c>
    </row>
    <row r="186" spans="1:33" ht="15">
      <c r="A186" s="19" t="s">
        <v>849</v>
      </c>
      <c r="B186" s="11" t="s">
        <v>850</v>
      </c>
      <c r="C186" s="12">
        <v>248.75</v>
      </c>
      <c r="D186" s="13">
        <f t="shared" si="0"/>
        <v>251.23750000000001</v>
      </c>
      <c r="E186" s="13">
        <f t="shared" si="1"/>
        <v>253.72499999999999</v>
      </c>
      <c r="F186" s="13">
        <f t="shared" si="2"/>
        <v>256.21249999999998</v>
      </c>
      <c r="G186" s="13">
        <f t="shared" si="3"/>
        <v>258.7</v>
      </c>
      <c r="H186" s="13">
        <f t="shared" si="4"/>
        <v>261.1875</v>
      </c>
      <c r="I186" s="13">
        <f t="shared" si="5"/>
        <v>263.67500000000001</v>
      </c>
      <c r="J186" s="13">
        <f t="shared" si="6"/>
        <v>266.16250000000002</v>
      </c>
      <c r="K186" s="13">
        <f t="shared" si="7"/>
        <v>268.64999999999998</v>
      </c>
      <c r="L186" s="13">
        <f t="shared" si="8"/>
        <v>271.13749999999999</v>
      </c>
      <c r="M186" s="13">
        <f t="shared" si="9"/>
        <v>273.625</v>
      </c>
      <c r="N186" s="13">
        <f t="shared" si="10"/>
        <v>276.11250000000001</v>
      </c>
      <c r="O186" s="13">
        <f t="shared" si="11"/>
        <v>278.60000000000002</v>
      </c>
      <c r="P186" s="13">
        <f t="shared" si="12"/>
        <v>281.08749999999998</v>
      </c>
      <c r="Q186" s="13">
        <f t="shared" si="31"/>
        <v>283.57499999999999</v>
      </c>
      <c r="R186" s="13">
        <f t="shared" si="13"/>
        <v>286.0625</v>
      </c>
      <c r="S186" s="13">
        <f t="shared" si="14"/>
        <v>288.55</v>
      </c>
      <c r="T186" s="13">
        <f t="shared" si="15"/>
        <v>291.03750000000002</v>
      </c>
      <c r="U186" s="13">
        <f t="shared" si="16"/>
        <v>293.52499999999998</v>
      </c>
      <c r="V186" s="13">
        <f t="shared" si="17"/>
        <v>296.01249999999999</v>
      </c>
      <c r="W186" s="13">
        <f t="shared" si="18"/>
        <v>298.5</v>
      </c>
      <c r="X186" s="13">
        <f t="shared" si="19"/>
        <v>300.98750000000001</v>
      </c>
      <c r="Y186" s="13">
        <f t="shared" si="20"/>
        <v>303.47500000000002</v>
      </c>
      <c r="Z186" s="13">
        <f t="shared" si="21"/>
        <v>305.96249999999998</v>
      </c>
      <c r="AA186" s="13">
        <f t="shared" si="22"/>
        <v>308.45</v>
      </c>
      <c r="AB186" s="13">
        <f t="shared" si="23"/>
        <v>310.9375</v>
      </c>
      <c r="AC186" s="13">
        <f t="shared" si="24"/>
        <v>313.42500000000001</v>
      </c>
      <c r="AD186" s="13">
        <f t="shared" si="25"/>
        <v>315.91250000000002</v>
      </c>
      <c r="AE186" s="13">
        <f t="shared" si="26"/>
        <v>318.39999999999998</v>
      </c>
      <c r="AF186" s="13">
        <f t="shared" si="27"/>
        <v>320.88749999999999</v>
      </c>
      <c r="AG186" s="13">
        <f t="shared" si="28"/>
        <v>323.375</v>
      </c>
    </row>
    <row r="187" spans="1:33" ht="15">
      <c r="A187" s="19" t="s">
        <v>851</v>
      </c>
      <c r="B187" s="11" t="s">
        <v>852</v>
      </c>
      <c r="C187" s="12">
        <v>138.29</v>
      </c>
      <c r="D187" s="13">
        <f t="shared" si="0"/>
        <v>139.6729</v>
      </c>
      <c r="E187" s="13">
        <f t="shared" si="1"/>
        <v>141.0558</v>
      </c>
      <c r="F187" s="13">
        <f t="shared" si="2"/>
        <v>142.43869999999998</v>
      </c>
      <c r="G187" s="13">
        <f t="shared" si="3"/>
        <v>143.82159999999999</v>
      </c>
      <c r="H187" s="13">
        <f t="shared" si="4"/>
        <v>145.2045</v>
      </c>
      <c r="I187" s="13">
        <f t="shared" si="5"/>
        <v>146.5874</v>
      </c>
      <c r="J187" s="13">
        <f t="shared" si="6"/>
        <v>147.97029999999998</v>
      </c>
      <c r="K187" s="13">
        <f t="shared" si="7"/>
        <v>149.35319999999999</v>
      </c>
      <c r="L187" s="13">
        <f t="shared" si="8"/>
        <v>150.73609999999999</v>
      </c>
      <c r="M187" s="13">
        <f t="shared" si="9"/>
        <v>152.119</v>
      </c>
      <c r="N187" s="13">
        <f t="shared" si="10"/>
        <v>153.50189999999998</v>
      </c>
      <c r="O187" s="13">
        <f t="shared" si="11"/>
        <v>154.88479999999998</v>
      </c>
      <c r="P187" s="13">
        <f t="shared" si="12"/>
        <v>156.26769999999999</v>
      </c>
      <c r="Q187" s="13">
        <f t="shared" si="31"/>
        <v>157.6506</v>
      </c>
      <c r="R187" s="13">
        <f t="shared" si="13"/>
        <v>159.0335</v>
      </c>
      <c r="S187" s="13">
        <f t="shared" si="14"/>
        <v>160.41639999999998</v>
      </c>
      <c r="T187" s="13">
        <f t="shared" si="15"/>
        <v>161.79929999999999</v>
      </c>
      <c r="U187" s="13">
        <f t="shared" si="16"/>
        <v>163.18219999999999</v>
      </c>
      <c r="V187" s="13">
        <f t="shared" si="17"/>
        <v>164.5651</v>
      </c>
      <c r="W187" s="13">
        <f t="shared" si="18"/>
        <v>165.94799999999998</v>
      </c>
      <c r="X187" s="13">
        <f t="shared" si="19"/>
        <v>167.33089999999999</v>
      </c>
      <c r="Y187" s="13">
        <f t="shared" si="20"/>
        <v>168.71379999999999</v>
      </c>
      <c r="Z187" s="13">
        <f t="shared" si="21"/>
        <v>170.0967</v>
      </c>
      <c r="AA187" s="13">
        <f t="shared" si="22"/>
        <v>171.4796</v>
      </c>
      <c r="AB187" s="13">
        <f t="shared" si="23"/>
        <v>172.86249999999998</v>
      </c>
      <c r="AC187" s="13">
        <f t="shared" si="24"/>
        <v>174.24539999999999</v>
      </c>
      <c r="AD187" s="13">
        <f t="shared" si="25"/>
        <v>175.6283</v>
      </c>
      <c r="AE187" s="13">
        <f t="shared" si="26"/>
        <v>177.0112</v>
      </c>
      <c r="AF187" s="13">
        <f t="shared" si="27"/>
        <v>178.39409999999998</v>
      </c>
      <c r="AG187" s="13">
        <f t="shared" si="28"/>
        <v>179.77699999999999</v>
      </c>
    </row>
    <row r="188" spans="1:33" ht="15">
      <c r="A188" s="19" t="s">
        <v>853</v>
      </c>
      <c r="B188" s="11" t="s">
        <v>854</v>
      </c>
      <c r="C188" s="12">
        <v>138.29</v>
      </c>
      <c r="D188" s="13">
        <f t="shared" si="0"/>
        <v>139.6729</v>
      </c>
      <c r="E188" s="13">
        <f t="shared" si="1"/>
        <v>141.0558</v>
      </c>
      <c r="F188" s="13">
        <f t="shared" si="2"/>
        <v>142.43869999999998</v>
      </c>
      <c r="G188" s="13">
        <f t="shared" si="3"/>
        <v>143.82159999999999</v>
      </c>
      <c r="H188" s="13">
        <f t="shared" si="4"/>
        <v>145.2045</v>
      </c>
      <c r="I188" s="13">
        <f t="shared" si="5"/>
        <v>146.5874</v>
      </c>
      <c r="J188" s="13">
        <f t="shared" si="6"/>
        <v>147.97029999999998</v>
      </c>
      <c r="K188" s="13">
        <f t="shared" si="7"/>
        <v>149.35319999999999</v>
      </c>
      <c r="L188" s="13">
        <f t="shared" si="8"/>
        <v>150.73609999999999</v>
      </c>
      <c r="M188" s="13">
        <f t="shared" si="9"/>
        <v>152.119</v>
      </c>
      <c r="N188" s="13">
        <f t="shared" si="10"/>
        <v>153.50189999999998</v>
      </c>
      <c r="O188" s="13">
        <f t="shared" si="11"/>
        <v>154.88479999999998</v>
      </c>
      <c r="P188" s="13">
        <f t="shared" si="12"/>
        <v>156.26769999999999</v>
      </c>
      <c r="Q188" s="13">
        <f t="shared" si="31"/>
        <v>157.6506</v>
      </c>
      <c r="R188" s="13">
        <f t="shared" si="13"/>
        <v>159.0335</v>
      </c>
      <c r="S188" s="13">
        <f t="shared" si="14"/>
        <v>160.41639999999998</v>
      </c>
      <c r="T188" s="13">
        <f t="shared" si="15"/>
        <v>161.79929999999999</v>
      </c>
      <c r="U188" s="13">
        <f t="shared" si="16"/>
        <v>163.18219999999999</v>
      </c>
      <c r="V188" s="13">
        <f t="shared" si="17"/>
        <v>164.5651</v>
      </c>
      <c r="W188" s="13">
        <f t="shared" si="18"/>
        <v>165.94799999999998</v>
      </c>
      <c r="X188" s="13">
        <f t="shared" si="19"/>
        <v>167.33089999999999</v>
      </c>
      <c r="Y188" s="13">
        <f t="shared" si="20"/>
        <v>168.71379999999999</v>
      </c>
      <c r="Z188" s="13">
        <f t="shared" si="21"/>
        <v>170.0967</v>
      </c>
      <c r="AA188" s="13">
        <f t="shared" si="22"/>
        <v>171.4796</v>
      </c>
      <c r="AB188" s="13">
        <f t="shared" si="23"/>
        <v>172.86249999999998</v>
      </c>
      <c r="AC188" s="13">
        <f t="shared" si="24"/>
        <v>174.24539999999999</v>
      </c>
      <c r="AD188" s="13">
        <f t="shared" si="25"/>
        <v>175.6283</v>
      </c>
      <c r="AE188" s="13">
        <f t="shared" si="26"/>
        <v>177.0112</v>
      </c>
      <c r="AF188" s="13">
        <f t="shared" si="27"/>
        <v>178.39409999999998</v>
      </c>
      <c r="AG188" s="13">
        <f t="shared" si="28"/>
        <v>179.77699999999999</v>
      </c>
    </row>
    <row r="189" spans="1:33" ht="15">
      <c r="A189" s="19" t="s">
        <v>855</v>
      </c>
      <c r="B189" s="11" t="s">
        <v>856</v>
      </c>
      <c r="C189" s="12">
        <v>138.29</v>
      </c>
      <c r="D189" s="13">
        <f t="shared" si="0"/>
        <v>139.6729</v>
      </c>
      <c r="E189" s="13">
        <f t="shared" si="1"/>
        <v>141.0558</v>
      </c>
      <c r="F189" s="13">
        <f t="shared" si="2"/>
        <v>142.43869999999998</v>
      </c>
      <c r="G189" s="13">
        <f t="shared" si="3"/>
        <v>143.82159999999999</v>
      </c>
      <c r="H189" s="13">
        <f t="shared" si="4"/>
        <v>145.2045</v>
      </c>
      <c r="I189" s="13">
        <f t="shared" si="5"/>
        <v>146.5874</v>
      </c>
      <c r="J189" s="13">
        <f t="shared" si="6"/>
        <v>147.97029999999998</v>
      </c>
      <c r="K189" s="13">
        <f t="shared" si="7"/>
        <v>149.35319999999999</v>
      </c>
      <c r="L189" s="13">
        <f t="shared" si="8"/>
        <v>150.73609999999999</v>
      </c>
      <c r="M189" s="13">
        <f t="shared" si="9"/>
        <v>152.119</v>
      </c>
      <c r="N189" s="13">
        <f t="shared" si="10"/>
        <v>153.50189999999998</v>
      </c>
      <c r="O189" s="13">
        <f t="shared" si="11"/>
        <v>154.88479999999998</v>
      </c>
      <c r="P189" s="13">
        <f t="shared" si="12"/>
        <v>156.26769999999999</v>
      </c>
      <c r="Q189" s="13">
        <f t="shared" si="31"/>
        <v>157.6506</v>
      </c>
      <c r="R189" s="13">
        <f t="shared" si="13"/>
        <v>159.0335</v>
      </c>
      <c r="S189" s="13">
        <f t="shared" si="14"/>
        <v>160.41639999999998</v>
      </c>
      <c r="T189" s="13">
        <f t="shared" si="15"/>
        <v>161.79929999999999</v>
      </c>
      <c r="U189" s="13">
        <f t="shared" si="16"/>
        <v>163.18219999999999</v>
      </c>
      <c r="V189" s="13">
        <f t="shared" si="17"/>
        <v>164.5651</v>
      </c>
      <c r="W189" s="13">
        <f t="shared" si="18"/>
        <v>165.94799999999998</v>
      </c>
      <c r="X189" s="13">
        <f t="shared" si="19"/>
        <v>167.33089999999999</v>
      </c>
      <c r="Y189" s="13">
        <f t="shared" si="20"/>
        <v>168.71379999999999</v>
      </c>
      <c r="Z189" s="13">
        <f t="shared" si="21"/>
        <v>170.0967</v>
      </c>
      <c r="AA189" s="13">
        <f t="shared" si="22"/>
        <v>171.4796</v>
      </c>
      <c r="AB189" s="13">
        <f t="shared" si="23"/>
        <v>172.86249999999998</v>
      </c>
      <c r="AC189" s="13">
        <f t="shared" si="24"/>
        <v>174.24539999999999</v>
      </c>
      <c r="AD189" s="13">
        <f t="shared" si="25"/>
        <v>175.6283</v>
      </c>
      <c r="AE189" s="13">
        <f t="shared" si="26"/>
        <v>177.0112</v>
      </c>
      <c r="AF189" s="13">
        <f t="shared" si="27"/>
        <v>178.39409999999998</v>
      </c>
      <c r="AG189" s="13">
        <f t="shared" si="28"/>
        <v>179.77699999999999</v>
      </c>
    </row>
    <row r="190" spans="1:33" ht="15">
      <c r="A190" s="19" t="s">
        <v>857</v>
      </c>
      <c r="B190" s="11" t="s">
        <v>858</v>
      </c>
      <c r="C190" s="12">
        <v>200.84</v>
      </c>
      <c r="D190" s="13">
        <f t="shared" si="0"/>
        <v>202.8484</v>
      </c>
      <c r="E190" s="13">
        <f t="shared" si="1"/>
        <v>204.85679999999999</v>
      </c>
      <c r="F190" s="13">
        <f t="shared" si="2"/>
        <v>206.86520000000002</v>
      </c>
      <c r="G190" s="13">
        <f t="shared" si="3"/>
        <v>208.87360000000001</v>
      </c>
      <c r="H190" s="13">
        <f t="shared" si="4"/>
        <v>210.88200000000001</v>
      </c>
      <c r="I190" s="13">
        <f t="shared" si="5"/>
        <v>212.8904</v>
      </c>
      <c r="J190" s="13">
        <f t="shared" si="6"/>
        <v>214.89879999999999</v>
      </c>
      <c r="K190" s="13">
        <f t="shared" si="7"/>
        <v>216.90719999999999</v>
      </c>
      <c r="L190" s="13">
        <f t="shared" si="8"/>
        <v>218.91560000000001</v>
      </c>
      <c r="M190" s="13">
        <f t="shared" si="9"/>
        <v>220.92400000000001</v>
      </c>
      <c r="N190" s="13">
        <f t="shared" si="10"/>
        <v>222.9324</v>
      </c>
      <c r="O190" s="13">
        <f t="shared" si="11"/>
        <v>224.9408</v>
      </c>
      <c r="P190" s="13">
        <f t="shared" si="12"/>
        <v>226.94920000000002</v>
      </c>
      <c r="Q190" s="13">
        <f t="shared" si="31"/>
        <v>228.95760000000001</v>
      </c>
      <c r="R190" s="13">
        <f t="shared" si="13"/>
        <v>230.96600000000001</v>
      </c>
      <c r="S190" s="13">
        <f t="shared" si="14"/>
        <v>232.9744</v>
      </c>
      <c r="T190" s="13">
        <f t="shared" si="15"/>
        <v>234.9828</v>
      </c>
      <c r="U190" s="13">
        <f t="shared" si="16"/>
        <v>236.99119999999999</v>
      </c>
      <c r="V190" s="13">
        <f t="shared" si="17"/>
        <v>238.99960000000002</v>
      </c>
      <c r="W190" s="13">
        <f t="shared" si="18"/>
        <v>241.00800000000001</v>
      </c>
      <c r="X190" s="13">
        <f t="shared" si="19"/>
        <v>243.0164</v>
      </c>
      <c r="Y190" s="13">
        <f t="shared" si="20"/>
        <v>245.0248</v>
      </c>
      <c r="Z190" s="13">
        <f t="shared" si="21"/>
        <v>247.03320000000002</v>
      </c>
      <c r="AA190" s="13">
        <f t="shared" si="22"/>
        <v>249.04160000000002</v>
      </c>
      <c r="AB190" s="13">
        <f t="shared" si="23"/>
        <v>251.05</v>
      </c>
      <c r="AC190" s="13">
        <f t="shared" si="24"/>
        <v>253.05840000000001</v>
      </c>
      <c r="AD190" s="13">
        <f t="shared" si="25"/>
        <v>255.0668</v>
      </c>
      <c r="AE190" s="13">
        <f t="shared" si="26"/>
        <v>257.0752</v>
      </c>
      <c r="AF190" s="13">
        <f t="shared" si="27"/>
        <v>259.08359999999999</v>
      </c>
      <c r="AG190" s="13">
        <f t="shared" si="28"/>
        <v>261.09199999999998</v>
      </c>
    </row>
    <row r="191" spans="1:33" ht="15">
      <c r="A191" s="19" t="s">
        <v>859</v>
      </c>
      <c r="B191" s="11" t="s">
        <v>860</v>
      </c>
      <c r="C191" s="12">
        <v>138.29</v>
      </c>
      <c r="D191" s="13">
        <f t="shared" si="0"/>
        <v>139.6729</v>
      </c>
      <c r="E191" s="13">
        <f t="shared" si="1"/>
        <v>141.0558</v>
      </c>
      <c r="F191" s="13">
        <f t="shared" si="2"/>
        <v>142.43869999999998</v>
      </c>
      <c r="G191" s="13">
        <f t="shared" si="3"/>
        <v>143.82159999999999</v>
      </c>
      <c r="H191" s="13">
        <f t="shared" si="4"/>
        <v>145.2045</v>
      </c>
      <c r="I191" s="13">
        <f t="shared" si="5"/>
        <v>146.5874</v>
      </c>
      <c r="J191" s="13">
        <f t="shared" si="6"/>
        <v>147.97029999999998</v>
      </c>
      <c r="K191" s="13">
        <f t="shared" si="7"/>
        <v>149.35319999999999</v>
      </c>
      <c r="L191" s="13">
        <f t="shared" si="8"/>
        <v>150.73609999999999</v>
      </c>
      <c r="M191" s="13">
        <f t="shared" si="9"/>
        <v>152.119</v>
      </c>
      <c r="N191" s="13">
        <f t="shared" si="10"/>
        <v>153.50189999999998</v>
      </c>
      <c r="O191" s="13">
        <f t="shared" si="11"/>
        <v>154.88479999999998</v>
      </c>
      <c r="P191" s="13">
        <f t="shared" si="12"/>
        <v>156.26769999999999</v>
      </c>
      <c r="Q191" s="13">
        <f t="shared" si="31"/>
        <v>157.6506</v>
      </c>
      <c r="R191" s="13">
        <f t="shared" si="13"/>
        <v>159.0335</v>
      </c>
      <c r="S191" s="13">
        <f t="shared" si="14"/>
        <v>160.41639999999998</v>
      </c>
      <c r="T191" s="13">
        <f t="shared" si="15"/>
        <v>161.79929999999999</v>
      </c>
      <c r="U191" s="13">
        <f t="shared" si="16"/>
        <v>163.18219999999999</v>
      </c>
      <c r="V191" s="13">
        <f t="shared" si="17"/>
        <v>164.5651</v>
      </c>
      <c r="W191" s="13">
        <f t="shared" si="18"/>
        <v>165.94799999999998</v>
      </c>
      <c r="X191" s="13">
        <f t="shared" si="19"/>
        <v>167.33089999999999</v>
      </c>
      <c r="Y191" s="13">
        <f t="shared" si="20"/>
        <v>168.71379999999999</v>
      </c>
      <c r="Z191" s="13">
        <f t="shared" si="21"/>
        <v>170.0967</v>
      </c>
      <c r="AA191" s="13">
        <f t="shared" si="22"/>
        <v>171.4796</v>
      </c>
      <c r="AB191" s="13">
        <f t="shared" si="23"/>
        <v>172.86249999999998</v>
      </c>
      <c r="AC191" s="13">
        <f t="shared" si="24"/>
        <v>174.24539999999999</v>
      </c>
      <c r="AD191" s="13">
        <f t="shared" si="25"/>
        <v>175.6283</v>
      </c>
      <c r="AE191" s="13">
        <f t="shared" si="26"/>
        <v>177.0112</v>
      </c>
      <c r="AF191" s="13">
        <f t="shared" si="27"/>
        <v>178.39409999999998</v>
      </c>
      <c r="AG191" s="13">
        <f t="shared" si="28"/>
        <v>179.77699999999999</v>
      </c>
    </row>
    <row r="192" spans="1:33" ht="15">
      <c r="A192" s="19" t="s">
        <v>861</v>
      </c>
      <c r="B192" s="11" t="s">
        <v>862</v>
      </c>
      <c r="C192" s="12">
        <v>138.29</v>
      </c>
      <c r="D192" s="13">
        <f t="shared" si="0"/>
        <v>139.6729</v>
      </c>
      <c r="E192" s="13">
        <f t="shared" si="1"/>
        <v>141.0558</v>
      </c>
      <c r="F192" s="13">
        <f t="shared" si="2"/>
        <v>142.43869999999998</v>
      </c>
      <c r="G192" s="13">
        <f t="shared" si="3"/>
        <v>143.82159999999999</v>
      </c>
      <c r="H192" s="13">
        <f t="shared" si="4"/>
        <v>145.2045</v>
      </c>
      <c r="I192" s="13">
        <f t="shared" si="5"/>
        <v>146.5874</v>
      </c>
      <c r="J192" s="13">
        <f t="shared" si="6"/>
        <v>147.97029999999998</v>
      </c>
      <c r="K192" s="13">
        <f t="shared" si="7"/>
        <v>149.35319999999999</v>
      </c>
      <c r="L192" s="13">
        <f t="shared" si="8"/>
        <v>150.73609999999999</v>
      </c>
      <c r="M192" s="13">
        <f t="shared" si="9"/>
        <v>152.119</v>
      </c>
      <c r="N192" s="13">
        <f t="shared" si="10"/>
        <v>153.50189999999998</v>
      </c>
      <c r="O192" s="13">
        <f t="shared" si="11"/>
        <v>154.88479999999998</v>
      </c>
      <c r="P192" s="13">
        <f t="shared" si="12"/>
        <v>156.26769999999999</v>
      </c>
      <c r="Q192" s="13">
        <f t="shared" si="31"/>
        <v>157.6506</v>
      </c>
      <c r="R192" s="13">
        <f t="shared" si="13"/>
        <v>159.0335</v>
      </c>
      <c r="S192" s="13">
        <f t="shared" si="14"/>
        <v>160.41639999999998</v>
      </c>
      <c r="T192" s="13">
        <f t="shared" si="15"/>
        <v>161.79929999999999</v>
      </c>
      <c r="U192" s="13">
        <f t="shared" si="16"/>
        <v>163.18219999999999</v>
      </c>
      <c r="V192" s="13">
        <f t="shared" si="17"/>
        <v>164.5651</v>
      </c>
      <c r="W192" s="13">
        <f t="shared" si="18"/>
        <v>165.94799999999998</v>
      </c>
      <c r="X192" s="13">
        <f t="shared" si="19"/>
        <v>167.33089999999999</v>
      </c>
      <c r="Y192" s="13">
        <f t="shared" si="20"/>
        <v>168.71379999999999</v>
      </c>
      <c r="Z192" s="13">
        <f t="shared" si="21"/>
        <v>170.0967</v>
      </c>
      <c r="AA192" s="13">
        <f t="shared" si="22"/>
        <v>171.4796</v>
      </c>
      <c r="AB192" s="13">
        <f t="shared" si="23"/>
        <v>172.86249999999998</v>
      </c>
      <c r="AC192" s="13">
        <f t="shared" si="24"/>
        <v>174.24539999999999</v>
      </c>
      <c r="AD192" s="13">
        <f t="shared" si="25"/>
        <v>175.6283</v>
      </c>
      <c r="AE192" s="13">
        <f t="shared" si="26"/>
        <v>177.0112</v>
      </c>
      <c r="AF192" s="13">
        <f t="shared" si="27"/>
        <v>178.39409999999998</v>
      </c>
      <c r="AG192" s="13">
        <f t="shared" si="28"/>
        <v>179.77699999999999</v>
      </c>
    </row>
    <row r="193" spans="1:33" ht="15">
      <c r="A193" s="19" t="s">
        <v>863</v>
      </c>
      <c r="B193" s="11" t="s">
        <v>864</v>
      </c>
      <c r="C193" s="12">
        <v>138.29</v>
      </c>
      <c r="D193" s="13">
        <f t="shared" si="0"/>
        <v>139.6729</v>
      </c>
      <c r="E193" s="13">
        <f t="shared" si="1"/>
        <v>141.0558</v>
      </c>
      <c r="F193" s="13">
        <f t="shared" si="2"/>
        <v>142.43869999999998</v>
      </c>
      <c r="G193" s="13">
        <f t="shared" si="3"/>
        <v>143.82159999999999</v>
      </c>
      <c r="H193" s="13">
        <f t="shared" si="4"/>
        <v>145.2045</v>
      </c>
      <c r="I193" s="13">
        <f t="shared" si="5"/>
        <v>146.5874</v>
      </c>
      <c r="J193" s="13">
        <f t="shared" si="6"/>
        <v>147.97029999999998</v>
      </c>
      <c r="K193" s="13">
        <f t="shared" si="7"/>
        <v>149.35319999999999</v>
      </c>
      <c r="L193" s="13">
        <f t="shared" si="8"/>
        <v>150.73609999999999</v>
      </c>
      <c r="M193" s="13">
        <f t="shared" si="9"/>
        <v>152.119</v>
      </c>
      <c r="N193" s="13">
        <f t="shared" si="10"/>
        <v>153.50189999999998</v>
      </c>
      <c r="O193" s="13">
        <f t="shared" si="11"/>
        <v>154.88479999999998</v>
      </c>
      <c r="P193" s="13">
        <f t="shared" si="12"/>
        <v>156.26769999999999</v>
      </c>
      <c r="Q193" s="13">
        <f t="shared" si="31"/>
        <v>157.6506</v>
      </c>
      <c r="R193" s="13">
        <f t="shared" si="13"/>
        <v>159.0335</v>
      </c>
      <c r="S193" s="13">
        <f t="shared" si="14"/>
        <v>160.41639999999998</v>
      </c>
      <c r="T193" s="13">
        <f t="shared" si="15"/>
        <v>161.79929999999999</v>
      </c>
      <c r="U193" s="13">
        <f t="shared" si="16"/>
        <v>163.18219999999999</v>
      </c>
      <c r="V193" s="13">
        <f t="shared" si="17"/>
        <v>164.5651</v>
      </c>
      <c r="W193" s="13">
        <f t="shared" si="18"/>
        <v>165.94799999999998</v>
      </c>
      <c r="X193" s="13">
        <f t="shared" si="19"/>
        <v>167.33089999999999</v>
      </c>
      <c r="Y193" s="13">
        <f t="shared" si="20"/>
        <v>168.71379999999999</v>
      </c>
      <c r="Z193" s="13">
        <f t="shared" si="21"/>
        <v>170.0967</v>
      </c>
      <c r="AA193" s="13">
        <f t="shared" si="22"/>
        <v>171.4796</v>
      </c>
      <c r="AB193" s="13">
        <f t="shared" si="23"/>
        <v>172.86249999999998</v>
      </c>
      <c r="AC193" s="13">
        <f t="shared" si="24"/>
        <v>174.24539999999999</v>
      </c>
      <c r="AD193" s="13">
        <f t="shared" si="25"/>
        <v>175.6283</v>
      </c>
      <c r="AE193" s="13">
        <f t="shared" si="26"/>
        <v>177.0112</v>
      </c>
      <c r="AF193" s="13">
        <f t="shared" si="27"/>
        <v>178.39409999999998</v>
      </c>
      <c r="AG193" s="13">
        <f t="shared" si="28"/>
        <v>179.77699999999999</v>
      </c>
    </row>
    <row r="194" spans="1:33" ht="15">
      <c r="A194" s="19" t="s">
        <v>865</v>
      </c>
      <c r="B194" s="11" t="s">
        <v>866</v>
      </c>
      <c r="C194" s="12">
        <v>138.29</v>
      </c>
      <c r="D194" s="13">
        <f t="shared" si="0"/>
        <v>139.6729</v>
      </c>
      <c r="E194" s="13">
        <f t="shared" si="1"/>
        <v>141.0558</v>
      </c>
      <c r="F194" s="13">
        <f t="shared" si="2"/>
        <v>142.43869999999998</v>
      </c>
      <c r="G194" s="13">
        <f t="shared" si="3"/>
        <v>143.82159999999999</v>
      </c>
      <c r="H194" s="13">
        <f t="shared" si="4"/>
        <v>145.2045</v>
      </c>
      <c r="I194" s="13">
        <f t="shared" si="5"/>
        <v>146.5874</v>
      </c>
      <c r="J194" s="13">
        <f t="shared" si="6"/>
        <v>147.97029999999998</v>
      </c>
      <c r="K194" s="13">
        <f t="shared" si="7"/>
        <v>149.35319999999999</v>
      </c>
      <c r="L194" s="13">
        <f t="shared" si="8"/>
        <v>150.73609999999999</v>
      </c>
      <c r="M194" s="13">
        <f t="shared" si="9"/>
        <v>152.119</v>
      </c>
      <c r="N194" s="13">
        <f t="shared" si="10"/>
        <v>153.50189999999998</v>
      </c>
      <c r="O194" s="13">
        <f t="shared" si="11"/>
        <v>154.88479999999998</v>
      </c>
      <c r="P194" s="13">
        <f t="shared" si="12"/>
        <v>156.26769999999999</v>
      </c>
      <c r="Q194" s="13">
        <f t="shared" si="31"/>
        <v>157.6506</v>
      </c>
      <c r="R194" s="13">
        <f t="shared" si="13"/>
        <v>159.0335</v>
      </c>
      <c r="S194" s="13">
        <f t="shared" si="14"/>
        <v>160.41639999999998</v>
      </c>
      <c r="T194" s="13">
        <f t="shared" si="15"/>
        <v>161.79929999999999</v>
      </c>
      <c r="U194" s="13">
        <f t="shared" si="16"/>
        <v>163.18219999999999</v>
      </c>
      <c r="V194" s="13">
        <f t="shared" si="17"/>
        <v>164.5651</v>
      </c>
      <c r="W194" s="13">
        <f t="shared" si="18"/>
        <v>165.94799999999998</v>
      </c>
      <c r="X194" s="13">
        <f t="shared" si="19"/>
        <v>167.33089999999999</v>
      </c>
      <c r="Y194" s="13">
        <f t="shared" si="20"/>
        <v>168.71379999999999</v>
      </c>
      <c r="Z194" s="13">
        <f t="shared" si="21"/>
        <v>170.0967</v>
      </c>
      <c r="AA194" s="13">
        <f t="shared" si="22"/>
        <v>171.4796</v>
      </c>
      <c r="AB194" s="13">
        <f t="shared" si="23"/>
        <v>172.86249999999998</v>
      </c>
      <c r="AC194" s="13">
        <f t="shared" si="24"/>
        <v>174.24539999999999</v>
      </c>
      <c r="AD194" s="13">
        <f t="shared" si="25"/>
        <v>175.6283</v>
      </c>
      <c r="AE194" s="13">
        <f t="shared" si="26"/>
        <v>177.0112</v>
      </c>
      <c r="AF194" s="13">
        <f t="shared" si="27"/>
        <v>178.39409999999998</v>
      </c>
      <c r="AG194" s="13">
        <f t="shared" si="28"/>
        <v>179.77699999999999</v>
      </c>
    </row>
    <row r="195" spans="1:33" ht="15">
      <c r="A195" s="19" t="s">
        <v>867</v>
      </c>
      <c r="B195" s="11" t="s">
        <v>868</v>
      </c>
      <c r="C195" s="12">
        <v>200.84</v>
      </c>
      <c r="D195" s="13">
        <f t="shared" si="0"/>
        <v>202.8484</v>
      </c>
      <c r="E195" s="13">
        <f t="shared" si="1"/>
        <v>204.85679999999999</v>
      </c>
      <c r="F195" s="13">
        <f t="shared" si="2"/>
        <v>206.86520000000002</v>
      </c>
      <c r="G195" s="13">
        <f t="shared" si="3"/>
        <v>208.87360000000001</v>
      </c>
      <c r="H195" s="13">
        <f t="shared" si="4"/>
        <v>210.88200000000001</v>
      </c>
      <c r="I195" s="13">
        <f t="shared" si="5"/>
        <v>212.8904</v>
      </c>
      <c r="J195" s="13">
        <f t="shared" si="6"/>
        <v>214.89879999999999</v>
      </c>
      <c r="K195" s="13">
        <f t="shared" si="7"/>
        <v>216.90719999999999</v>
      </c>
      <c r="L195" s="13">
        <f t="shared" si="8"/>
        <v>218.91560000000001</v>
      </c>
      <c r="M195" s="13">
        <f t="shared" si="9"/>
        <v>220.92400000000001</v>
      </c>
      <c r="N195" s="13">
        <f t="shared" si="10"/>
        <v>222.9324</v>
      </c>
      <c r="O195" s="13">
        <f t="shared" si="11"/>
        <v>224.9408</v>
      </c>
      <c r="P195" s="13">
        <f t="shared" si="12"/>
        <v>226.94920000000002</v>
      </c>
      <c r="Q195" s="13">
        <f t="shared" si="31"/>
        <v>228.95760000000001</v>
      </c>
      <c r="R195" s="13">
        <f t="shared" si="13"/>
        <v>230.96600000000001</v>
      </c>
      <c r="S195" s="13">
        <f t="shared" si="14"/>
        <v>232.9744</v>
      </c>
      <c r="T195" s="13">
        <f t="shared" si="15"/>
        <v>234.9828</v>
      </c>
      <c r="U195" s="13">
        <f t="shared" si="16"/>
        <v>236.99119999999999</v>
      </c>
      <c r="V195" s="13">
        <f t="shared" si="17"/>
        <v>238.99960000000002</v>
      </c>
      <c r="W195" s="13">
        <f t="shared" si="18"/>
        <v>241.00800000000001</v>
      </c>
      <c r="X195" s="13">
        <f t="shared" si="19"/>
        <v>243.0164</v>
      </c>
      <c r="Y195" s="13">
        <f t="shared" si="20"/>
        <v>245.0248</v>
      </c>
      <c r="Z195" s="13">
        <f t="shared" si="21"/>
        <v>247.03320000000002</v>
      </c>
      <c r="AA195" s="13">
        <f t="shared" si="22"/>
        <v>249.04160000000002</v>
      </c>
      <c r="AB195" s="13">
        <f t="shared" si="23"/>
        <v>251.05</v>
      </c>
      <c r="AC195" s="13">
        <f t="shared" si="24"/>
        <v>253.05840000000001</v>
      </c>
      <c r="AD195" s="13">
        <f t="shared" si="25"/>
        <v>255.0668</v>
      </c>
      <c r="AE195" s="13">
        <f t="shared" si="26"/>
        <v>257.0752</v>
      </c>
      <c r="AF195" s="13">
        <f t="shared" si="27"/>
        <v>259.08359999999999</v>
      </c>
      <c r="AG195" s="13">
        <f t="shared" si="28"/>
        <v>261.09199999999998</v>
      </c>
    </row>
    <row r="196" spans="1:33" ht="15">
      <c r="A196" s="19" t="s">
        <v>869</v>
      </c>
      <c r="B196" s="11" t="s">
        <v>870</v>
      </c>
      <c r="C196" s="12">
        <v>138.29</v>
      </c>
      <c r="D196" s="13">
        <f t="shared" si="0"/>
        <v>139.6729</v>
      </c>
      <c r="E196" s="13">
        <f t="shared" si="1"/>
        <v>141.0558</v>
      </c>
      <c r="F196" s="13">
        <f t="shared" si="2"/>
        <v>142.43869999999998</v>
      </c>
      <c r="G196" s="13">
        <f t="shared" si="3"/>
        <v>143.82159999999999</v>
      </c>
      <c r="H196" s="13">
        <f t="shared" si="4"/>
        <v>145.2045</v>
      </c>
      <c r="I196" s="13">
        <f t="shared" si="5"/>
        <v>146.5874</v>
      </c>
      <c r="J196" s="13">
        <f t="shared" si="6"/>
        <v>147.97029999999998</v>
      </c>
      <c r="K196" s="13">
        <f t="shared" si="7"/>
        <v>149.35319999999999</v>
      </c>
      <c r="L196" s="13">
        <f t="shared" si="8"/>
        <v>150.73609999999999</v>
      </c>
      <c r="M196" s="13">
        <f t="shared" si="9"/>
        <v>152.119</v>
      </c>
      <c r="N196" s="13">
        <f t="shared" si="10"/>
        <v>153.50189999999998</v>
      </c>
      <c r="O196" s="13">
        <f t="shared" si="11"/>
        <v>154.88479999999998</v>
      </c>
      <c r="P196" s="13">
        <f t="shared" si="12"/>
        <v>156.26769999999999</v>
      </c>
      <c r="Q196" s="13">
        <f t="shared" si="31"/>
        <v>157.6506</v>
      </c>
      <c r="R196" s="13">
        <f t="shared" si="13"/>
        <v>159.0335</v>
      </c>
      <c r="S196" s="13">
        <f t="shared" si="14"/>
        <v>160.41639999999998</v>
      </c>
      <c r="T196" s="13">
        <f t="shared" si="15"/>
        <v>161.79929999999999</v>
      </c>
      <c r="U196" s="13">
        <f t="shared" si="16"/>
        <v>163.18219999999999</v>
      </c>
      <c r="V196" s="13">
        <f t="shared" si="17"/>
        <v>164.5651</v>
      </c>
      <c r="W196" s="13">
        <f t="shared" si="18"/>
        <v>165.94799999999998</v>
      </c>
      <c r="X196" s="13">
        <f t="shared" si="19"/>
        <v>167.33089999999999</v>
      </c>
      <c r="Y196" s="13">
        <f t="shared" si="20"/>
        <v>168.71379999999999</v>
      </c>
      <c r="Z196" s="13">
        <f t="shared" si="21"/>
        <v>170.0967</v>
      </c>
      <c r="AA196" s="13">
        <f t="shared" si="22"/>
        <v>171.4796</v>
      </c>
      <c r="AB196" s="13">
        <f t="shared" si="23"/>
        <v>172.86249999999998</v>
      </c>
      <c r="AC196" s="13">
        <f t="shared" si="24"/>
        <v>174.24539999999999</v>
      </c>
      <c r="AD196" s="13">
        <f t="shared" si="25"/>
        <v>175.6283</v>
      </c>
      <c r="AE196" s="13">
        <f t="shared" si="26"/>
        <v>177.0112</v>
      </c>
      <c r="AF196" s="13">
        <f t="shared" si="27"/>
        <v>178.39409999999998</v>
      </c>
      <c r="AG196" s="13">
        <f t="shared" si="28"/>
        <v>179.77699999999999</v>
      </c>
    </row>
    <row r="197" spans="1:33" ht="15">
      <c r="A197" s="19" t="s">
        <v>871</v>
      </c>
      <c r="B197" s="11" t="s">
        <v>872</v>
      </c>
      <c r="C197" s="12">
        <v>138.29</v>
      </c>
      <c r="D197" s="13">
        <f t="shared" si="0"/>
        <v>139.6729</v>
      </c>
      <c r="E197" s="13">
        <f t="shared" si="1"/>
        <v>141.0558</v>
      </c>
      <c r="F197" s="13">
        <f t="shared" si="2"/>
        <v>142.43869999999998</v>
      </c>
      <c r="G197" s="13">
        <f t="shared" si="3"/>
        <v>143.82159999999999</v>
      </c>
      <c r="H197" s="13">
        <f t="shared" si="4"/>
        <v>145.2045</v>
      </c>
      <c r="I197" s="13">
        <f t="shared" si="5"/>
        <v>146.5874</v>
      </c>
      <c r="J197" s="13">
        <f t="shared" si="6"/>
        <v>147.97029999999998</v>
      </c>
      <c r="K197" s="13">
        <f t="shared" si="7"/>
        <v>149.35319999999999</v>
      </c>
      <c r="L197" s="13">
        <f t="shared" si="8"/>
        <v>150.73609999999999</v>
      </c>
      <c r="M197" s="13">
        <f t="shared" si="9"/>
        <v>152.119</v>
      </c>
      <c r="N197" s="13">
        <f t="shared" si="10"/>
        <v>153.50189999999998</v>
      </c>
      <c r="O197" s="13">
        <f t="shared" si="11"/>
        <v>154.88479999999998</v>
      </c>
      <c r="P197" s="13">
        <f t="shared" si="12"/>
        <v>156.26769999999999</v>
      </c>
      <c r="Q197" s="13">
        <f t="shared" si="31"/>
        <v>157.6506</v>
      </c>
      <c r="R197" s="13">
        <f t="shared" si="13"/>
        <v>159.0335</v>
      </c>
      <c r="S197" s="13">
        <f t="shared" si="14"/>
        <v>160.41639999999998</v>
      </c>
      <c r="T197" s="13">
        <f t="shared" si="15"/>
        <v>161.79929999999999</v>
      </c>
      <c r="U197" s="13">
        <f t="shared" si="16"/>
        <v>163.18219999999999</v>
      </c>
      <c r="V197" s="13">
        <f t="shared" si="17"/>
        <v>164.5651</v>
      </c>
      <c r="W197" s="13">
        <f t="shared" si="18"/>
        <v>165.94799999999998</v>
      </c>
      <c r="X197" s="13">
        <f t="shared" si="19"/>
        <v>167.33089999999999</v>
      </c>
      <c r="Y197" s="13">
        <f t="shared" si="20"/>
        <v>168.71379999999999</v>
      </c>
      <c r="Z197" s="13">
        <f t="shared" si="21"/>
        <v>170.0967</v>
      </c>
      <c r="AA197" s="13">
        <f t="shared" si="22"/>
        <v>171.4796</v>
      </c>
      <c r="AB197" s="13">
        <f t="shared" si="23"/>
        <v>172.86249999999998</v>
      </c>
      <c r="AC197" s="13">
        <f t="shared" si="24"/>
        <v>174.24539999999999</v>
      </c>
      <c r="AD197" s="13">
        <f t="shared" si="25"/>
        <v>175.6283</v>
      </c>
      <c r="AE197" s="13">
        <f t="shared" si="26"/>
        <v>177.0112</v>
      </c>
      <c r="AF197" s="13">
        <f t="shared" si="27"/>
        <v>178.39409999999998</v>
      </c>
      <c r="AG197" s="13">
        <f t="shared" si="28"/>
        <v>179.77699999999999</v>
      </c>
    </row>
    <row r="198" spans="1:33" ht="15">
      <c r="A198" s="19" t="s">
        <v>873</v>
      </c>
      <c r="B198" s="11" t="s">
        <v>874</v>
      </c>
      <c r="C198" s="12">
        <v>200.84</v>
      </c>
      <c r="D198" s="13">
        <f t="shared" si="0"/>
        <v>202.8484</v>
      </c>
      <c r="E198" s="13">
        <f t="shared" si="1"/>
        <v>204.85679999999999</v>
      </c>
      <c r="F198" s="13">
        <f t="shared" si="2"/>
        <v>206.86520000000002</v>
      </c>
      <c r="G198" s="13">
        <f t="shared" si="3"/>
        <v>208.87360000000001</v>
      </c>
      <c r="H198" s="13">
        <f t="shared" si="4"/>
        <v>210.88200000000001</v>
      </c>
      <c r="I198" s="13">
        <f t="shared" si="5"/>
        <v>212.8904</v>
      </c>
      <c r="J198" s="13">
        <f t="shared" si="6"/>
        <v>214.89879999999999</v>
      </c>
      <c r="K198" s="13">
        <f t="shared" si="7"/>
        <v>216.90719999999999</v>
      </c>
      <c r="L198" s="13">
        <f t="shared" si="8"/>
        <v>218.91560000000001</v>
      </c>
      <c r="M198" s="13">
        <f t="shared" si="9"/>
        <v>220.92400000000001</v>
      </c>
      <c r="N198" s="13">
        <f t="shared" si="10"/>
        <v>222.9324</v>
      </c>
      <c r="O198" s="13">
        <f t="shared" si="11"/>
        <v>224.9408</v>
      </c>
      <c r="P198" s="13">
        <f t="shared" si="12"/>
        <v>226.94920000000002</v>
      </c>
      <c r="Q198" s="13">
        <f t="shared" si="31"/>
        <v>228.95760000000001</v>
      </c>
      <c r="R198" s="13">
        <f t="shared" si="13"/>
        <v>230.96600000000001</v>
      </c>
      <c r="S198" s="13">
        <f t="shared" si="14"/>
        <v>232.9744</v>
      </c>
      <c r="T198" s="13">
        <f t="shared" si="15"/>
        <v>234.9828</v>
      </c>
      <c r="U198" s="13">
        <f t="shared" si="16"/>
        <v>236.99119999999999</v>
      </c>
      <c r="V198" s="13">
        <f t="shared" si="17"/>
        <v>238.99960000000002</v>
      </c>
      <c r="W198" s="13">
        <f t="shared" si="18"/>
        <v>241.00800000000001</v>
      </c>
      <c r="X198" s="13">
        <f t="shared" si="19"/>
        <v>243.0164</v>
      </c>
      <c r="Y198" s="13">
        <f t="shared" si="20"/>
        <v>245.0248</v>
      </c>
      <c r="Z198" s="13">
        <f t="shared" si="21"/>
        <v>247.03320000000002</v>
      </c>
      <c r="AA198" s="13">
        <f t="shared" si="22"/>
        <v>249.04160000000002</v>
      </c>
      <c r="AB198" s="13">
        <f t="shared" si="23"/>
        <v>251.05</v>
      </c>
      <c r="AC198" s="13">
        <f t="shared" si="24"/>
        <v>253.05840000000001</v>
      </c>
      <c r="AD198" s="13">
        <f t="shared" si="25"/>
        <v>255.0668</v>
      </c>
      <c r="AE198" s="13">
        <f t="shared" si="26"/>
        <v>257.0752</v>
      </c>
      <c r="AF198" s="13">
        <f t="shared" si="27"/>
        <v>259.08359999999999</v>
      </c>
      <c r="AG198" s="13">
        <f t="shared" si="28"/>
        <v>261.09199999999998</v>
      </c>
    </row>
    <row r="199" spans="1:33" ht="15">
      <c r="A199" s="19" t="s">
        <v>875</v>
      </c>
      <c r="B199" s="11" t="s">
        <v>876</v>
      </c>
      <c r="C199" s="12">
        <v>138.29</v>
      </c>
      <c r="D199" s="13">
        <f t="shared" si="0"/>
        <v>139.6729</v>
      </c>
      <c r="E199" s="13">
        <f t="shared" si="1"/>
        <v>141.0558</v>
      </c>
      <c r="F199" s="13">
        <f t="shared" si="2"/>
        <v>142.43869999999998</v>
      </c>
      <c r="G199" s="13">
        <f t="shared" si="3"/>
        <v>143.82159999999999</v>
      </c>
      <c r="H199" s="13">
        <f t="shared" si="4"/>
        <v>145.2045</v>
      </c>
      <c r="I199" s="13">
        <f t="shared" si="5"/>
        <v>146.5874</v>
      </c>
      <c r="J199" s="13">
        <f t="shared" si="6"/>
        <v>147.97029999999998</v>
      </c>
      <c r="K199" s="13">
        <f t="shared" si="7"/>
        <v>149.35319999999999</v>
      </c>
      <c r="L199" s="13">
        <f t="shared" si="8"/>
        <v>150.73609999999999</v>
      </c>
      <c r="M199" s="13">
        <f t="shared" si="9"/>
        <v>152.119</v>
      </c>
      <c r="N199" s="13">
        <f t="shared" si="10"/>
        <v>153.50189999999998</v>
      </c>
      <c r="O199" s="13">
        <f t="shared" si="11"/>
        <v>154.88479999999998</v>
      </c>
      <c r="P199" s="13">
        <f t="shared" si="12"/>
        <v>156.26769999999999</v>
      </c>
      <c r="Q199" s="13">
        <f t="shared" si="31"/>
        <v>157.6506</v>
      </c>
      <c r="R199" s="13">
        <f t="shared" si="13"/>
        <v>159.0335</v>
      </c>
      <c r="S199" s="13">
        <f t="shared" si="14"/>
        <v>160.41639999999998</v>
      </c>
      <c r="T199" s="13">
        <f t="shared" si="15"/>
        <v>161.79929999999999</v>
      </c>
      <c r="U199" s="13">
        <f t="shared" si="16"/>
        <v>163.18219999999999</v>
      </c>
      <c r="V199" s="13">
        <f t="shared" si="17"/>
        <v>164.5651</v>
      </c>
      <c r="W199" s="13">
        <f t="shared" si="18"/>
        <v>165.94799999999998</v>
      </c>
      <c r="X199" s="13">
        <f t="shared" si="19"/>
        <v>167.33089999999999</v>
      </c>
      <c r="Y199" s="13">
        <f t="shared" si="20"/>
        <v>168.71379999999999</v>
      </c>
      <c r="Z199" s="13">
        <f t="shared" si="21"/>
        <v>170.0967</v>
      </c>
      <c r="AA199" s="13">
        <f t="shared" si="22"/>
        <v>171.4796</v>
      </c>
      <c r="AB199" s="13">
        <f t="shared" si="23"/>
        <v>172.86249999999998</v>
      </c>
      <c r="AC199" s="13">
        <f t="shared" si="24"/>
        <v>174.24539999999999</v>
      </c>
      <c r="AD199" s="13">
        <f t="shared" si="25"/>
        <v>175.6283</v>
      </c>
      <c r="AE199" s="13">
        <f t="shared" si="26"/>
        <v>177.0112</v>
      </c>
      <c r="AF199" s="13">
        <f t="shared" si="27"/>
        <v>178.39409999999998</v>
      </c>
      <c r="AG199" s="13">
        <f t="shared" si="28"/>
        <v>179.77699999999999</v>
      </c>
    </row>
    <row r="200" spans="1:33" ht="15">
      <c r="A200" s="19" t="s">
        <v>877</v>
      </c>
      <c r="B200" s="11" t="s">
        <v>878</v>
      </c>
      <c r="C200" s="12">
        <v>275.94</v>
      </c>
      <c r="D200" s="13">
        <f t="shared" si="0"/>
        <v>278.69940000000003</v>
      </c>
      <c r="E200" s="13">
        <f t="shared" si="1"/>
        <v>281.4588</v>
      </c>
      <c r="F200" s="13">
        <f t="shared" si="2"/>
        <v>284.21820000000002</v>
      </c>
      <c r="G200" s="13">
        <f t="shared" si="3"/>
        <v>286.9776</v>
      </c>
      <c r="H200" s="13">
        <f t="shared" si="4"/>
        <v>289.73700000000002</v>
      </c>
      <c r="I200" s="13">
        <f t="shared" si="5"/>
        <v>292.49639999999999</v>
      </c>
      <c r="J200" s="13">
        <f t="shared" si="6"/>
        <v>295.25580000000002</v>
      </c>
      <c r="K200" s="13">
        <f t="shared" si="7"/>
        <v>298.01519999999999</v>
      </c>
      <c r="L200" s="13">
        <f t="shared" si="8"/>
        <v>300.77460000000002</v>
      </c>
      <c r="M200" s="13">
        <f t="shared" si="9"/>
        <v>303.53399999999999</v>
      </c>
      <c r="N200" s="13">
        <f t="shared" si="10"/>
        <v>306.29340000000002</v>
      </c>
      <c r="O200" s="13">
        <f t="shared" si="11"/>
        <v>309.05279999999999</v>
      </c>
      <c r="P200" s="13">
        <f t="shared" si="12"/>
        <v>311.81220000000002</v>
      </c>
      <c r="Q200" s="13">
        <f t="shared" si="31"/>
        <v>314.57159999999999</v>
      </c>
      <c r="R200" s="13">
        <f t="shared" si="13"/>
        <v>317.33100000000002</v>
      </c>
      <c r="S200" s="13">
        <f t="shared" si="14"/>
        <v>320.09039999999999</v>
      </c>
      <c r="T200" s="13">
        <f t="shared" si="15"/>
        <v>322.84980000000002</v>
      </c>
      <c r="U200" s="13">
        <f t="shared" si="16"/>
        <v>325.60919999999999</v>
      </c>
      <c r="V200" s="13">
        <f t="shared" si="17"/>
        <v>328.36860000000001</v>
      </c>
      <c r="W200" s="13">
        <f t="shared" si="18"/>
        <v>331.12799999999999</v>
      </c>
      <c r="X200" s="13">
        <f t="shared" si="19"/>
        <v>333.88740000000001</v>
      </c>
      <c r="Y200" s="13">
        <f t="shared" si="20"/>
        <v>336.64679999999998</v>
      </c>
      <c r="Z200" s="13">
        <f t="shared" si="21"/>
        <v>339.40620000000001</v>
      </c>
      <c r="AA200" s="13">
        <f t="shared" si="22"/>
        <v>342.16559999999998</v>
      </c>
      <c r="AB200" s="13">
        <f t="shared" si="23"/>
        <v>344.92500000000001</v>
      </c>
      <c r="AC200" s="13">
        <f t="shared" si="24"/>
        <v>347.68439999999998</v>
      </c>
      <c r="AD200" s="13">
        <f t="shared" si="25"/>
        <v>350.44380000000001</v>
      </c>
      <c r="AE200" s="13">
        <f t="shared" si="26"/>
        <v>353.20320000000004</v>
      </c>
      <c r="AF200" s="13">
        <f t="shared" si="27"/>
        <v>355.96260000000001</v>
      </c>
      <c r="AG200" s="13">
        <f t="shared" si="28"/>
        <v>358.72199999999998</v>
      </c>
    </row>
    <row r="201" spans="1:33" ht="15">
      <c r="A201" s="19" t="s">
        <v>879</v>
      </c>
      <c r="B201" s="11" t="s">
        <v>880</v>
      </c>
      <c r="C201" s="12">
        <v>193.72</v>
      </c>
      <c r="D201" s="13">
        <f t="shared" si="0"/>
        <v>195.65719999999999</v>
      </c>
      <c r="E201" s="13">
        <f t="shared" si="1"/>
        <v>197.59440000000001</v>
      </c>
      <c r="F201" s="13">
        <f t="shared" si="2"/>
        <v>199.5316</v>
      </c>
      <c r="G201" s="13">
        <f t="shared" si="3"/>
        <v>201.46879999999999</v>
      </c>
      <c r="H201" s="13">
        <f t="shared" si="4"/>
        <v>203.40600000000001</v>
      </c>
      <c r="I201" s="13">
        <f t="shared" si="5"/>
        <v>205.3432</v>
      </c>
      <c r="J201" s="13">
        <f t="shared" si="6"/>
        <v>207.28039999999999</v>
      </c>
      <c r="K201" s="13">
        <f t="shared" si="7"/>
        <v>209.2176</v>
      </c>
      <c r="L201" s="13">
        <f t="shared" si="8"/>
        <v>211.15479999999999</v>
      </c>
      <c r="M201" s="13">
        <f t="shared" si="9"/>
        <v>213.09199999999998</v>
      </c>
      <c r="N201" s="13">
        <f t="shared" si="10"/>
        <v>215.0292</v>
      </c>
      <c r="O201" s="13">
        <f t="shared" si="11"/>
        <v>216.96639999999999</v>
      </c>
      <c r="P201" s="13">
        <f t="shared" si="12"/>
        <v>218.90360000000001</v>
      </c>
      <c r="Q201" s="13">
        <f t="shared" ref="Q201:Q264" si="32">SUM(C201*0.14+C201)</f>
        <v>220.8408</v>
      </c>
      <c r="R201" s="13">
        <f t="shared" si="13"/>
        <v>222.77799999999999</v>
      </c>
      <c r="S201" s="13">
        <f t="shared" si="14"/>
        <v>224.71520000000001</v>
      </c>
      <c r="T201" s="13">
        <f t="shared" si="15"/>
        <v>226.6524</v>
      </c>
      <c r="U201" s="13">
        <f t="shared" si="16"/>
        <v>228.58959999999999</v>
      </c>
      <c r="V201" s="13">
        <f t="shared" si="17"/>
        <v>230.52680000000001</v>
      </c>
      <c r="W201" s="13">
        <f t="shared" si="18"/>
        <v>232.464</v>
      </c>
      <c r="X201" s="13">
        <f t="shared" si="19"/>
        <v>234.40119999999999</v>
      </c>
      <c r="Y201" s="13">
        <f t="shared" si="20"/>
        <v>236.33840000000001</v>
      </c>
      <c r="Z201" s="13">
        <f t="shared" si="21"/>
        <v>238.2756</v>
      </c>
      <c r="AA201" s="13">
        <f t="shared" si="22"/>
        <v>240.21279999999999</v>
      </c>
      <c r="AB201" s="13">
        <f t="shared" si="23"/>
        <v>242.15</v>
      </c>
      <c r="AC201" s="13">
        <f t="shared" si="24"/>
        <v>244.0872</v>
      </c>
      <c r="AD201" s="13">
        <f t="shared" si="25"/>
        <v>246.02440000000001</v>
      </c>
      <c r="AE201" s="13">
        <f t="shared" si="26"/>
        <v>247.9616</v>
      </c>
      <c r="AF201" s="13">
        <f t="shared" si="27"/>
        <v>249.89879999999999</v>
      </c>
      <c r="AG201" s="13">
        <f t="shared" si="28"/>
        <v>251.83600000000001</v>
      </c>
    </row>
    <row r="202" spans="1:33" ht="15">
      <c r="A202" s="19" t="s">
        <v>881</v>
      </c>
      <c r="B202" s="11" t="s">
        <v>882</v>
      </c>
      <c r="C202" s="12">
        <v>193.72</v>
      </c>
      <c r="D202" s="13">
        <f t="shared" si="0"/>
        <v>195.65719999999999</v>
      </c>
      <c r="E202" s="13">
        <f t="shared" si="1"/>
        <v>197.59440000000001</v>
      </c>
      <c r="F202" s="13">
        <f t="shared" si="2"/>
        <v>199.5316</v>
      </c>
      <c r="G202" s="13">
        <f t="shared" si="3"/>
        <v>201.46879999999999</v>
      </c>
      <c r="H202" s="13">
        <f t="shared" si="4"/>
        <v>203.40600000000001</v>
      </c>
      <c r="I202" s="13">
        <f t="shared" si="5"/>
        <v>205.3432</v>
      </c>
      <c r="J202" s="13">
        <f t="shared" si="6"/>
        <v>207.28039999999999</v>
      </c>
      <c r="K202" s="13">
        <f t="shared" si="7"/>
        <v>209.2176</v>
      </c>
      <c r="L202" s="13">
        <f t="shared" si="8"/>
        <v>211.15479999999999</v>
      </c>
      <c r="M202" s="13">
        <f t="shared" si="9"/>
        <v>213.09199999999998</v>
      </c>
      <c r="N202" s="13">
        <f t="shared" si="10"/>
        <v>215.0292</v>
      </c>
      <c r="O202" s="13">
        <f t="shared" si="11"/>
        <v>216.96639999999999</v>
      </c>
      <c r="P202" s="13">
        <f t="shared" si="12"/>
        <v>218.90360000000001</v>
      </c>
      <c r="Q202" s="13">
        <f t="shared" si="32"/>
        <v>220.8408</v>
      </c>
      <c r="R202" s="13">
        <f t="shared" si="13"/>
        <v>222.77799999999999</v>
      </c>
      <c r="S202" s="13">
        <f t="shared" si="14"/>
        <v>224.71520000000001</v>
      </c>
      <c r="T202" s="13">
        <f t="shared" si="15"/>
        <v>226.6524</v>
      </c>
      <c r="U202" s="13">
        <f t="shared" si="16"/>
        <v>228.58959999999999</v>
      </c>
      <c r="V202" s="13">
        <f t="shared" si="17"/>
        <v>230.52680000000001</v>
      </c>
      <c r="W202" s="13">
        <f t="shared" si="18"/>
        <v>232.464</v>
      </c>
      <c r="X202" s="13">
        <f t="shared" si="19"/>
        <v>234.40119999999999</v>
      </c>
      <c r="Y202" s="13">
        <f t="shared" si="20"/>
        <v>236.33840000000001</v>
      </c>
      <c r="Z202" s="13">
        <f t="shared" si="21"/>
        <v>238.2756</v>
      </c>
      <c r="AA202" s="13">
        <f t="shared" si="22"/>
        <v>240.21279999999999</v>
      </c>
      <c r="AB202" s="13">
        <f t="shared" si="23"/>
        <v>242.15</v>
      </c>
      <c r="AC202" s="13">
        <f t="shared" si="24"/>
        <v>244.0872</v>
      </c>
      <c r="AD202" s="13">
        <f t="shared" si="25"/>
        <v>246.02440000000001</v>
      </c>
      <c r="AE202" s="13">
        <f t="shared" si="26"/>
        <v>247.9616</v>
      </c>
      <c r="AF202" s="13">
        <f t="shared" si="27"/>
        <v>249.89879999999999</v>
      </c>
      <c r="AG202" s="13">
        <f t="shared" si="28"/>
        <v>251.83600000000001</v>
      </c>
    </row>
    <row r="203" spans="1:33" ht="15">
      <c r="A203" s="19" t="s">
        <v>883</v>
      </c>
      <c r="B203" s="11" t="s">
        <v>884</v>
      </c>
      <c r="C203" s="12">
        <v>138.29</v>
      </c>
      <c r="D203" s="13">
        <f t="shared" si="0"/>
        <v>139.6729</v>
      </c>
      <c r="E203" s="13">
        <f t="shared" si="1"/>
        <v>141.0558</v>
      </c>
      <c r="F203" s="13">
        <f t="shared" si="2"/>
        <v>142.43869999999998</v>
      </c>
      <c r="G203" s="13">
        <f t="shared" si="3"/>
        <v>143.82159999999999</v>
      </c>
      <c r="H203" s="13">
        <f t="shared" si="4"/>
        <v>145.2045</v>
      </c>
      <c r="I203" s="13">
        <f t="shared" si="5"/>
        <v>146.5874</v>
      </c>
      <c r="J203" s="13">
        <f t="shared" si="6"/>
        <v>147.97029999999998</v>
      </c>
      <c r="K203" s="13">
        <f t="shared" si="7"/>
        <v>149.35319999999999</v>
      </c>
      <c r="L203" s="13">
        <f t="shared" si="8"/>
        <v>150.73609999999999</v>
      </c>
      <c r="M203" s="13">
        <f t="shared" si="9"/>
        <v>152.119</v>
      </c>
      <c r="N203" s="13">
        <f t="shared" si="10"/>
        <v>153.50189999999998</v>
      </c>
      <c r="O203" s="13">
        <f t="shared" si="11"/>
        <v>154.88479999999998</v>
      </c>
      <c r="P203" s="13">
        <f t="shared" si="12"/>
        <v>156.26769999999999</v>
      </c>
      <c r="Q203" s="13">
        <f t="shared" si="32"/>
        <v>157.6506</v>
      </c>
      <c r="R203" s="13">
        <f t="shared" si="13"/>
        <v>159.0335</v>
      </c>
      <c r="S203" s="13">
        <f t="shared" si="14"/>
        <v>160.41639999999998</v>
      </c>
      <c r="T203" s="13">
        <f t="shared" si="15"/>
        <v>161.79929999999999</v>
      </c>
      <c r="U203" s="13">
        <f t="shared" si="16"/>
        <v>163.18219999999999</v>
      </c>
      <c r="V203" s="13">
        <f t="shared" si="17"/>
        <v>164.5651</v>
      </c>
      <c r="W203" s="13">
        <f t="shared" si="18"/>
        <v>165.94799999999998</v>
      </c>
      <c r="X203" s="13">
        <f t="shared" si="19"/>
        <v>167.33089999999999</v>
      </c>
      <c r="Y203" s="13">
        <f t="shared" si="20"/>
        <v>168.71379999999999</v>
      </c>
      <c r="Z203" s="13">
        <f t="shared" si="21"/>
        <v>170.0967</v>
      </c>
      <c r="AA203" s="13">
        <f t="shared" si="22"/>
        <v>171.4796</v>
      </c>
      <c r="AB203" s="13">
        <f t="shared" si="23"/>
        <v>172.86249999999998</v>
      </c>
      <c r="AC203" s="13">
        <f t="shared" si="24"/>
        <v>174.24539999999999</v>
      </c>
      <c r="AD203" s="13">
        <f t="shared" si="25"/>
        <v>175.6283</v>
      </c>
      <c r="AE203" s="13">
        <f t="shared" si="26"/>
        <v>177.0112</v>
      </c>
      <c r="AF203" s="13">
        <f t="shared" si="27"/>
        <v>178.39409999999998</v>
      </c>
      <c r="AG203" s="13">
        <f t="shared" si="28"/>
        <v>179.77699999999999</v>
      </c>
    </row>
    <row r="204" spans="1:33" ht="15">
      <c r="A204" s="19" t="s">
        <v>885</v>
      </c>
      <c r="B204" s="11" t="s">
        <v>886</v>
      </c>
      <c r="C204" s="12">
        <v>138.29</v>
      </c>
      <c r="D204" s="13">
        <f t="shared" si="0"/>
        <v>139.6729</v>
      </c>
      <c r="E204" s="13">
        <f t="shared" si="1"/>
        <v>141.0558</v>
      </c>
      <c r="F204" s="13">
        <f t="shared" si="2"/>
        <v>142.43869999999998</v>
      </c>
      <c r="G204" s="13">
        <f t="shared" si="3"/>
        <v>143.82159999999999</v>
      </c>
      <c r="H204" s="13">
        <f t="shared" si="4"/>
        <v>145.2045</v>
      </c>
      <c r="I204" s="13">
        <f t="shared" si="5"/>
        <v>146.5874</v>
      </c>
      <c r="J204" s="13">
        <f t="shared" si="6"/>
        <v>147.97029999999998</v>
      </c>
      <c r="K204" s="13">
        <f t="shared" si="7"/>
        <v>149.35319999999999</v>
      </c>
      <c r="L204" s="13">
        <f t="shared" si="8"/>
        <v>150.73609999999999</v>
      </c>
      <c r="M204" s="13">
        <f t="shared" si="9"/>
        <v>152.119</v>
      </c>
      <c r="N204" s="13">
        <f t="shared" si="10"/>
        <v>153.50189999999998</v>
      </c>
      <c r="O204" s="13">
        <f t="shared" si="11"/>
        <v>154.88479999999998</v>
      </c>
      <c r="P204" s="13">
        <f t="shared" si="12"/>
        <v>156.26769999999999</v>
      </c>
      <c r="Q204" s="13">
        <f t="shared" si="32"/>
        <v>157.6506</v>
      </c>
      <c r="R204" s="13">
        <f t="shared" si="13"/>
        <v>159.0335</v>
      </c>
      <c r="S204" s="13">
        <f t="shared" si="14"/>
        <v>160.41639999999998</v>
      </c>
      <c r="T204" s="13">
        <f t="shared" si="15"/>
        <v>161.79929999999999</v>
      </c>
      <c r="U204" s="13">
        <f t="shared" si="16"/>
        <v>163.18219999999999</v>
      </c>
      <c r="V204" s="13">
        <f t="shared" si="17"/>
        <v>164.5651</v>
      </c>
      <c r="W204" s="13">
        <f t="shared" si="18"/>
        <v>165.94799999999998</v>
      </c>
      <c r="X204" s="13">
        <f t="shared" si="19"/>
        <v>167.33089999999999</v>
      </c>
      <c r="Y204" s="13">
        <f t="shared" si="20"/>
        <v>168.71379999999999</v>
      </c>
      <c r="Z204" s="13">
        <f t="shared" si="21"/>
        <v>170.0967</v>
      </c>
      <c r="AA204" s="13">
        <f t="shared" si="22"/>
        <v>171.4796</v>
      </c>
      <c r="AB204" s="13">
        <f t="shared" si="23"/>
        <v>172.86249999999998</v>
      </c>
      <c r="AC204" s="13">
        <f t="shared" si="24"/>
        <v>174.24539999999999</v>
      </c>
      <c r="AD204" s="13">
        <f t="shared" si="25"/>
        <v>175.6283</v>
      </c>
      <c r="AE204" s="13">
        <f t="shared" si="26"/>
        <v>177.0112</v>
      </c>
      <c r="AF204" s="13">
        <f t="shared" si="27"/>
        <v>178.39409999999998</v>
      </c>
      <c r="AG204" s="13">
        <f t="shared" si="28"/>
        <v>179.77699999999999</v>
      </c>
    </row>
    <row r="205" spans="1:33" ht="15">
      <c r="A205" s="19" t="s">
        <v>887</v>
      </c>
      <c r="B205" s="11" t="s">
        <v>888</v>
      </c>
      <c r="C205" s="12">
        <v>138.29</v>
      </c>
      <c r="D205" s="13">
        <f t="shared" si="0"/>
        <v>139.6729</v>
      </c>
      <c r="E205" s="13">
        <f t="shared" si="1"/>
        <v>141.0558</v>
      </c>
      <c r="F205" s="13">
        <f t="shared" si="2"/>
        <v>142.43869999999998</v>
      </c>
      <c r="G205" s="13">
        <f t="shared" si="3"/>
        <v>143.82159999999999</v>
      </c>
      <c r="H205" s="13">
        <f t="shared" si="4"/>
        <v>145.2045</v>
      </c>
      <c r="I205" s="13">
        <f t="shared" si="5"/>
        <v>146.5874</v>
      </c>
      <c r="J205" s="13">
        <f t="shared" si="6"/>
        <v>147.97029999999998</v>
      </c>
      <c r="K205" s="13">
        <f t="shared" si="7"/>
        <v>149.35319999999999</v>
      </c>
      <c r="L205" s="13">
        <f t="shared" si="8"/>
        <v>150.73609999999999</v>
      </c>
      <c r="M205" s="13">
        <f t="shared" si="9"/>
        <v>152.119</v>
      </c>
      <c r="N205" s="13">
        <f t="shared" si="10"/>
        <v>153.50189999999998</v>
      </c>
      <c r="O205" s="13">
        <f t="shared" si="11"/>
        <v>154.88479999999998</v>
      </c>
      <c r="P205" s="13">
        <f t="shared" si="12"/>
        <v>156.26769999999999</v>
      </c>
      <c r="Q205" s="13">
        <f t="shared" si="32"/>
        <v>157.6506</v>
      </c>
      <c r="R205" s="13">
        <f t="shared" si="13"/>
        <v>159.0335</v>
      </c>
      <c r="S205" s="13">
        <f t="shared" si="14"/>
        <v>160.41639999999998</v>
      </c>
      <c r="T205" s="13">
        <f t="shared" si="15"/>
        <v>161.79929999999999</v>
      </c>
      <c r="U205" s="13">
        <f t="shared" si="16"/>
        <v>163.18219999999999</v>
      </c>
      <c r="V205" s="13">
        <f t="shared" si="17"/>
        <v>164.5651</v>
      </c>
      <c r="W205" s="13">
        <f t="shared" si="18"/>
        <v>165.94799999999998</v>
      </c>
      <c r="X205" s="13">
        <f t="shared" si="19"/>
        <v>167.33089999999999</v>
      </c>
      <c r="Y205" s="13">
        <f t="shared" si="20"/>
        <v>168.71379999999999</v>
      </c>
      <c r="Z205" s="13">
        <f t="shared" si="21"/>
        <v>170.0967</v>
      </c>
      <c r="AA205" s="13">
        <f t="shared" si="22"/>
        <v>171.4796</v>
      </c>
      <c r="AB205" s="13">
        <f t="shared" si="23"/>
        <v>172.86249999999998</v>
      </c>
      <c r="AC205" s="13">
        <f t="shared" si="24"/>
        <v>174.24539999999999</v>
      </c>
      <c r="AD205" s="13">
        <f t="shared" si="25"/>
        <v>175.6283</v>
      </c>
      <c r="AE205" s="13">
        <f t="shared" si="26"/>
        <v>177.0112</v>
      </c>
      <c r="AF205" s="13">
        <f t="shared" si="27"/>
        <v>178.39409999999998</v>
      </c>
      <c r="AG205" s="13">
        <f t="shared" si="28"/>
        <v>179.77699999999999</v>
      </c>
    </row>
    <row r="206" spans="1:33" ht="15">
      <c r="A206" s="19" t="s">
        <v>889</v>
      </c>
      <c r="B206" s="11" t="s">
        <v>890</v>
      </c>
      <c r="C206" s="12">
        <v>197.6</v>
      </c>
      <c r="D206" s="13">
        <f t="shared" si="0"/>
        <v>199.57599999999999</v>
      </c>
      <c r="E206" s="13">
        <f t="shared" si="1"/>
        <v>201.55199999999999</v>
      </c>
      <c r="F206" s="13">
        <f t="shared" si="2"/>
        <v>203.52799999999999</v>
      </c>
      <c r="G206" s="13">
        <f t="shared" si="3"/>
        <v>205.50399999999999</v>
      </c>
      <c r="H206" s="13">
        <f t="shared" si="4"/>
        <v>207.48</v>
      </c>
      <c r="I206" s="13">
        <f t="shared" si="5"/>
        <v>209.45599999999999</v>
      </c>
      <c r="J206" s="13">
        <f t="shared" si="6"/>
        <v>211.43199999999999</v>
      </c>
      <c r="K206" s="13">
        <f t="shared" si="7"/>
        <v>213.40799999999999</v>
      </c>
      <c r="L206" s="13">
        <f t="shared" si="8"/>
        <v>215.38399999999999</v>
      </c>
      <c r="M206" s="13">
        <f t="shared" si="9"/>
        <v>217.35999999999999</v>
      </c>
      <c r="N206" s="13">
        <f t="shared" si="10"/>
        <v>219.33599999999998</v>
      </c>
      <c r="O206" s="13">
        <f t="shared" si="11"/>
        <v>221.31199999999998</v>
      </c>
      <c r="P206" s="13">
        <f t="shared" si="12"/>
        <v>223.28799999999998</v>
      </c>
      <c r="Q206" s="13">
        <f t="shared" si="32"/>
        <v>225.26400000000001</v>
      </c>
      <c r="R206" s="13">
        <f t="shared" si="13"/>
        <v>227.23999999999998</v>
      </c>
      <c r="S206" s="13">
        <f t="shared" si="14"/>
        <v>229.21600000000001</v>
      </c>
      <c r="T206" s="13">
        <f t="shared" si="15"/>
        <v>231.19200000000001</v>
      </c>
      <c r="U206" s="13">
        <f t="shared" si="16"/>
        <v>233.16800000000001</v>
      </c>
      <c r="V206" s="13">
        <f t="shared" si="17"/>
        <v>235.14400000000001</v>
      </c>
      <c r="W206" s="13">
        <f t="shared" si="18"/>
        <v>237.12</v>
      </c>
      <c r="X206" s="13">
        <f t="shared" si="19"/>
        <v>239.096</v>
      </c>
      <c r="Y206" s="13">
        <f t="shared" si="20"/>
        <v>241.072</v>
      </c>
      <c r="Z206" s="13">
        <f t="shared" si="21"/>
        <v>243.048</v>
      </c>
      <c r="AA206" s="13">
        <f t="shared" si="22"/>
        <v>245.024</v>
      </c>
      <c r="AB206" s="13">
        <f t="shared" si="23"/>
        <v>247</v>
      </c>
      <c r="AC206" s="13">
        <f t="shared" si="24"/>
        <v>248.976</v>
      </c>
      <c r="AD206" s="13">
        <f t="shared" si="25"/>
        <v>250.952</v>
      </c>
      <c r="AE206" s="13">
        <f t="shared" si="26"/>
        <v>252.928</v>
      </c>
      <c r="AF206" s="13">
        <f t="shared" si="27"/>
        <v>254.904</v>
      </c>
      <c r="AG206" s="13">
        <f t="shared" si="28"/>
        <v>256.88</v>
      </c>
    </row>
    <row r="207" spans="1:33" ht="15">
      <c r="A207" s="19" t="s">
        <v>891</v>
      </c>
      <c r="B207" s="11" t="s">
        <v>892</v>
      </c>
      <c r="C207" s="12">
        <v>138.29</v>
      </c>
      <c r="D207" s="13">
        <f t="shared" si="0"/>
        <v>139.6729</v>
      </c>
      <c r="E207" s="13">
        <f t="shared" si="1"/>
        <v>141.0558</v>
      </c>
      <c r="F207" s="13">
        <f t="shared" si="2"/>
        <v>142.43869999999998</v>
      </c>
      <c r="G207" s="13">
        <f t="shared" si="3"/>
        <v>143.82159999999999</v>
      </c>
      <c r="H207" s="13">
        <f t="shared" si="4"/>
        <v>145.2045</v>
      </c>
      <c r="I207" s="13">
        <f t="shared" si="5"/>
        <v>146.5874</v>
      </c>
      <c r="J207" s="13">
        <f t="shared" si="6"/>
        <v>147.97029999999998</v>
      </c>
      <c r="K207" s="13">
        <f t="shared" si="7"/>
        <v>149.35319999999999</v>
      </c>
      <c r="L207" s="13">
        <f t="shared" si="8"/>
        <v>150.73609999999999</v>
      </c>
      <c r="M207" s="13">
        <f t="shared" si="9"/>
        <v>152.119</v>
      </c>
      <c r="N207" s="13">
        <f t="shared" si="10"/>
        <v>153.50189999999998</v>
      </c>
      <c r="O207" s="13">
        <f t="shared" si="11"/>
        <v>154.88479999999998</v>
      </c>
      <c r="P207" s="13">
        <f t="shared" si="12"/>
        <v>156.26769999999999</v>
      </c>
      <c r="Q207" s="13">
        <f t="shared" si="32"/>
        <v>157.6506</v>
      </c>
      <c r="R207" s="13">
        <f t="shared" si="13"/>
        <v>159.0335</v>
      </c>
      <c r="S207" s="13">
        <f t="shared" si="14"/>
        <v>160.41639999999998</v>
      </c>
      <c r="T207" s="13">
        <f t="shared" si="15"/>
        <v>161.79929999999999</v>
      </c>
      <c r="U207" s="13">
        <f t="shared" si="16"/>
        <v>163.18219999999999</v>
      </c>
      <c r="V207" s="13">
        <f t="shared" si="17"/>
        <v>164.5651</v>
      </c>
      <c r="W207" s="13">
        <f t="shared" si="18"/>
        <v>165.94799999999998</v>
      </c>
      <c r="X207" s="13">
        <f t="shared" si="19"/>
        <v>167.33089999999999</v>
      </c>
      <c r="Y207" s="13">
        <f t="shared" si="20"/>
        <v>168.71379999999999</v>
      </c>
      <c r="Z207" s="13">
        <f t="shared" si="21"/>
        <v>170.0967</v>
      </c>
      <c r="AA207" s="13">
        <f t="shared" si="22"/>
        <v>171.4796</v>
      </c>
      <c r="AB207" s="13">
        <f t="shared" si="23"/>
        <v>172.86249999999998</v>
      </c>
      <c r="AC207" s="13">
        <f t="shared" si="24"/>
        <v>174.24539999999999</v>
      </c>
      <c r="AD207" s="13">
        <f t="shared" si="25"/>
        <v>175.6283</v>
      </c>
      <c r="AE207" s="13">
        <f t="shared" si="26"/>
        <v>177.0112</v>
      </c>
      <c r="AF207" s="13">
        <f t="shared" si="27"/>
        <v>178.39409999999998</v>
      </c>
      <c r="AG207" s="13">
        <f t="shared" si="28"/>
        <v>179.77699999999999</v>
      </c>
    </row>
    <row r="208" spans="1:33" ht="15">
      <c r="A208" s="19" t="s">
        <v>893</v>
      </c>
      <c r="B208" s="11" t="s">
        <v>894</v>
      </c>
      <c r="C208" s="12">
        <v>138.29</v>
      </c>
      <c r="D208" s="13">
        <f t="shared" si="0"/>
        <v>139.6729</v>
      </c>
      <c r="E208" s="13">
        <f t="shared" si="1"/>
        <v>141.0558</v>
      </c>
      <c r="F208" s="13">
        <f t="shared" si="2"/>
        <v>142.43869999999998</v>
      </c>
      <c r="G208" s="13">
        <f t="shared" si="3"/>
        <v>143.82159999999999</v>
      </c>
      <c r="H208" s="13">
        <f t="shared" si="4"/>
        <v>145.2045</v>
      </c>
      <c r="I208" s="13">
        <f t="shared" si="5"/>
        <v>146.5874</v>
      </c>
      <c r="J208" s="13">
        <f t="shared" si="6"/>
        <v>147.97029999999998</v>
      </c>
      <c r="K208" s="13">
        <f t="shared" si="7"/>
        <v>149.35319999999999</v>
      </c>
      <c r="L208" s="13">
        <f t="shared" si="8"/>
        <v>150.73609999999999</v>
      </c>
      <c r="M208" s="13">
        <f t="shared" si="9"/>
        <v>152.119</v>
      </c>
      <c r="N208" s="13">
        <f t="shared" si="10"/>
        <v>153.50189999999998</v>
      </c>
      <c r="O208" s="13">
        <f t="shared" si="11"/>
        <v>154.88479999999998</v>
      </c>
      <c r="P208" s="13">
        <f t="shared" si="12"/>
        <v>156.26769999999999</v>
      </c>
      <c r="Q208" s="13">
        <f t="shared" si="32"/>
        <v>157.6506</v>
      </c>
      <c r="R208" s="13">
        <f t="shared" si="13"/>
        <v>159.0335</v>
      </c>
      <c r="S208" s="13">
        <f t="shared" si="14"/>
        <v>160.41639999999998</v>
      </c>
      <c r="T208" s="13">
        <f t="shared" si="15"/>
        <v>161.79929999999999</v>
      </c>
      <c r="U208" s="13">
        <f t="shared" si="16"/>
        <v>163.18219999999999</v>
      </c>
      <c r="V208" s="13">
        <f t="shared" si="17"/>
        <v>164.5651</v>
      </c>
      <c r="W208" s="13">
        <f t="shared" si="18"/>
        <v>165.94799999999998</v>
      </c>
      <c r="X208" s="13">
        <f t="shared" si="19"/>
        <v>167.33089999999999</v>
      </c>
      <c r="Y208" s="13">
        <f t="shared" si="20"/>
        <v>168.71379999999999</v>
      </c>
      <c r="Z208" s="13">
        <f t="shared" si="21"/>
        <v>170.0967</v>
      </c>
      <c r="AA208" s="13">
        <f t="shared" si="22"/>
        <v>171.4796</v>
      </c>
      <c r="AB208" s="13">
        <f t="shared" si="23"/>
        <v>172.86249999999998</v>
      </c>
      <c r="AC208" s="13">
        <f t="shared" si="24"/>
        <v>174.24539999999999</v>
      </c>
      <c r="AD208" s="13">
        <f t="shared" si="25"/>
        <v>175.6283</v>
      </c>
      <c r="AE208" s="13">
        <f t="shared" si="26"/>
        <v>177.0112</v>
      </c>
      <c r="AF208" s="13">
        <f t="shared" si="27"/>
        <v>178.39409999999998</v>
      </c>
      <c r="AG208" s="13">
        <f t="shared" si="28"/>
        <v>179.77699999999999</v>
      </c>
    </row>
    <row r="209" spans="1:33" ht="15">
      <c r="A209" s="19" t="s">
        <v>895</v>
      </c>
      <c r="B209" s="11" t="s">
        <v>896</v>
      </c>
      <c r="C209" s="12">
        <v>138.29</v>
      </c>
      <c r="D209" s="13">
        <f t="shared" si="0"/>
        <v>139.6729</v>
      </c>
      <c r="E209" s="13">
        <f t="shared" si="1"/>
        <v>141.0558</v>
      </c>
      <c r="F209" s="13">
        <f t="shared" si="2"/>
        <v>142.43869999999998</v>
      </c>
      <c r="G209" s="13">
        <f t="shared" si="3"/>
        <v>143.82159999999999</v>
      </c>
      <c r="H209" s="13">
        <f t="shared" si="4"/>
        <v>145.2045</v>
      </c>
      <c r="I209" s="13">
        <f t="shared" si="5"/>
        <v>146.5874</v>
      </c>
      <c r="J209" s="13">
        <f t="shared" si="6"/>
        <v>147.97029999999998</v>
      </c>
      <c r="K209" s="13">
        <f t="shared" si="7"/>
        <v>149.35319999999999</v>
      </c>
      <c r="L209" s="13">
        <f t="shared" si="8"/>
        <v>150.73609999999999</v>
      </c>
      <c r="M209" s="13">
        <f t="shared" si="9"/>
        <v>152.119</v>
      </c>
      <c r="N209" s="13">
        <f t="shared" si="10"/>
        <v>153.50189999999998</v>
      </c>
      <c r="O209" s="13">
        <f t="shared" si="11"/>
        <v>154.88479999999998</v>
      </c>
      <c r="P209" s="13">
        <f t="shared" si="12"/>
        <v>156.26769999999999</v>
      </c>
      <c r="Q209" s="13">
        <f t="shared" si="32"/>
        <v>157.6506</v>
      </c>
      <c r="R209" s="13">
        <f t="shared" si="13"/>
        <v>159.0335</v>
      </c>
      <c r="S209" s="13">
        <f t="shared" si="14"/>
        <v>160.41639999999998</v>
      </c>
      <c r="T209" s="13">
        <f t="shared" si="15"/>
        <v>161.79929999999999</v>
      </c>
      <c r="U209" s="13">
        <f t="shared" si="16"/>
        <v>163.18219999999999</v>
      </c>
      <c r="V209" s="13">
        <f t="shared" si="17"/>
        <v>164.5651</v>
      </c>
      <c r="W209" s="13">
        <f t="shared" si="18"/>
        <v>165.94799999999998</v>
      </c>
      <c r="X209" s="13">
        <f t="shared" si="19"/>
        <v>167.33089999999999</v>
      </c>
      <c r="Y209" s="13">
        <f t="shared" si="20"/>
        <v>168.71379999999999</v>
      </c>
      <c r="Z209" s="13">
        <f t="shared" si="21"/>
        <v>170.0967</v>
      </c>
      <c r="AA209" s="13">
        <f t="shared" si="22"/>
        <v>171.4796</v>
      </c>
      <c r="AB209" s="13">
        <f t="shared" si="23"/>
        <v>172.86249999999998</v>
      </c>
      <c r="AC209" s="13">
        <f t="shared" si="24"/>
        <v>174.24539999999999</v>
      </c>
      <c r="AD209" s="13">
        <f t="shared" si="25"/>
        <v>175.6283</v>
      </c>
      <c r="AE209" s="13">
        <f t="shared" si="26"/>
        <v>177.0112</v>
      </c>
      <c r="AF209" s="13">
        <f t="shared" si="27"/>
        <v>178.39409999999998</v>
      </c>
      <c r="AG209" s="13">
        <f t="shared" si="28"/>
        <v>179.77699999999999</v>
      </c>
    </row>
    <row r="210" spans="1:33" ht="15">
      <c r="A210" s="19" t="s">
        <v>897</v>
      </c>
      <c r="B210" s="11" t="s">
        <v>898</v>
      </c>
      <c r="C210" s="12">
        <v>138.29</v>
      </c>
      <c r="D210" s="13">
        <f t="shared" si="0"/>
        <v>139.6729</v>
      </c>
      <c r="E210" s="13">
        <f t="shared" si="1"/>
        <v>141.0558</v>
      </c>
      <c r="F210" s="13">
        <f t="shared" si="2"/>
        <v>142.43869999999998</v>
      </c>
      <c r="G210" s="13">
        <f t="shared" si="3"/>
        <v>143.82159999999999</v>
      </c>
      <c r="H210" s="13">
        <f t="shared" si="4"/>
        <v>145.2045</v>
      </c>
      <c r="I210" s="13">
        <f t="shared" si="5"/>
        <v>146.5874</v>
      </c>
      <c r="J210" s="13">
        <f t="shared" si="6"/>
        <v>147.97029999999998</v>
      </c>
      <c r="K210" s="13">
        <f t="shared" si="7"/>
        <v>149.35319999999999</v>
      </c>
      <c r="L210" s="13">
        <f t="shared" si="8"/>
        <v>150.73609999999999</v>
      </c>
      <c r="M210" s="13">
        <f t="shared" si="9"/>
        <v>152.119</v>
      </c>
      <c r="N210" s="13">
        <f t="shared" si="10"/>
        <v>153.50189999999998</v>
      </c>
      <c r="O210" s="13">
        <f t="shared" si="11"/>
        <v>154.88479999999998</v>
      </c>
      <c r="P210" s="13">
        <f t="shared" si="12"/>
        <v>156.26769999999999</v>
      </c>
      <c r="Q210" s="13">
        <f t="shared" si="32"/>
        <v>157.6506</v>
      </c>
      <c r="R210" s="13">
        <f t="shared" si="13"/>
        <v>159.0335</v>
      </c>
      <c r="S210" s="13">
        <f t="shared" si="14"/>
        <v>160.41639999999998</v>
      </c>
      <c r="T210" s="13">
        <f t="shared" si="15"/>
        <v>161.79929999999999</v>
      </c>
      <c r="U210" s="13">
        <f t="shared" si="16"/>
        <v>163.18219999999999</v>
      </c>
      <c r="V210" s="13">
        <f t="shared" si="17"/>
        <v>164.5651</v>
      </c>
      <c r="W210" s="13">
        <f t="shared" si="18"/>
        <v>165.94799999999998</v>
      </c>
      <c r="X210" s="13">
        <f t="shared" si="19"/>
        <v>167.33089999999999</v>
      </c>
      <c r="Y210" s="13">
        <f t="shared" si="20"/>
        <v>168.71379999999999</v>
      </c>
      <c r="Z210" s="13">
        <f t="shared" si="21"/>
        <v>170.0967</v>
      </c>
      <c r="AA210" s="13">
        <f t="shared" si="22"/>
        <v>171.4796</v>
      </c>
      <c r="AB210" s="13">
        <f t="shared" si="23"/>
        <v>172.86249999999998</v>
      </c>
      <c r="AC210" s="13">
        <f t="shared" si="24"/>
        <v>174.24539999999999</v>
      </c>
      <c r="AD210" s="13">
        <f t="shared" si="25"/>
        <v>175.6283</v>
      </c>
      <c r="AE210" s="13">
        <f t="shared" si="26"/>
        <v>177.0112</v>
      </c>
      <c r="AF210" s="13">
        <f t="shared" si="27"/>
        <v>178.39409999999998</v>
      </c>
      <c r="AG210" s="13">
        <f t="shared" si="28"/>
        <v>179.77699999999999</v>
      </c>
    </row>
    <row r="211" spans="1:33" ht="15">
      <c r="A211" s="19" t="s">
        <v>899</v>
      </c>
      <c r="B211" s="11" t="s">
        <v>900</v>
      </c>
      <c r="C211" s="12">
        <v>188.54</v>
      </c>
      <c r="D211" s="13">
        <f t="shared" si="0"/>
        <v>190.4254</v>
      </c>
      <c r="E211" s="13">
        <f t="shared" si="1"/>
        <v>192.3108</v>
      </c>
      <c r="F211" s="13">
        <f t="shared" si="2"/>
        <v>194.1962</v>
      </c>
      <c r="G211" s="13">
        <f t="shared" si="3"/>
        <v>196.08159999999998</v>
      </c>
      <c r="H211" s="13">
        <f t="shared" si="4"/>
        <v>197.96699999999998</v>
      </c>
      <c r="I211" s="13">
        <f t="shared" si="5"/>
        <v>199.85239999999999</v>
      </c>
      <c r="J211" s="13">
        <f t="shared" si="6"/>
        <v>201.73779999999999</v>
      </c>
      <c r="K211" s="13">
        <f t="shared" si="7"/>
        <v>203.6232</v>
      </c>
      <c r="L211" s="13">
        <f t="shared" si="8"/>
        <v>205.5086</v>
      </c>
      <c r="M211" s="13">
        <f t="shared" si="9"/>
        <v>207.39400000000001</v>
      </c>
      <c r="N211" s="13">
        <f t="shared" si="10"/>
        <v>209.27939999999998</v>
      </c>
      <c r="O211" s="13">
        <f t="shared" si="11"/>
        <v>211.16479999999999</v>
      </c>
      <c r="P211" s="13">
        <f t="shared" si="12"/>
        <v>213.05019999999999</v>
      </c>
      <c r="Q211" s="13">
        <f t="shared" si="32"/>
        <v>214.93559999999999</v>
      </c>
      <c r="R211" s="13">
        <f t="shared" si="13"/>
        <v>216.821</v>
      </c>
      <c r="S211" s="13">
        <f t="shared" si="14"/>
        <v>218.7064</v>
      </c>
      <c r="T211" s="13">
        <f t="shared" si="15"/>
        <v>220.59179999999998</v>
      </c>
      <c r="U211" s="13">
        <f t="shared" si="16"/>
        <v>222.47719999999998</v>
      </c>
      <c r="V211" s="13">
        <f t="shared" si="17"/>
        <v>224.36259999999999</v>
      </c>
      <c r="W211" s="13">
        <f t="shared" si="18"/>
        <v>226.24799999999999</v>
      </c>
      <c r="X211" s="13">
        <f t="shared" si="19"/>
        <v>228.13339999999999</v>
      </c>
      <c r="Y211" s="13">
        <f t="shared" si="20"/>
        <v>230.0188</v>
      </c>
      <c r="Z211" s="13">
        <f t="shared" si="21"/>
        <v>231.9042</v>
      </c>
      <c r="AA211" s="13">
        <f t="shared" si="22"/>
        <v>233.78959999999998</v>
      </c>
      <c r="AB211" s="13">
        <f t="shared" si="23"/>
        <v>235.67499999999998</v>
      </c>
      <c r="AC211" s="13">
        <f t="shared" si="24"/>
        <v>237.56039999999999</v>
      </c>
      <c r="AD211" s="13">
        <f t="shared" si="25"/>
        <v>239.44579999999999</v>
      </c>
      <c r="AE211" s="13">
        <f t="shared" si="26"/>
        <v>241.3312</v>
      </c>
      <c r="AF211" s="13">
        <f t="shared" si="27"/>
        <v>243.21659999999997</v>
      </c>
      <c r="AG211" s="13">
        <f t="shared" si="28"/>
        <v>245.10199999999998</v>
      </c>
    </row>
    <row r="212" spans="1:33" ht="15">
      <c r="A212" s="19" t="s">
        <v>901</v>
      </c>
      <c r="B212" s="11" t="s">
        <v>902</v>
      </c>
      <c r="C212" s="12">
        <v>138.29</v>
      </c>
      <c r="D212" s="13">
        <f t="shared" si="0"/>
        <v>139.6729</v>
      </c>
      <c r="E212" s="13">
        <f t="shared" si="1"/>
        <v>141.0558</v>
      </c>
      <c r="F212" s="13">
        <f t="shared" si="2"/>
        <v>142.43869999999998</v>
      </c>
      <c r="G212" s="13">
        <f t="shared" si="3"/>
        <v>143.82159999999999</v>
      </c>
      <c r="H212" s="13">
        <f t="shared" si="4"/>
        <v>145.2045</v>
      </c>
      <c r="I212" s="13">
        <f t="shared" si="5"/>
        <v>146.5874</v>
      </c>
      <c r="J212" s="13">
        <f t="shared" si="6"/>
        <v>147.97029999999998</v>
      </c>
      <c r="K212" s="13">
        <f t="shared" si="7"/>
        <v>149.35319999999999</v>
      </c>
      <c r="L212" s="13">
        <f t="shared" si="8"/>
        <v>150.73609999999999</v>
      </c>
      <c r="M212" s="13">
        <f t="shared" si="9"/>
        <v>152.119</v>
      </c>
      <c r="N212" s="13">
        <f t="shared" si="10"/>
        <v>153.50189999999998</v>
      </c>
      <c r="O212" s="13">
        <f t="shared" si="11"/>
        <v>154.88479999999998</v>
      </c>
      <c r="P212" s="13">
        <f t="shared" si="12"/>
        <v>156.26769999999999</v>
      </c>
      <c r="Q212" s="13">
        <f t="shared" si="32"/>
        <v>157.6506</v>
      </c>
      <c r="R212" s="13">
        <f t="shared" si="13"/>
        <v>159.0335</v>
      </c>
      <c r="S212" s="13">
        <f t="shared" si="14"/>
        <v>160.41639999999998</v>
      </c>
      <c r="T212" s="13">
        <f t="shared" si="15"/>
        <v>161.79929999999999</v>
      </c>
      <c r="U212" s="13">
        <f t="shared" si="16"/>
        <v>163.18219999999999</v>
      </c>
      <c r="V212" s="13">
        <f t="shared" si="17"/>
        <v>164.5651</v>
      </c>
      <c r="W212" s="13">
        <f t="shared" si="18"/>
        <v>165.94799999999998</v>
      </c>
      <c r="X212" s="13">
        <f t="shared" si="19"/>
        <v>167.33089999999999</v>
      </c>
      <c r="Y212" s="13">
        <f t="shared" si="20"/>
        <v>168.71379999999999</v>
      </c>
      <c r="Z212" s="13">
        <f t="shared" si="21"/>
        <v>170.0967</v>
      </c>
      <c r="AA212" s="13">
        <f t="shared" si="22"/>
        <v>171.4796</v>
      </c>
      <c r="AB212" s="13">
        <f t="shared" si="23"/>
        <v>172.86249999999998</v>
      </c>
      <c r="AC212" s="13">
        <f t="shared" si="24"/>
        <v>174.24539999999999</v>
      </c>
      <c r="AD212" s="13">
        <f t="shared" si="25"/>
        <v>175.6283</v>
      </c>
      <c r="AE212" s="13">
        <f t="shared" si="26"/>
        <v>177.0112</v>
      </c>
      <c r="AF212" s="13">
        <f t="shared" si="27"/>
        <v>178.39409999999998</v>
      </c>
      <c r="AG212" s="13">
        <f t="shared" si="28"/>
        <v>179.77699999999999</v>
      </c>
    </row>
    <row r="213" spans="1:33" ht="15">
      <c r="A213" s="19" t="s">
        <v>903</v>
      </c>
      <c r="B213" s="11" t="s">
        <v>904</v>
      </c>
      <c r="C213" s="12">
        <v>138.29</v>
      </c>
      <c r="D213" s="13">
        <f t="shared" si="0"/>
        <v>139.6729</v>
      </c>
      <c r="E213" s="13">
        <f t="shared" si="1"/>
        <v>141.0558</v>
      </c>
      <c r="F213" s="13">
        <f t="shared" si="2"/>
        <v>142.43869999999998</v>
      </c>
      <c r="G213" s="13">
        <f t="shared" si="3"/>
        <v>143.82159999999999</v>
      </c>
      <c r="H213" s="13">
        <f t="shared" si="4"/>
        <v>145.2045</v>
      </c>
      <c r="I213" s="13">
        <f t="shared" si="5"/>
        <v>146.5874</v>
      </c>
      <c r="J213" s="13">
        <f t="shared" si="6"/>
        <v>147.97029999999998</v>
      </c>
      <c r="K213" s="13">
        <f t="shared" si="7"/>
        <v>149.35319999999999</v>
      </c>
      <c r="L213" s="13">
        <f t="shared" si="8"/>
        <v>150.73609999999999</v>
      </c>
      <c r="M213" s="13">
        <f t="shared" si="9"/>
        <v>152.119</v>
      </c>
      <c r="N213" s="13">
        <f t="shared" si="10"/>
        <v>153.50189999999998</v>
      </c>
      <c r="O213" s="13">
        <f t="shared" si="11"/>
        <v>154.88479999999998</v>
      </c>
      <c r="P213" s="13">
        <f t="shared" si="12"/>
        <v>156.26769999999999</v>
      </c>
      <c r="Q213" s="13">
        <f t="shared" si="32"/>
        <v>157.6506</v>
      </c>
      <c r="R213" s="13">
        <f t="shared" si="13"/>
        <v>159.0335</v>
      </c>
      <c r="S213" s="13">
        <f t="shared" si="14"/>
        <v>160.41639999999998</v>
      </c>
      <c r="T213" s="13">
        <f t="shared" si="15"/>
        <v>161.79929999999999</v>
      </c>
      <c r="U213" s="13">
        <f t="shared" si="16"/>
        <v>163.18219999999999</v>
      </c>
      <c r="V213" s="13">
        <f t="shared" si="17"/>
        <v>164.5651</v>
      </c>
      <c r="W213" s="13">
        <f t="shared" si="18"/>
        <v>165.94799999999998</v>
      </c>
      <c r="X213" s="13">
        <f t="shared" si="19"/>
        <v>167.33089999999999</v>
      </c>
      <c r="Y213" s="13">
        <f t="shared" si="20"/>
        <v>168.71379999999999</v>
      </c>
      <c r="Z213" s="13">
        <f t="shared" si="21"/>
        <v>170.0967</v>
      </c>
      <c r="AA213" s="13">
        <f t="shared" si="22"/>
        <v>171.4796</v>
      </c>
      <c r="AB213" s="13">
        <f t="shared" si="23"/>
        <v>172.86249999999998</v>
      </c>
      <c r="AC213" s="13">
        <f t="shared" si="24"/>
        <v>174.24539999999999</v>
      </c>
      <c r="AD213" s="13">
        <f t="shared" si="25"/>
        <v>175.6283</v>
      </c>
      <c r="AE213" s="13">
        <f t="shared" si="26"/>
        <v>177.0112</v>
      </c>
      <c r="AF213" s="13">
        <f t="shared" si="27"/>
        <v>178.39409999999998</v>
      </c>
      <c r="AG213" s="13">
        <f t="shared" si="28"/>
        <v>179.77699999999999</v>
      </c>
    </row>
    <row r="214" spans="1:33" ht="15">
      <c r="A214" s="19" t="s">
        <v>905</v>
      </c>
      <c r="B214" s="11" t="s">
        <v>906</v>
      </c>
      <c r="C214" s="12">
        <v>188.54</v>
      </c>
      <c r="D214" s="13">
        <f t="shared" si="0"/>
        <v>190.4254</v>
      </c>
      <c r="E214" s="13">
        <f t="shared" si="1"/>
        <v>192.3108</v>
      </c>
      <c r="F214" s="13">
        <f t="shared" si="2"/>
        <v>194.1962</v>
      </c>
      <c r="G214" s="13">
        <f t="shared" si="3"/>
        <v>196.08159999999998</v>
      </c>
      <c r="H214" s="13">
        <f t="shared" si="4"/>
        <v>197.96699999999998</v>
      </c>
      <c r="I214" s="13">
        <f t="shared" si="5"/>
        <v>199.85239999999999</v>
      </c>
      <c r="J214" s="13">
        <f t="shared" si="6"/>
        <v>201.73779999999999</v>
      </c>
      <c r="K214" s="13">
        <f t="shared" si="7"/>
        <v>203.6232</v>
      </c>
      <c r="L214" s="13">
        <f t="shared" si="8"/>
        <v>205.5086</v>
      </c>
      <c r="M214" s="13">
        <f t="shared" si="9"/>
        <v>207.39400000000001</v>
      </c>
      <c r="N214" s="13">
        <f t="shared" si="10"/>
        <v>209.27939999999998</v>
      </c>
      <c r="O214" s="13">
        <f t="shared" si="11"/>
        <v>211.16479999999999</v>
      </c>
      <c r="P214" s="13">
        <f t="shared" si="12"/>
        <v>213.05019999999999</v>
      </c>
      <c r="Q214" s="13">
        <f t="shared" si="32"/>
        <v>214.93559999999999</v>
      </c>
      <c r="R214" s="13">
        <f t="shared" si="13"/>
        <v>216.821</v>
      </c>
      <c r="S214" s="13">
        <f t="shared" si="14"/>
        <v>218.7064</v>
      </c>
      <c r="T214" s="13">
        <f t="shared" si="15"/>
        <v>220.59179999999998</v>
      </c>
      <c r="U214" s="13">
        <f t="shared" si="16"/>
        <v>222.47719999999998</v>
      </c>
      <c r="V214" s="13">
        <f t="shared" si="17"/>
        <v>224.36259999999999</v>
      </c>
      <c r="W214" s="13">
        <f t="shared" si="18"/>
        <v>226.24799999999999</v>
      </c>
      <c r="X214" s="13">
        <f t="shared" si="19"/>
        <v>228.13339999999999</v>
      </c>
      <c r="Y214" s="13">
        <f t="shared" si="20"/>
        <v>230.0188</v>
      </c>
      <c r="Z214" s="13">
        <f t="shared" si="21"/>
        <v>231.9042</v>
      </c>
      <c r="AA214" s="13">
        <f t="shared" si="22"/>
        <v>233.78959999999998</v>
      </c>
      <c r="AB214" s="13">
        <f t="shared" si="23"/>
        <v>235.67499999999998</v>
      </c>
      <c r="AC214" s="13">
        <f t="shared" si="24"/>
        <v>237.56039999999999</v>
      </c>
      <c r="AD214" s="13">
        <f t="shared" si="25"/>
        <v>239.44579999999999</v>
      </c>
      <c r="AE214" s="13">
        <f t="shared" si="26"/>
        <v>241.3312</v>
      </c>
      <c r="AF214" s="13">
        <f t="shared" si="27"/>
        <v>243.21659999999997</v>
      </c>
      <c r="AG214" s="13">
        <f t="shared" si="28"/>
        <v>245.10199999999998</v>
      </c>
    </row>
    <row r="215" spans="1:33" ht="15">
      <c r="A215" s="19" t="s">
        <v>907</v>
      </c>
      <c r="B215" s="11" t="s">
        <v>908</v>
      </c>
      <c r="C215" s="12">
        <v>138.29</v>
      </c>
      <c r="D215" s="13">
        <f t="shared" si="0"/>
        <v>139.6729</v>
      </c>
      <c r="E215" s="13">
        <f t="shared" si="1"/>
        <v>141.0558</v>
      </c>
      <c r="F215" s="13">
        <f t="shared" si="2"/>
        <v>142.43869999999998</v>
      </c>
      <c r="G215" s="13">
        <f t="shared" si="3"/>
        <v>143.82159999999999</v>
      </c>
      <c r="H215" s="13">
        <f t="shared" si="4"/>
        <v>145.2045</v>
      </c>
      <c r="I215" s="13">
        <f t="shared" si="5"/>
        <v>146.5874</v>
      </c>
      <c r="J215" s="13">
        <f t="shared" si="6"/>
        <v>147.97029999999998</v>
      </c>
      <c r="K215" s="13">
        <f t="shared" si="7"/>
        <v>149.35319999999999</v>
      </c>
      <c r="L215" s="13">
        <f t="shared" si="8"/>
        <v>150.73609999999999</v>
      </c>
      <c r="M215" s="13">
        <f t="shared" si="9"/>
        <v>152.119</v>
      </c>
      <c r="N215" s="13">
        <f t="shared" si="10"/>
        <v>153.50189999999998</v>
      </c>
      <c r="O215" s="13">
        <f t="shared" si="11"/>
        <v>154.88479999999998</v>
      </c>
      <c r="P215" s="13">
        <f t="shared" si="12"/>
        <v>156.26769999999999</v>
      </c>
      <c r="Q215" s="13">
        <f t="shared" si="32"/>
        <v>157.6506</v>
      </c>
      <c r="R215" s="13">
        <f t="shared" si="13"/>
        <v>159.0335</v>
      </c>
      <c r="S215" s="13">
        <f t="shared" si="14"/>
        <v>160.41639999999998</v>
      </c>
      <c r="T215" s="13">
        <f t="shared" si="15"/>
        <v>161.79929999999999</v>
      </c>
      <c r="U215" s="13">
        <f t="shared" si="16"/>
        <v>163.18219999999999</v>
      </c>
      <c r="V215" s="13">
        <f t="shared" si="17"/>
        <v>164.5651</v>
      </c>
      <c r="W215" s="13">
        <f t="shared" si="18"/>
        <v>165.94799999999998</v>
      </c>
      <c r="X215" s="13">
        <f t="shared" si="19"/>
        <v>167.33089999999999</v>
      </c>
      <c r="Y215" s="13">
        <f t="shared" si="20"/>
        <v>168.71379999999999</v>
      </c>
      <c r="Z215" s="13">
        <f t="shared" si="21"/>
        <v>170.0967</v>
      </c>
      <c r="AA215" s="13">
        <f t="shared" si="22"/>
        <v>171.4796</v>
      </c>
      <c r="AB215" s="13">
        <f t="shared" si="23"/>
        <v>172.86249999999998</v>
      </c>
      <c r="AC215" s="13">
        <f t="shared" si="24"/>
        <v>174.24539999999999</v>
      </c>
      <c r="AD215" s="13">
        <f t="shared" si="25"/>
        <v>175.6283</v>
      </c>
      <c r="AE215" s="13">
        <f t="shared" si="26"/>
        <v>177.0112</v>
      </c>
      <c r="AF215" s="13">
        <f t="shared" si="27"/>
        <v>178.39409999999998</v>
      </c>
      <c r="AG215" s="13">
        <f t="shared" si="28"/>
        <v>179.77699999999999</v>
      </c>
    </row>
    <row r="216" spans="1:33" ht="15">
      <c r="A216" s="19" t="s">
        <v>909</v>
      </c>
      <c r="B216" s="11" t="s">
        <v>910</v>
      </c>
      <c r="C216" s="12">
        <v>2071.5700000000002</v>
      </c>
      <c r="D216" s="13">
        <f t="shared" si="0"/>
        <v>2092.2857000000004</v>
      </c>
      <c r="E216" s="13">
        <f t="shared" si="1"/>
        <v>2113.0014000000001</v>
      </c>
      <c r="F216" s="13">
        <f t="shared" si="2"/>
        <v>2133.7171000000003</v>
      </c>
      <c r="G216" s="13">
        <f t="shared" si="3"/>
        <v>2154.4328</v>
      </c>
      <c r="H216" s="13">
        <f t="shared" si="4"/>
        <v>2175.1485000000002</v>
      </c>
      <c r="I216" s="13">
        <f t="shared" si="5"/>
        <v>2195.8642</v>
      </c>
      <c r="J216" s="13">
        <f t="shared" si="6"/>
        <v>2216.5799000000002</v>
      </c>
      <c r="K216" s="13">
        <f t="shared" si="7"/>
        <v>2237.2956000000004</v>
      </c>
      <c r="L216" s="13">
        <f t="shared" si="8"/>
        <v>2258.0113000000001</v>
      </c>
      <c r="M216" s="13">
        <f t="shared" si="9"/>
        <v>2278.7270000000003</v>
      </c>
      <c r="N216" s="13">
        <f t="shared" si="10"/>
        <v>2299.4427000000001</v>
      </c>
      <c r="O216" s="13">
        <f t="shared" si="11"/>
        <v>2320.1584000000003</v>
      </c>
      <c r="P216" s="13">
        <f t="shared" si="12"/>
        <v>2340.8741</v>
      </c>
      <c r="Q216" s="13">
        <f t="shared" si="32"/>
        <v>2361.5898000000002</v>
      </c>
      <c r="R216" s="13">
        <f t="shared" si="13"/>
        <v>2382.3055000000004</v>
      </c>
      <c r="S216" s="13">
        <f t="shared" si="14"/>
        <v>2403.0212000000001</v>
      </c>
      <c r="T216" s="13">
        <f t="shared" si="15"/>
        <v>2423.7369000000003</v>
      </c>
      <c r="U216" s="13">
        <f t="shared" si="16"/>
        <v>2444.4526000000001</v>
      </c>
      <c r="V216" s="13">
        <f t="shared" si="17"/>
        <v>2465.1683000000003</v>
      </c>
      <c r="W216" s="13">
        <f t="shared" si="18"/>
        <v>2485.884</v>
      </c>
      <c r="X216" s="13">
        <f t="shared" si="19"/>
        <v>2506.5997000000002</v>
      </c>
      <c r="Y216" s="13">
        <f t="shared" si="20"/>
        <v>2527.3154000000004</v>
      </c>
      <c r="Z216" s="13">
        <f t="shared" si="21"/>
        <v>2548.0311000000002</v>
      </c>
      <c r="AA216" s="13">
        <f t="shared" si="22"/>
        <v>2568.7468000000003</v>
      </c>
      <c r="AB216" s="13">
        <f t="shared" si="23"/>
        <v>2589.4625000000001</v>
      </c>
      <c r="AC216" s="13">
        <f t="shared" si="24"/>
        <v>2610.1782000000003</v>
      </c>
      <c r="AD216" s="13">
        <f t="shared" si="25"/>
        <v>2630.8939</v>
      </c>
      <c r="AE216" s="13">
        <f t="shared" si="26"/>
        <v>2651.6096000000002</v>
      </c>
      <c r="AF216" s="13">
        <f t="shared" si="27"/>
        <v>2672.3253000000004</v>
      </c>
      <c r="AG216" s="13">
        <f t="shared" si="28"/>
        <v>2693.0410000000002</v>
      </c>
    </row>
    <row r="217" spans="1:33" ht="15">
      <c r="A217" s="19" t="s">
        <v>911</v>
      </c>
      <c r="B217" s="11" t="s">
        <v>912</v>
      </c>
      <c r="C217" s="12">
        <v>329.68</v>
      </c>
      <c r="D217" s="13">
        <f t="shared" si="0"/>
        <v>332.97680000000003</v>
      </c>
      <c r="E217" s="13">
        <f t="shared" si="1"/>
        <v>336.27359999999999</v>
      </c>
      <c r="F217" s="13">
        <f t="shared" si="2"/>
        <v>339.57040000000001</v>
      </c>
      <c r="G217" s="13">
        <f t="shared" si="3"/>
        <v>342.86720000000003</v>
      </c>
      <c r="H217" s="13">
        <f t="shared" si="4"/>
        <v>346.16399999999999</v>
      </c>
      <c r="I217" s="13">
        <f t="shared" si="5"/>
        <v>349.46080000000001</v>
      </c>
      <c r="J217" s="13">
        <f t="shared" si="6"/>
        <v>352.75760000000002</v>
      </c>
      <c r="K217" s="13">
        <f t="shared" si="7"/>
        <v>356.05439999999999</v>
      </c>
      <c r="L217" s="13">
        <f t="shared" si="8"/>
        <v>359.35120000000001</v>
      </c>
      <c r="M217" s="13">
        <f t="shared" si="9"/>
        <v>362.64800000000002</v>
      </c>
      <c r="N217" s="13">
        <f t="shared" si="10"/>
        <v>365.94479999999999</v>
      </c>
      <c r="O217" s="13">
        <f t="shared" si="11"/>
        <v>369.24160000000001</v>
      </c>
      <c r="P217" s="13">
        <f t="shared" si="12"/>
        <v>372.53840000000002</v>
      </c>
      <c r="Q217" s="13">
        <f t="shared" si="32"/>
        <v>375.83519999999999</v>
      </c>
      <c r="R217" s="13">
        <f t="shared" si="13"/>
        <v>379.13200000000001</v>
      </c>
      <c r="S217" s="13">
        <f t="shared" si="14"/>
        <v>382.42880000000002</v>
      </c>
      <c r="T217" s="13">
        <f t="shared" si="15"/>
        <v>385.72559999999999</v>
      </c>
      <c r="U217" s="13">
        <f t="shared" si="16"/>
        <v>389.0224</v>
      </c>
      <c r="V217" s="13">
        <f t="shared" si="17"/>
        <v>392.31920000000002</v>
      </c>
      <c r="W217" s="13">
        <f t="shared" si="18"/>
        <v>395.61599999999999</v>
      </c>
      <c r="X217" s="13">
        <f t="shared" si="19"/>
        <v>398.9128</v>
      </c>
      <c r="Y217" s="13">
        <f t="shared" si="20"/>
        <v>402.20960000000002</v>
      </c>
      <c r="Z217" s="13">
        <f t="shared" si="21"/>
        <v>405.50639999999999</v>
      </c>
      <c r="AA217" s="13">
        <f t="shared" si="22"/>
        <v>408.8032</v>
      </c>
      <c r="AB217" s="13">
        <f t="shared" si="23"/>
        <v>412.1</v>
      </c>
      <c r="AC217" s="13">
        <f t="shared" si="24"/>
        <v>415.39679999999998</v>
      </c>
      <c r="AD217" s="13">
        <f t="shared" si="25"/>
        <v>418.6936</v>
      </c>
      <c r="AE217" s="13">
        <f t="shared" si="26"/>
        <v>421.99040000000002</v>
      </c>
      <c r="AF217" s="13">
        <f t="shared" si="27"/>
        <v>425.28719999999998</v>
      </c>
      <c r="AG217" s="13">
        <f t="shared" si="28"/>
        <v>428.584</v>
      </c>
    </row>
    <row r="218" spans="1:33" ht="15">
      <c r="A218" s="19" t="s">
        <v>913</v>
      </c>
      <c r="B218" s="11" t="s">
        <v>914</v>
      </c>
      <c r="C218" s="12">
        <v>329.68</v>
      </c>
      <c r="D218" s="13">
        <f t="shared" si="0"/>
        <v>332.97680000000003</v>
      </c>
      <c r="E218" s="13">
        <f t="shared" si="1"/>
        <v>336.27359999999999</v>
      </c>
      <c r="F218" s="13">
        <f t="shared" si="2"/>
        <v>339.57040000000001</v>
      </c>
      <c r="G218" s="13">
        <f t="shared" si="3"/>
        <v>342.86720000000003</v>
      </c>
      <c r="H218" s="13">
        <f t="shared" si="4"/>
        <v>346.16399999999999</v>
      </c>
      <c r="I218" s="13">
        <f t="shared" si="5"/>
        <v>349.46080000000001</v>
      </c>
      <c r="J218" s="13">
        <f t="shared" si="6"/>
        <v>352.75760000000002</v>
      </c>
      <c r="K218" s="13">
        <f t="shared" si="7"/>
        <v>356.05439999999999</v>
      </c>
      <c r="L218" s="13">
        <f t="shared" si="8"/>
        <v>359.35120000000001</v>
      </c>
      <c r="M218" s="13">
        <f t="shared" si="9"/>
        <v>362.64800000000002</v>
      </c>
      <c r="N218" s="13">
        <f t="shared" si="10"/>
        <v>365.94479999999999</v>
      </c>
      <c r="O218" s="13">
        <f t="shared" si="11"/>
        <v>369.24160000000001</v>
      </c>
      <c r="P218" s="13">
        <f t="shared" si="12"/>
        <v>372.53840000000002</v>
      </c>
      <c r="Q218" s="13">
        <f t="shared" si="32"/>
        <v>375.83519999999999</v>
      </c>
      <c r="R218" s="13">
        <f t="shared" si="13"/>
        <v>379.13200000000001</v>
      </c>
      <c r="S218" s="13">
        <f t="shared" si="14"/>
        <v>382.42880000000002</v>
      </c>
      <c r="T218" s="13">
        <f t="shared" si="15"/>
        <v>385.72559999999999</v>
      </c>
      <c r="U218" s="13">
        <f t="shared" si="16"/>
        <v>389.0224</v>
      </c>
      <c r="V218" s="13">
        <f t="shared" si="17"/>
        <v>392.31920000000002</v>
      </c>
      <c r="W218" s="13">
        <f t="shared" si="18"/>
        <v>395.61599999999999</v>
      </c>
      <c r="X218" s="13">
        <f t="shared" si="19"/>
        <v>398.9128</v>
      </c>
      <c r="Y218" s="13">
        <f t="shared" si="20"/>
        <v>402.20960000000002</v>
      </c>
      <c r="Z218" s="13">
        <f t="shared" si="21"/>
        <v>405.50639999999999</v>
      </c>
      <c r="AA218" s="13">
        <f t="shared" si="22"/>
        <v>408.8032</v>
      </c>
      <c r="AB218" s="13">
        <f t="shared" si="23"/>
        <v>412.1</v>
      </c>
      <c r="AC218" s="13">
        <f t="shared" si="24"/>
        <v>415.39679999999998</v>
      </c>
      <c r="AD218" s="13">
        <f t="shared" si="25"/>
        <v>418.6936</v>
      </c>
      <c r="AE218" s="13">
        <f t="shared" si="26"/>
        <v>421.99040000000002</v>
      </c>
      <c r="AF218" s="13">
        <f t="shared" si="27"/>
        <v>425.28719999999998</v>
      </c>
      <c r="AG218" s="13">
        <f t="shared" si="28"/>
        <v>428.584</v>
      </c>
    </row>
    <row r="219" spans="1:33" ht="15">
      <c r="A219" s="19" t="s">
        <v>915</v>
      </c>
      <c r="B219" s="11" t="s">
        <v>916</v>
      </c>
      <c r="C219" s="12">
        <v>329.68</v>
      </c>
      <c r="D219" s="13">
        <f t="shared" si="0"/>
        <v>332.97680000000003</v>
      </c>
      <c r="E219" s="13">
        <f t="shared" si="1"/>
        <v>336.27359999999999</v>
      </c>
      <c r="F219" s="13">
        <f t="shared" si="2"/>
        <v>339.57040000000001</v>
      </c>
      <c r="G219" s="13">
        <f t="shared" si="3"/>
        <v>342.86720000000003</v>
      </c>
      <c r="H219" s="13">
        <f t="shared" si="4"/>
        <v>346.16399999999999</v>
      </c>
      <c r="I219" s="13">
        <f t="shared" si="5"/>
        <v>349.46080000000001</v>
      </c>
      <c r="J219" s="13">
        <f t="shared" si="6"/>
        <v>352.75760000000002</v>
      </c>
      <c r="K219" s="13">
        <f t="shared" si="7"/>
        <v>356.05439999999999</v>
      </c>
      <c r="L219" s="13">
        <f t="shared" si="8"/>
        <v>359.35120000000001</v>
      </c>
      <c r="M219" s="13">
        <f t="shared" si="9"/>
        <v>362.64800000000002</v>
      </c>
      <c r="N219" s="13">
        <f t="shared" si="10"/>
        <v>365.94479999999999</v>
      </c>
      <c r="O219" s="13">
        <f t="shared" si="11"/>
        <v>369.24160000000001</v>
      </c>
      <c r="P219" s="13">
        <f t="shared" si="12"/>
        <v>372.53840000000002</v>
      </c>
      <c r="Q219" s="13">
        <f t="shared" si="32"/>
        <v>375.83519999999999</v>
      </c>
      <c r="R219" s="13">
        <f t="shared" si="13"/>
        <v>379.13200000000001</v>
      </c>
      <c r="S219" s="13">
        <f t="shared" si="14"/>
        <v>382.42880000000002</v>
      </c>
      <c r="T219" s="13">
        <f t="shared" si="15"/>
        <v>385.72559999999999</v>
      </c>
      <c r="U219" s="13">
        <f t="shared" si="16"/>
        <v>389.0224</v>
      </c>
      <c r="V219" s="13">
        <f t="shared" si="17"/>
        <v>392.31920000000002</v>
      </c>
      <c r="W219" s="13">
        <f t="shared" si="18"/>
        <v>395.61599999999999</v>
      </c>
      <c r="X219" s="13">
        <f t="shared" si="19"/>
        <v>398.9128</v>
      </c>
      <c r="Y219" s="13">
        <f t="shared" si="20"/>
        <v>402.20960000000002</v>
      </c>
      <c r="Z219" s="13">
        <f t="shared" si="21"/>
        <v>405.50639999999999</v>
      </c>
      <c r="AA219" s="13">
        <f t="shared" si="22"/>
        <v>408.8032</v>
      </c>
      <c r="AB219" s="13">
        <f t="shared" si="23"/>
        <v>412.1</v>
      </c>
      <c r="AC219" s="13">
        <f t="shared" si="24"/>
        <v>415.39679999999998</v>
      </c>
      <c r="AD219" s="13">
        <f t="shared" si="25"/>
        <v>418.6936</v>
      </c>
      <c r="AE219" s="13">
        <f t="shared" si="26"/>
        <v>421.99040000000002</v>
      </c>
      <c r="AF219" s="13">
        <f t="shared" si="27"/>
        <v>425.28719999999998</v>
      </c>
      <c r="AG219" s="13">
        <f t="shared" si="28"/>
        <v>428.584</v>
      </c>
    </row>
    <row r="220" spans="1:33" ht="15">
      <c r="A220" s="19" t="s">
        <v>917</v>
      </c>
      <c r="B220" s="11" t="s">
        <v>918</v>
      </c>
      <c r="C220" s="12">
        <v>420.71</v>
      </c>
      <c r="D220" s="13">
        <f t="shared" si="0"/>
        <v>424.9171</v>
      </c>
      <c r="E220" s="13">
        <f t="shared" si="1"/>
        <v>429.12419999999997</v>
      </c>
      <c r="F220" s="13">
        <f t="shared" si="2"/>
        <v>433.3313</v>
      </c>
      <c r="G220" s="13">
        <f t="shared" si="3"/>
        <v>437.53839999999997</v>
      </c>
      <c r="H220" s="13">
        <f t="shared" si="4"/>
        <v>441.74549999999999</v>
      </c>
      <c r="I220" s="13">
        <f t="shared" si="5"/>
        <v>445.95259999999996</v>
      </c>
      <c r="J220" s="13">
        <f t="shared" si="6"/>
        <v>450.15969999999999</v>
      </c>
      <c r="K220" s="13">
        <f t="shared" si="7"/>
        <v>454.36679999999996</v>
      </c>
      <c r="L220" s="13">
        <f t="shared" si="8"/>
        <v>458.57389999999998</v>
      </c>
      <c r="M220" s="13">
        <f t="shared" si="9"/>
        <v>462.78099999999995</v>
      </c>
      <c r="N220" s="13">
        <f t="shared" si="10"/>
        <v>466.98809999999997</v>
      </c>
      <c r="O220" s="13">
        <f t="shared" si="11"/>
        <v>471.1952</v>
      </c>
      <c r="P220" s="13">
        <f t="shared" si="12"/>
        <v>475.40229999999997</v>
      </c>
      <c r="Q220" s="13">
        <f t="shared" si="32"/>
        <v>479.60939999999999</v>
      </c>
      <c r="R220" s="13">
        <f t="shared" si="13"/>
        <v>483.81649999999996</v>
      </c>
      <c r="S220" s="13">
        <f t="shared" si="14"/>
        <v>488.02359999999999</v>
      </c>
      <c r="T220" s="13">
        <f t="shared" si="15"/>
        <v>492.23069999999996</v>
      </c>
      <c r="U220" s="13">
        <f t="shared" si="16"/>
        <v>496.43779999999998</v>
      </c>
      <c r="V220" s="13">
        <f t="shared" si="17"/>
        <v>500.64490000000001</v>
      </c>
      <c r="W220" s="13">
        <f t="shared" si="18"/>
        <v>504.85199999999998</v>
      </c>
      <c r="X220" s="13">
        <f t="shared" si="19"/>
        <v>509.05909999999994</v>
      </c>
      <c r="Y220" s="13">
        <f t="shared" si="20"/>
        <v>513.26620000000003</v>
      </c>
      <c r="Z220" s="13">
        <f t="shared" si="21"/>
        <v>517.47329999999999</v>
      </c>
      <c r="AA220" s="13">
        <f t="shared" si="22"/>
        <v>521.68039999999996</v>
      </c>
      <c r="AB220" s="13">
        <f t="shared" si="23"/>
        <v>525.88749999999993</v>
      </c>
      <c r="AC220" s="13">
        <f t="shared" si="24"/>
        <v>530.09460000000001</v>
      </c>
      <c r="AD220" s="13">
        <f t="shared" si="25"/>
        <v>534.30169999999998</v>
      </c>
      <c r="AE220" s="13">
        <f t="shared" si="26"/>
        <v>538.50879999999995</v>
      </c>
      <c r="AF220" s="13">
        <f t="shared" si="27"/>
        <v>542.71589999999992</v>
      </c>
      <c r="AG220" s="13">
        <f t="shared" si="28"/>
        <v>546.923</v>
      </c>
    </row>
    <row r="221" spans="1:33" ht="15">
      <c r="A221" s="19" t="s">
        <v>919</v>
      </c>
      <c r="B221" s="11" t="s">
        <v>920</v>
      </c>
      <c r="C221" s="12">
        <v>329.68</v>
      </c>
      <c r="D221" s="13">
        <f t="shared" si="0"/>
        <v>332.97680000000003</v>
      </c>
      <c r="E221" s="13">
        <f t="shared" si="1"/>
        <v>336.27359999999999</v>
      </c>
      <c r="F221" s="13">
        <f t="shared" si="2"/>
        <v>339.57040000000001</v>
      </c>
      <c r="G221" s="13">
        <f t="shared" si="3"/>
        <v>342.86720000000003</v>
      </c>
      <c r="H221" s="13">
        <f t="shared" si="4"/>
        <v>346.16399999999999</v>
      </c>
      <c r="I221" s="13">
        <f t="shared" si="5"/>
        <v>349.46080000000001</v>
      </c>
      <c r="J221" s="13">
        <f t="shared" si="6"/>
        <v>352.75760000000002</v>
      </c>
      <c r="K221" s="13">
        <f t="shared" si="7"/>
        <v>356.05439999999999</v>
      </c>
      <c r="L221" s="13">
        <f t="shared" si="8"/>
        <v>359.35120000000001</v>
      </c>
      <c r="M221" s="13">
        <f t="shared" si="9"/>
        <v>362.64800000000002</v>
      </c>
      <c r="N221" s="13">
        <f t="shared" si="10"/>
        <v>365.94479999999999</v>
      </c>
      <c r="O221" s="13">
        <f t="shared" si="11"/>
        <v>369.24160000000001</v>
      </c>
      <c r="P221" s="13">
        <f t="shared" si="12"/>
        <v>372.53840000000002</v>
      </c>
      <c r="Q221" s="13">
        <f t="shared" si="32"/>
        <v>375.83519999999999</v>
      </c>
      <c r="R221" s="13">
        <f t="shared" si="13"/>
        <v>379.13200000000001</v>
      </c>
      <c r="S221" s="13">
        <f t="shared" si="14"/>
        <v>382.42880000000002</v>
      </c>
      <c r="T221" s="13">
        <f t="shared" si="15"/>
        <v>385.72559999999999</v>
      </c>
      <c r="U221" s="13">
        <f t="shared" si="16"/>
        <v>389.0224</v>
      </c>
      <c r="V221" s="13">
        <f t="shared" si="17"/>
        <v>392.31920000000002</v>
      </c>
      <c r="W221" s="13">
        <f t="shared" si="18"/>
        <v>395.61599999999999</v>
      </c>
      <c r="X221" s="13">
        <f t="shared" si="19"/>
        <v>398.9128</v>
      </c>
      <c r="Y221" s="13">
        <f t="shared" si="20"/>
        <v>402.20960000000002</v>
      </c>
      <c r="Z221" s="13">
        <f t="shared" si="21"/>
        <v>405.50639999999999</v>
      </c>
      <c r="AA221" s="13">
        <f t="shared" si="22"/>
        <v>408.8032</v>
      </c>
      <c r="AB221" s="13">
        <f t="shared" si="23"/>
        <v>412.1</v>
      </c>
      <c r="AC221" s="13">
        <f t="shared" si="24"/>
        <v>415.39679999999998</v>
      </c>
      <c r="AD221" s="13">
        <f t="shared" si="25"/>
        <v>418.6936</v>
      </c>
      <c r="AE221" s="13">
        <f t="shared" si="26"/>
        <v>421.99040000000002</v>
      </c>
      <c r="AF221" s="13">
        <f t="shared" si="27"/>
        <v>425.28719999999998</v>
      </c>
      <c r="AG221" s="13">
        <f t="shared" si="28"/>
        <v>428.584</v>
      </c>
    </row>
    <row r="222" spans="1:33" ht="15">
      <c r="A222" s="19" t="s">
        <v>921</v>
      </c>
      <c r="B222" s="11" t="s">
        <v>922</v>
      </c>
      <c r="C222" s="12">
        <v>329.68</v>
      </c>
      <c r="D222" s="13">
        <f t="shared" si="0"/>
        <v>332.97680000000003</v>
      </c>
      <c r="E222" s="13">
        <f t="shared" si="1"/>
        <v>336.27359999999999</v>
      </c>
      <c r="F222" s="13">
        <f t="shared" si="2"/>
        <v>339.57040000000001</v>
      </c>
      <c r="G222" s="13">
        <f t="shared" si="3"/>
        <v>342.86720000000003</v>
      </c>
      <c r="H222" s="13">
        <f t="shared" si="4"/>
        <v>346.16399999999999</v>
      </c>
      <c r="I222" s="13">
        <f t="shared" si="5"/>
        <v>349.46080000000001</v>
      </c>
      <c r="J222" s="13">
        <f t="shared" si="6"/>
        <v>352.75760000000002</v>
      </c>
      <c r="K222" s="13">
        <f t="shared" si="7"/>
        <v>356.05439999999999</v>
      </c>
      <c r="L222" s="13">
        <f t="shared" si="8"/>
        <v>359.35120000000001</v>
      </c>
      <c r="M222" s="13">
        <f t="shared" si="9"/>
        <v>362.64800000000002</v>
      </c>
      <c r="N222" s="13">
        <f t="shared" si="10"/>
        <v>365.94479999999999</v>
      </c>
      <c r="O222" s="13">
        <f t="shared" si="11"/>
        <v>369.24160000000001</v>
      </c>
      <c r="P222" s="13">
        <f t="shared" si="12"/>
        <v>372.53840000000002</v>
      </c>
      <c r="Q222" s="13">
        <f t="shared" si="32"/>
        <v>375.83519999999999</v>
      </c>
      <c r="R222" s="13">
        <f t="shared" si="13"/>
        <v>379.13200000000001</v>
      </c>
      <c r="S222" s="13">
        <f t="shared" si="14"/>
        <v>382.42880000000002</v>
      </c>
      <c r="T222" s="13">
        <f t="shared" si="15"/>
        <v>385.72559999999999</v>
      </c>
      <c r="U222" s="13">
        <f t="shared" si="16"/>
        <v>389.0224</v>
      </c>
      <c r="V222" s="13">
        <f t="shared" si="17"/>
        <v>392.31920000000002</v>
      </c>
      <c r="W222" s="13">
        <f t="shared" si="18"/>
        <v>395.61599999999999</v>
      </c>
      <c r="X222" s="13">
        <f t="shared" si="19"/>
        <v>398.9128</v>
      </c>
      <c r="Y222" s="13">
        <f t="shared" si="20"/>
        <v>402.20960000000002</v>
      </c>
      <c r="Z222" s="13">
        <f t="shared" si="21"/>
        <v>405.50639999999999</v>
      </c>
      <c r="AA222" s="13">
        <f t="shared" si="22"/>
        <v>408.8032</v>
      </c>
      <c r="AB222" s="13">
        <f t="shared" si="23"/>
        <v>412.1</v>
      </c>
      <c r="AC222" s="13">
        <f t="shared" si="24"/>
        <v>415.39679999999998</v>
      </c>
      <c r="AD222" s="13">
        <f t="shared" si="25"/>
        <v>418.6936</v>
      </c>
      <c r="AE222" s="13">
        <f t="shared" si="26"/>
        <v>421.99040000000002</v>
      </c>
      <c r="AF222" s="13">
        <f t="shared" si="27"/>
        <v>425.28719999999998</v>
      </c>
      <c r="AG222" s="13">
        <f t="shared" si="28"/>
        <v>428.584</v>
      </c>
    </row>
    <row r="223" spans="1:33" ht="15">
      <c r="A223" s="19" t="s">
        <v>923</v>
      </c>
      <c r="B223" s="11" t="s">
        <v>924</v>
      </c>
      <c r="C223" s="12">
        <v>329.68</v>
      </c>
      <c r="D223" s="13">
        <f t="shared" si="0"/>
        <v>332.97680000000003</v>
      </c>
      <c r="E223" s="13">
        <f t="shared" si="1"/>
        <v>336.27359999999999</v>
      </c>
      <c r="F223" s="13">
        <f t="shared" si="2"/>
        <v>339.57040000000001</v>
      </c>
      <c r="G223" s="13">
        <f t="shared" si="3"/>
        <v>342.86720000000003</v>
      </c>
      <c r="H223" s="13">
        <f t="shared" si="4"/>
        <v>346.16399999999999</v>
      </c>
      <c r="I223" s="13">
        <f t="shared" si="5"/>
        <v>349.46080000000001</v>
      </c>
      <c r="J223" s="13">
        <f t="shared" si="6"/>
        <v>352.75760000000002</v>
      </c>
      <c r="K223" s="13">
        <f t="shared" si="7"/>
        <v>356.05439999999999</v>
      </c>
      <c r="L223" s="13">
        <f t="shared" si="8"/>
        <v>359.35120000000001</v>
      </c>
      <c r="M223" s="13">
        <f t="shared" si="9"/>
        <v>362.64800000000002</v>
      </c>
      <c r="N223" s="13">
        <f t="shared" si="10"/>
        <v>365.94479999999999</v>
      </c>
      <c r="O223" s="13">
        <f t="shared" si="11"/>
        <v>369.24160000000001</v>
      </c>
      <c r="P223" s="13">
        <f t="shared" si="12"/>
        <v>372.53840000000002</v>
      </c>
      <c r="Q223" s="13">
        <f t="shared" si="32"/>
        <v>375.83519999999999</v>
      </c>
      <c r="R223" s="13">
        <f t="shared" si="13"/>
        <v>379.13200000000001</v>
      </c>
      <c r="S223" s="13">
        <f t="shared" si="14"/>
        <v>382.42880000000002</v>
      </c>
      <c r="T223" s="13">
        <f t="shared" si="15"/>
        <v>385.72559999999999</v>
      </c>
      <c r="U223" s="13">
        <f t="shared" si="16"/>
        <v>389.0224</v>
      </c>
      <c r="V223" s="13">
        <f t="shared" si="17"/>
        <v>392.31920000000002</v>
      </c>
      <c r="W223" s="13">
        <f t="shared" si="18"/>
        <v>395.61599999999999</v>
      </c>
      <c r="X223" s="13">
        <f t="shared" si="19"/>
        <v>398.9128</v>
      </c>
      <c r="Y223" s="13">
        <f t="shared" si="20"/>
        <v>402.20960000000002</v>
      </c>
      <c r="Z223" s="13">
        <f t="shared" si="21"/>
        <v>405.50639999999999</v>
      </c>
      <c r="AA223" s="13">
        <f t="shared" si="22"/>
        <v>408.8032</v>
      </c>
      <c r="AB223" s="13">
        <f t="shared" si="23"/>
        <v>412.1</v>
      </c>
      <c r="AC223" s="13">
        <f t="shared" si="24"/>
        <v>415.39679999999998</v>
      </c>
      <c r="AD223" s="13">
        <f t="shared" si="25"/>
        <v>418.6936</v>
      </c>
      <c r="AE223" s="13">
        <f t="shared" si="26"/>
        <v>421.99040000000002</v>
      </c>
      <c r="AF223" s="13">
        <f t="shared" si="27"/>
        <v>425.28719999999998</v>
      </c>
      <c r="AG223" s="13">
        <f t="shared" si="28"/>
        <v>428.584</v>
      </c>
    </row>
    <row r="224" spans="1:33" ht="15">
      <c r="A224" s="19" t="s">
        <v>925</v>
      </c>
      <c r="B224" s="11" t="s">
        <v>926</v>
      </c>
      <c r="C224" s="12">
        <v>329.68</v>
      </c>
      <c r="D224" s="13">
        <f t="shared" si="0"/>
        <v>332.97680000000003</v>
      </c>
      <c r="E224" s="13">
        <f t="shared" si="1"/>
        <v>336.27359999999999</v>
      </c>
      <c r="F224" s="13">
        <f t="shared" si="2"/>
        <v>339.57040000000001</v>
      </c>
      <c r="G224" s="13">
        <f t="shared" si="3"/>
        <v>342.86720000000003</v>
      </c>
      <c r="H224" s="13">
        <f t="shared" si="4"/>
        <v>346.16399999999999</v>
      </c>
      <c r="I224" s="13">
        <f t="shared" si="5"/>
        <v>349.46080000000001</v>
      </c>
      <c r="J224" s="13">
        <f t="shared" si="6"/>
        <v>352.75760000000002</v>
      </c>
      <c r="K224" s="13">
        <f t="shared" si="7"/>
        <v>356.05439999999999</v>
      </c>
      <c r="L224" s="13">
        <f t="shared" si="8"/>
        <v>359.35120000000001</v>
      </c>
      <c r="M224" s="13">
        <f t="shared" si="9"/>
        <v>362.64800000000002</v>
      </c>
      <c r="N224" s="13">
        <f t="shared" si="10"/>
        <v>365.94479999999999</v>
      </c>
      <c r="O224" s="13">
        <f t="shared" si="11"/>
        <v>369.24160000000001</v>
      </c>
      <c r="P224" s="13">
        <f t="shared" si="12"/>
        <v>372.53840000000002</v>
      </c>
      <c r="Q224" s="13">
        <f t="shared" si="32"/>
        <v>375.83519999999999</v>
      </c>
      <c r="R224" s="13">
        <f t="shared" si="13"/>
        <v>379.13200000000001</v>
      </c>
      <c r="S224" s="13">
        <f t="shared" si="14"/>
        <v>382.42880000000002</v>
      </c>
      <c r="T224" s="13">
        <f t="shared" si="15"/>
        <v>385.72559999999999</v>
      </c>
      <c r="U224" s="13">
        <f t="shared" si="16"/>
        <v>389.0224</v>
      </c>
      <c r="V224" s="13">
        <f t="shared" si="17"/>
        <v>392.31920000000002</v>
      </c>
      <c r="W224" s="13">
        <f t="shared" si="18"/>
        <v>395.61599999999999</v>
      </c>
      <c r="X224" s="13">
        <f t="shared" si="19"/>
        <v>398.9128</v>
      </c>
      <c r="Y224" s="13">
        <f t="shared" si="20"/>
        <v>402.20960000000002</v>
      </c>
      <c r="Z224" s="13">
        <f t="shared" si="21"/>
        <v>405.50639999999999</v>
      </c>
      <c r="AA224" s="13">
        <f t="shared" si="22"/>
        <v>408.8032</v>
      </c>
      <c r="AB224" s="13">
        <f t="shared" si="23"/>
        <v>412.1</v>
      </c>
      <c r="AC224" s="13">
        <f t="shared" si="24"/>
        <v>415.39679999999998</v>
      </c>
      <c r="AD224" s="13">
        <f t="shared" si="25"/>
        <v>418.6936</v>
      </c>
      <c r="AE224" s="13">
        <f t="shared" si="26"/>
        <v>421.99040000000002</v>
      </c>
      <c r="AF224" s="13">
        <f t="shared" si="27"/>
        <v>425.28719999999998</v>
      </c>
      <c r="AG224" s="13">
        <f t="shared" si="28"/>
        <v>428.584</v>
      </c>
    </row>
    <row r="225" spans="1:33" ht="15">
      <c r="A225" s="19" t="s">
        <v>927</v>
      </c>
      <c r="B225" s="11" t="s">
        <v>928</v>
      </c>
      <c r="C225" s="12">
        <v>401.94</v>
      </c>
      <c r="D225" s="13">
        <f t="shared" si="0"/>
        <v>405.95940000000002</v>
      </c>
      <c r="E225" s="13">
        <f t="shared" si="1"/>
        <v>409.97879999999998</v>
      </c>
      <c r="F225" s="13">
        <f t="shared" si="2"/>
        <v>413.9982</v>
      </c>
      <c r="G225" s="13">
        <f t="shared" si="3"/>
        <v>418.01760000000002</v>
      </c>
      <c r="H225" s="13">
        <f t="shared" si="4"/>
        <v>422.03699999999998</v>
      </c>
      <c r="I225" s="13">
        <f t="shared" si="5"/>
        <v>426.0564</v>
      </c>
      <c r="J225" s="13">
        <f t="shared" si="6"/>
        <v>430.07580000000002</v>
      </c>
      <c r="K225" s="13">
        <f t="shared" si="7"/>
        <v>434.09519999999998</v>
      </c>
      <c r="L225" s="13">
        <f t="shared" si="8"/>
        <v>438.1146</v>
      </c>
      <c r="M225" s="13">
        <f t="shared" si="9"/>
        <v>442.13400000000001</v>
      </c>
      <c r="N225" s="13">
        <f t="shared" si="10"/>
        <v>446.15339999999998</v>
      </c>
      <c r="O225" s="13">
        <f t="shared" si="11"/>
        <v>450.1728</v>
      </c>
      <c r="P225" s="13">
        <f t="shared" si="12"/>
        <v>454.19220000000001</v>
      </c>
      <c r="Q225" s="13">
        <f t="shared" si="32"/>
        <v>458.21159999999998</v>
      </c>
      <c r="R225" s="13">
        <f t="shared" si="13"/>
        <v>462.23099999999999</v>
      </c>
      <c r="S225" s="13">
        <f t="shared" si="14"/>
        <v>466.25040000000001</v>
      </c>
      <c r="T225" s="13">
        <f t="shared" si="15"/>
        <v>470.26980000000003</v>
      </c>
      <c r="U225" s="13">
        <f t="shared" si="16"/>
        <v>474.28919999999999</v>
      </c>
      <c r="V225" s="13">
        <f t="shared" si="17"/>
        <v>478.30860000000001</v>
      </c>
      <c r="W225" s="13">
        <f t="shared" si="18"/>
        <v>482.32799999999997</v>
      </c>
      <c r="X225" s="13">
        <f t="shared" si="19"/>
        <v>486.34739999999999</v>
      </c>
      <c r="Y225" s="13">
        <f t="shared" si="20"/>
        <v>490.36680000000001</v>
      </c>
      <c r="Z225" s="13">
        <f t="shared" si="21"/>
        <v>494.38620000000003</v>
      </c>
      <c r="AA225" s="13">
        <f t="shared" si="22"/>
        <v>498.40559999999999</v>
      </c>
      <c r="AB225" s="13">
        <f t="shared" si="23"/>
        <v>502.42500000000001</v>
      </c>
      <c r="AC225" s="13">
        <f t="shared" si="24"/>
        <v>506.44439999999997</v>
      </c>
      <c r="AD225" s="13">
        <f t="shared" si="25"/>
        <v>510.46379999999999</v>
      </c>
      <c r="AE225" s="13">
        <f t="shared" si="26"/>
        <v>514.48320000000001</v>
      </c>
      <c r="AF225" s="13">
        <f t="shared" si="27"/>
        <v>518.50260000000003</v>
      </c>
      <c r="AG225" s="13">
        <f t="shared" si="28"/>
        <v>522.52199999999993</v>
      </c>
    </row>
    <row r="226" spans="1:33" ht="15">
      <c r="A226" s="19" t="s">
        <v>929</v>
      </c>
      <c r="B226" s="11" t="s">
        <v>930</v>
      </c>
      <c r="C226" s="12">
        <v>329.68</v>
      </c>
      <c r="D226" s="13">
        <f t="shared" si="0"/>
        <v>332.97680000000003</v>
      </c>
      <c r="E226" s="13">
        <f t="shared" si="1"/>
        <v>336.27359999999999</v>
      </c>
      <c r="F226" s="13">
        <f t="shared" si="2"/>
        <v>339.57040000000001</v>
      </c>
      <c r="G226" s="13">
        <f t="shared" si="3"/>
        <v>342.86720000000003</v>
      </c>
      <c r="H226" s="13">
        <f t="shared" si="4"/>
        <v>346.16399999999999</v>
      </c>
      <c r="I226" s="13">
        <f t="shared" si="5"/>
        <v>349.46080000000001</v>
      </c>
      <c r="J226" s="13">
        <f t="shared" si="6"/>
        <v>352.75760000000002</v>
      </c>
      <c r="K226" s="13">
        <f t="shared" si="7"/>
        <v>356.05439999999999</v>
      </c>
      <c r="L226" s="13">
        <f t="shared" si="8"/>
        <v>359.35120000000001</v>
      </c>
      <c r="M226" s="13">
        <f t="shared" si="9"/>
        <v>362.64800000000002</v>
      </c>
      <c r="N226" s="13">
        <f t="shared" si="10"/>
        <v>365.94479999999999</v>
      </c>
      <c r="O226" s="13">
        <f t="shared" si="11"/>
        <v>369.24160000000001</v>
      </c>
      <c r="P226" s="13">
        <f t="shared" si="12"/>
        <v>372.53840000000002</v>
      </c>
      <c r="Q226" s="13">
        <f t="shared" si="32"/>
        <v>375.83519999999999</v>
      </c>
      <c r="R226" s="13">
        <f t="shared" si="13"/>
        <v>379.13200000000001</v>
      </c>
      <c r="S226" s="13">
        <f t="shared" si="14"/>
        <v>382.42880000000002</v>
      </c>
      <c r="T226" s="13">
        <f t="shared" si="15"/>
        <v>385.72559999999999</v>
      </c>
      <c r="U226" s="13">
        <f t="shared" si="16"/>
        <v>389.0224</v>
      </c>
      <c r="V226" s="13">
        <f t="shared" si="17"/>
        <v>392.31920000000002</v>
      </c>
      <c r="W226" s="13">
        <f t="shared" si="18"/>
        <v>395.61599999999999</v>
      </c>
      <c r="X226" s="13">
        <f t="shared" si="19"/>
        <v>398.9128</v>
      </c>
      <c r="Y226" s="13">
        <f t="shared" si="20"/>
        <v>402.20960000000002</v>
      </c>
      <c r="Z226" s="13">
        <f t="shared" si="21"/>
        <v>405.50639999999999</v>
      </c>
      <c r="AA226" s="13">
        <f t="shared" si="22"/>
        <v>408.8032</v>
      </c>
      <c r="AB226" s="13">
        <f t="shared" si="23"/>
        <v>412.1</v>
      </c>
      <c r="AC226" s="13">
        <f t="shared" si="24"/>
        <v>415.39679999999998</v>
      </c>
      <c r="AD226" s="13">
        <f t="shared" si="25"/>
        <v>418.6936</v>
      </c>
      <c r="AE226" s="13">
        <f t="shared" si="26"/>
        <v>421.99040000000002</v>
      </c>
      <c r="AF226" s="13">
        <f t="shared" si="27"/>
        <v>425.28719999999998</v>
      </c>
      <c r="AG226" s="13">
        <f t="shared" si="28"/>
        <v>428.584</v>
      </c>
    </row>
    <row r="227" spans="1:33" ht="15">
      <c r="A227" s="19" t="s">
        <v>931</v>
      </c>
      <c r="B227" s="11" t="s">
        <v>932</v>
      </c>
      <c r="C227" s="12">
        <v>329.68</v>
      </c>
      <c r="D227" s="13">
        <f t="shared" si="0"/>
        <v>332.97680000000003</v>
      </c>
      <c r="E227" s="13">
        <f t="shared" si="1"/>
        <v>336.27359999999999</v>
      </c>
      <c r="F227" s="13">
        <f t="shared" si="2"/>
        <v>339.57040000000001</v>
      </c>
      <c r="G227" s="13">
        <f t="shared" si="3"/>
        <v>342.86720000000003</v>
      </c>
      <c r="H227" s="13">
        <f t="shared" si="4"/>
        <v>346.16399999999999</v>
      </c>
      <c r="I227" s="13">
        <f t="shared" si="5"/>
        <v>349.46080000000001</v>
      </c>
      <c r="J227" s="13">
        <f t="shared" si="6"/>
        <v>352.75760000000002</v>
      </c>
      <c r="K227" s="13">
        <f t="shared" si="7"/>
        <v>356.05439999999999</v>
      </c>
      <c r="L227" s="13">
        <f t="shared" si="8"/>
        <v>359.35120000000001</v>
      </c>
      <c r="M227" s="13">
        <f t="shared" si="9"/>
        <v>362.64800000000002</v>
      </c>
      <c r="N227" s="13">
        <f t="shared" si="10"/>
        <v>365.94479999999999</v>
      </c>
      <c r="O227" s="13">
        <f t="shared" si="11"/>
        <v>369.24160000000001</v>
      </c>
      <c r="P227" s="13">
        <f t="shared" si="12"/>
        <v>372.53840000000002</v>
      </c>
      <c r="Q227" s="13">
        <f t="shared" si="32"/>
        <v>375.83519999999999</v>
      </c>
      <c r="R227" s="13">
        <f t="shared" si="13"/>
        <v>379.13200000000001</v>
      </c>
      <c r="S227" s="13">
        <f t="shared" si="14"/>
        <v>382.42880000000002</v>
      </c>
      <c r="T227" s="13">
        <f t="shared" si="15"/>
        <v>385.72559999999999</v>
      </c>
      <c r="U227" s="13">
        <f t="shared" si="16"/>
        <v>389.0224</v>
      </c>
      <c r="V227" s="13">
        <f t="shared" si="17"/>
        <v>392.31920000000002</v>
      </c>
      <c r="W227" s="13">
        <f t="shared" si="18"/>
        <v>395.61599999999999</v>
      </c>
      <c r="X227" s="13">
        <f t="shared" si="19"/>
        <v>398.9128</v>
      </c>
      <c r="Y227" s="13">
        <f t="shared" si="20"/>
        <v>402.20960000000002</v>
      </c>
      <c r="Z227" s="13">
        <f t="shared" si="21"/>
        <v>405.50639999999999</v>
      </c>
      <c r="AA227" s="13">
        <f t="shared" si="22"/>
        <v>408.8032</v>
      </c>
      <c r="AB227" s="13">
        <f t="shared" si="23"/>
        <v>412.1</v>
      </c>
      <c r="AC227" s="13">
        <f t="shared" si="24"/>
        <v>415.39679999999998</v>
      </c>
      <c r="AD227" s="13">
        <f t="shared" si="25"/>
        <v>418.6936</v>
      </c>
      <c r="AE227" s="13">
        <f t="shared" si="26"/>
        <v>421.99040000000002</v>
      </c>
      <c r="AF227" s="13">
        <f t="shared" si="27"/>
        <v>425.28719999999998</v>
      </c>
      <c r="AG227" s="13">
        <f t="shared" si="28"/>
        <v>428.584</v>
      </c>
    </row>
    <row r="228" spans="1:33" ht="15">
      <c r="A228" s="19" t="s">
        <v>933</v>
      </c>
      <c r="B228" s="11" t="s">
        <v>934</v>
      </c>
      <c r="C228" s="12">
        <v>401.94</v>
      </c>
      <c r="D228" s="13">
        <f t="shared" si="0"/>
        <v>405.95940000000002</v>
      </c>
      <c r="E228" s="13">
        <f t="shared" si="1"/>
        <v>409.97879999999998</v>
      </c>
      <c r="F228" s="13">
        <f t="shared" si="2"/>
        <v>413.9982</v>
      </c>
      <c r="G228" s="13">
        <f t="shared" si="3"/>
        <v>418.01760000000002</v>
      </c>
      <c r="H228" s="13">
        <f t="shared" si="4"/>
        <v>422.03699999999998</v>
      </c>
      <c r="I228" s="13">
        <f t="shared" si="5"/>
        <v>426.0564</v>
      </c>
      <c r="J228" s="13">
        <f t="shared" si="6"/>
        <v>430.07580000000002</v>
      </c>
      <c r="K228" s="13">
        <f t="shared" si="7"/>
        <v>434.09519999999998</v>
      </c>
      <c r="L228" s="13">
        <f t="shared" si="8"/>
        <v>438.1146</v>
      </c>
      <c r="M228" s="13">
        <f t="shared" si="9"/>
        <v>442.13400000000001</v>
      </c>
      <c r="N228" s="13">
        <f t="shared" si="10"/>
        <v>446.15339999999998</v>
      </c>
      <c r="O228" s="13">
        <f t="shared" si="11"/>
        <v>450.1728</v>
      </c>
      <c r="P228" s="13">
        <f t="shared" si="12"/>
        <v>454.19220000000001</v>
      </c>
      <c r="Q228" s="13">
        <f t="shared" si="32"/>
        <v>458.21159999999998</v>
      </c>
      <c r="R228" s="13">
        <f t="shared" si="13"/>
        <v>462.23099999999999</v>
      </c>
      <c r="S228" s="13">
        <f t="shared" si="14"/>
        <v>466.25040000000001</v>
      </c>
      <c r="T228" s="13">
        <f t="shared" si="15"/>
        <v>470.26980000000003</v>
      </c>
      <c r="U228" s="13">
        <f t="shared" si="16"/>
        <v>474.28919999999999</v>
      </c>
      <c r="V228" s="13">
        <f t="shared" si="17"/>
        <v>478.30860000000001</v>
      </c>
      <c r="W228" s="13">
        <f t="shared" si="18"/>
        <v>482.32799999999997</v>
      </c>
      <c r="X228" s="13">
        <f t="shared" si="19"/>
        <v>486.34739999999999</v>
      </c>
      <c r="Y228" s="13">
        <f t="shared" si="20"/>
        <v>490.36680000000001</v>
      </c>
      <c r="Z228" s="13">
        <f t="shared" si="21"/>
        <v>494.38620000000003</v>
      </c>
      <c r="AA228" s="13">
        <f t="shared" si="22"/>
        <v>498.40559999999999</v>
      </c>
      <c r="AB228" s="13">
        <f t="shared" si="23"/>
        <v>502.42500000000001</v>
      </c>
      <c r="AC228" s="13">
        <f t="shared" si="24"/>
        <v>506.44439999999997</v>
      </c>
      <c r="AD228" s="13">
        <f t="shared" si="25"/>
        <v>510.46379999999999</v>
      </c>
      <c r="AE228" s="13">
        <f t="shared" si="26"/>
        <v>514.48320000000001</v>
      </c>
      <c r="AF228" s="13">
        <f t="shared" si="27"/>
        <v>518.50260000000003</v>
      </c>
      <c r="AG228" s="13">
        <f t="shared" si="28"/>
        <v>522.52199999999993</v>
      </c>
    </row>
    <row r="229" spans="1:33" ht="15">
      <c r="A229" s="19" t="s">
        <v>935</v>
      </c>
      <c r="B229" s="11" t="s">
        <v>936</v>
      </c>
      <c r="C229" s="12">
        <v>329.68</v>
      </c>
      <c r="D229" s="13">
        <f t="shared" si="0"/>
        <v>332.97680000000003</v>
      </c>
      <c r="E229" s="13">
        <f t="shared" si="1"/>
        <v>336.27359999999999</v>
      </c>
      <c r="F229" s="13">
        <f t="shared" si="2"/>
        <v>339.57040000000001</v>
      </c>
      <c r="G229" s="13">
        <f t="shared" si="3"/>
        <v>342.86720000000003</v>
      </c>
      <c r="H229" s="13">
        <f t="shared" si="4"/>
        <v>346.16399999999999</v>
      </c>
      <c r="I229" s="13">
        <f t="shared" si="5"/>
        <v>349.46080000000001</v>
      </c>
      <c r="J229" s="13">
        <f t="shared" si="6"/>
        <v>352.75760000000002</v>
      </c>
      <c r="K229" s="13">
        <f t="shared" si="7"/>
        <v>356.05439999999999</v>
      </c>
      <c r="L229" s="13">
        <f t="shared" si="8"/>
        <v>359.35120000000001</v>
      </c>
      <c r="M229" s="13">
        <f t="shared" si="9"/>
        <v>362.64800000000002</v>
      </c>
      <c r="N229" s="13">
        <f t="shared" si="10"/>
        <v>365.94479999999999</v>
      </c>
      <c r="O229" s="13">
        <f t="shared" si="11"/>
        <v>369.24160000000001</v>
      </c>
      <c r="P229" s="13">
        <f t="shared" si="12"/>
        <v>372.53840000000002</v>
      </c>
      <c r="Q229" s="13">
        <f t="shared" si="32"/>
        <v>375.83519999999999</v>
      </c>
      <c r="R229" s="13">
        <f t="shared" si="13"/>
        <v>379.13200000000001</v>
      </c>
      <c r="S229" s="13">
        <f t="shared" si="14"/>
        <v>382.42880000000002</v>
      </c>
      <c r="T229" s="13">
        <f t="shared" si="15"/>
        <v>385.72559999999999</v>
      </c>
      <c r="U229" s="13">
        <f t="shared" si="16"/>
        <v>389.0224</v>
      </c>
      <c r="V229" s="13">
        <f t="shared" si="17"/>
        <v>392.31920000000002</v>
      </c>
      <c r="W229" s="13">
        <f t="shared" si="18"/>
        <v>395.61599999999999</v>
      </c>
      <c r="X229" s="13">
        <f t="shared" si="19"/>
        <v>398.9128</v>
      </c>
      <c r="Y229" s="13">
        <f t="shared" si="20"/>
        <v>402.20960000000002</v>
      </c>
      <c r="Z229" s="13">
        <f t="shared" si="21"/>
        <v>405.50639999999999</v>
      </c>
      <c r="AA229" s="13">
        <f t="shared" si="22"/>
        <v>408.8032</v>
      </c>
      <c r="AB229" s="13">
        <f t="shared" si="23"/>
        <v>412.1</v>
      </c>
      <c r="AC229" s="13">
        <f t="shared" si="24"/>
        <v>415.39679999999998</v>
      </c>
      <c r="AD229" s="13">
        <f t="shared" si="25"/>
        <v>418.6936</v>
      </c>
      <c r="AE229" s="13">
        <f t="shared" si="26"/>
        <v>421.99040000000002</v>
      </c>
      <c r="AF229" s="13">
        <f t="shared" si="27"/>
        <v>425.28719999999998</v>
      </c>
      <c r="AG229" s="13">
        <f t="shared" si="28"/>
        <v>428.584</v>
      </c>
    </row>
    <row r="230" spans="1:33" ht="15">
      <c r="A230" s="19" t="s">
        <v>937</v>
      </c>
      <c r="B230" s="11" t="s">
        <v>938</v>
      </c>
      <c r="C230" s="12">
        <v>216.38</v>
      </c>
      <c r="D230" s="13">
        <f t="shared" si="0"/>
        <v>218.5438</v>
      </c>
      <c r="E230" s="13">
        <f t="shared" si="1"/>
        <v>220.70759999999999</v>
      </c>
      <c r="F230" s="13">
        <f t="shared" si="2"/>
        <v>222.87139999999999</v>
      </c>
      <c r="G230" s="13">
        <f t="shared" si="3"/>
        <v>225.0352</v>
      </c>
      <c r="H230" s="13">
        <f t="shared" si="4"/>
        <v>227.19899999999998</v>
      </c>
      <c r="I230" s="13">
        <f t="shared" si="5"/>
        <v>229.36279999999999</v>
      </c>
      <c r="J230" s="13">
        <f t="shared" si="6"/>
        <v>231.5266</v>
      </c>
      <c r="K230" s="13">
        <f t="shared" si="7"/>
        <v>233.69040000000001</v>
      </c>
      <c r="L230" s="13">
        <f t="shared" si="8"/>
        <v>235.85419999999999</v>
      </c>
      <c r="M230" s="13">
        <f t="shared" si="9"/>
        <v>238.018</v>
      </c>
      <c r="N230" s="13">
        <f t="shared" si="10"/>
        <v>240.18180000000001</v>
      </c>
      <c r="O230" s="13">
        <f t="shared" si="11"/>
        <v>242.34559999999999</v>
      </c>
      <c r="P230" s="13">
        <f t="shared" si="12"/>
        <v>244.5094</v>
      </c>
      <c r="Q230" s="13">
        <f t="shared" si="32"/>
        <v>246.67320000000001</v>
      </c>
      <c r="R230" s="13">
        <f t="shared" si="13"/>
        <v>248.83699999999999</v>
      </c>
      <c r="S230" s="13">
        <f t="shared" si="14"/>
        <v>251.0008</v>
      </c>
      <c r="T230" s="13">
        <f t="shared" si="15"/>
        <v>253.16460000000001</v>
      </c>
      <c r="U230" s="13">
        <f t="shared" si="16"/>
        <v>255.32839999999999</v>
      </c>
      <c r="V230" s="13">
        <f t="shared" si="17"/>
        <v>257.49220000000003</v>
      </c>
      <c r="W230" s="13">
        <f t="shared" si="18"/>
        <v>259.65600000000001</v>
      </c>
      <c r="X230" s="13">
        <f t="shared" si="19"/>
        <v>261.81979999999999</v>
      </c>
      <c r="Y230" s="13">
        <f t="shared" si="20"/>
        <v>263.98360000000002</v>
      </c>
      <c r="Z230" s="13">
        <f t="shared" si="21"/>
        <v>266.1474</v>
      </c>
      <c r="AA230" s="13">
        <f t="shared" si="22"/>
        <v>268.31119999999999</v>
      </c>
      <c r="AB230" s="13">
        <f t="shared" si="23"/>
        <v>270.47500000000002</v>
      </c>
      <c r="AC230" s="13">
        <f t="shared" si="24"/>
        <v>272.6388</v>
      </c>
      <c r="AD230" s="13">
        <f t="shared" si="25"/>
        <v>274.80259999999998</v>
      </c>
      <c r="AE230" s="13">
        <f t="shared" si="26"/>
        <v>276.96640000000002</v>
      </c>
      <c r="AF230" s="13">
        <f t="shared" si="27"/>
        <v>279.1302</v>
      </c>
      <c r="AG230" s="13">
        <f t="shared" si="28"/>
        <v>281.29399999999998</v>
      </c>
    </row>
    <row r="231" spans="1:33" ht="15">
      <c r="A231" s="19" t="s">
        <v>939</v>
      </c>
      <c r="B231" s="11" t="s">
        <v>940</v>
      </c>
      <c r="C231" s="12">
        <v>216.38</v>
      </c>
      <c r="D231" s="13">
        <f t="shared" si="0"/>
        <v>218.5438</v>
      </c>
      <c r="E231" s="13">
        <f t="shared" si="1"/>
        <v>220.70759999999999</v>
      </c>
      <c r="F231" s="13">
        <f t="shared" si="2"/>
        <v>222.87139999999999</v>
      </c>
      <c r="G231" s="13">
        <f t="shared" si="3"/>
        <v>225.0352</v>
      </c>
      <c r="H231" s="13">
        <f t="shared" si="4"/>
        <v>227.19899999999998</v>
      </c>
      <c r="I231" s="13">
        <f t="shared" si="5"/>
        <v>229.36279999999999</v>
      </c>
      <c r="J231" s="13">
        <f t="shared" si="6"/>
        <v>231.5266</v>
      </c>
      <c r="K231" s="13">
        <f t="shared" si="7"/>
        <v>233.69040000000001</v>
      </c>
      <c r="L231" s="13">
        <f t="shared" si="8"/>
        <v>235.85419999999999</v>
      </c>
      <c r="M231" s="13">
        <f t="shared" si="9"/>
        <v>238.018</v>
      </c>
      <c r="N231" s="13">
        <f t="shared" si="10"/>
        <v>240.18180000000001</v>
      </c>
      <c r="O231" s="13">
        <f t="shared" si="11"/>
        <v>242.34559999999999</v>
      </c>
      <c r="P231" s="13">
        <f t="shared" si="12"/>
        <v>244.5094</v>
      </c>
      <c r="Q231" s="13">
        <f t="shared" si="32"/>
        <v>246.67320000000001</v>
      </c>
      <c r="R231" s="13">
        <f t="shared" si="13"/>
        <v>248.83699999999999</v>
      </c>
      <c r="S231" s="13">
        <f t="shared" si="14"/>
        <v>251.0008</v>
      </c>
      <c r="T231" s="13">
        <f t="shared" si="15"/>
        <v>253.16460000000001</v>
      </c>
      <c r="U231" s="13">
        <f t="shared" si="16"/>
        <v>255.32839999999999</v>
      </c>
      <c r="V231" s="13">
        <f t="shared" si="17"/>
        <v>257.49220000000003</v>
      </c>
      <c r="W231" s="13">
        <f t="shared" si="18"/>
        <v>259.65600000000001</v>
      </c>
      <c r="X231" s="13">
        <f t="shared" si="19"/>
        <v>261.81979999999999</v>
      </c>
      <c r="Y231" s="13">
        <f t="shared" si="20"/>
        <v>263.98360000000002</v>
      </c>
      <c r="Z231" s="13">
        <f t="shared" si="21"/>
        <v>266.1474</v>
      </c>
      <c r="AA231" s="13">
        <f t="shared" si="22"/>
        <v>268.31119999999999</v>
      </c>
      <c r="AB231" s="13">
        <f t="shared" si="23"/>
        <v>270.47500000000002</v>
      </c>
      <c r="AC231" s="13">
        <f t="shared" si="24"/>
        <v>272.6388</v>
      </c>
      <c r="AD231" s="13">
        <f t="shared" si="25"/>
        <v>274.80259999999998</v>
      </c>
      <c r="AE231" s="13">
        <f t="shared" si="26"/>
        <v>276.96640000000002</v>
      </c>
      <c r="AF231" s="13">
        <f t="shared" si="27"/>
        <v>279.1302</v>
      </c>
      <c r="AG231" s="13">
        <f t="shared" si="28"/>
        <v>281.29399999999998</v>
      </c>
    </row>
    <row r="232" spans="1:33" ht="15">
      <c r="A232" s="19" t="s">
        <v>941</v>
      </c>
      <c r="B232" s="11" t="s">
        <v>942</v>
      </c>
      <c r="C232" s="12">
        <v>216.38</v>
      </c>
      <c r="D232" s="13">
        <f t="shared" si="0"/>
        <v>218.5438</v>
      </c>
      <c r="E232" s="13">
        <f t="shared" si="1"/>
        <v>220.70759999999999</v>
      </c>
      <c r="F232" s="13">
        <f t="shared" si="2"/>
        <v>222.87139999999999</v>
      </c>
      <c r="G232" s="13">
        <f t="shared" si="3"/>
        <v>225.0352</v>
      </c>
      <c r="H232" s="13">
        <f t="shared" si="4"/>
        <v>227.19899999999998</v>
      </c>
      <c r="I232" s="13">
        <f t="shared" si="5"/>
        <v>229.36279999999999</v>
      </c>
      <c r="J232" s="13">
        <f t="shared" si="6"/>
        <v>231.5266</v>
      </c>
      <c r="K232" s="13">
        <f t="shared" si="7"/>
        <v>233.69040000000001</v>
      </c>
      <c r="L232" s="13">
        <f t="shared" si="8"/>
        <v>235.85419999999999</v>
      </c>
      <c r="M232" s="13">
        <f t="shared" si="9"/>
        <v>238.018</v>
      </c>
      <c r="N232" s="13">
        <f t="shared" si="10"/>
        <v>240.18180000000001</v>
      </c>
      <c r="O232" s="13">
        <f t="shared" si="11"/>
        <v>242.34559999999999</v>
      </c>
      <c r="P232" s="13">
        <f t="shared" si="12"/>
        <v>244.5094</v>
      </c>
      <c r="Q232" s="13">
        <f t="shared" si="32"/>
        <v>246.67320000000001</v>
      </c>
      <c r="R232" s="13">
        <f t="shared" si="13"/>
        <v>248.83699999999999</v>
      </c>
      <c r="S232" s="13">
        <f t="shared" si="14"/>
        <v>251.0008</v>
      </c>
      <c r="T232" s="13">
        <f t="shared" si="15"/>
        <v>253.16460000000001</v>
      </c>
      <c r="U232" s="13">
        <f t="shared" si="16"/>
        <v>255.32839999999999</v>
      </c>
      <c r="V232" s="13">
        <f t="shared" si="17"/>
        <v>257.49220000000003</v>
      </c>
      <c r="W232" s="13">
        <f t="shared" si="18"/>
        <v>259.65600000000001</v>
      </c>
      <c r="X232" s="13">
        <f t="shared" si="19"/>
        <v>261.81979999999999</v>
      </c>
      <c r="Y232" s="13">
        <f t="shared" si="20"/>
        <v>263.98360000000002</v>
      </c>
      <c r="Z232" s="13">
        <f t="shared" si="21"/>
        <v>266.1474</v>
      </c>
      <c r="AA232" s="13">
        <f t="shared" si="22"/>
        <v>268.31119999999999</v>
      </c>
      <c r="AB232" s="13">
        <f t="shared" si="23"/>
        <v>270.47500000000002</v>
      </c>
      <c r="AC232" s="13">
        <f t="shared" si="24"/>
        <v>272.6388</v>
      </c>
      <c r="AD232" s="13">
        <f t="shared" si="25"/>
        <v>274.80259999999998</v>
      </c>
      <c r="AE232" s="13">
        <f t="shared" si="26"/>
        <v>276.96640000000002</v>
      </c>
      <c r="AF232" s="13">
        <f t="shared" si="27"/>
        <v>279.1302</v>
      </c>
      <c r="AG232" s="13">
        <f t="shared" si="28"/>
        <v>281.29399999999998</v>
      </c>
    </row>
    <row r="233" spans="1:33" ht="15">
      <c r="A233" s="19" t="s">
        <v>943</v>
      </c>
      <c r="B233" s="11" t="s">
        <v>944</v>
      </c>
      <c r="C233" s="12">
        <v>266.23</v>
      </c>
      <c r="D233" s="13">
        <f t="shared" si="0"/>
        <v>268.89230000000003</v>
      </c>
      <c r="E233" s="13">
        <f t="shared" si="1"/>
        <v>271.55459999999999</v>
      </c>
      <c r="F233" s="13">
        <f t="shared" si="2"/>
        <v>274.21690000000001</v>
      </c>
      <c r="G233" s="13">
        <f t="shared" si="3"/>
        <v>276.87920000000003</v>
      </c>
      <c r="H233" s="13">
        <f t="shared" si="4"/>
        <v>279.54150000000004</v>
      </c>
      <c r="I233" s="13">
        <f t="shared" si="5"/>
        <v>282.2038</v>
      </c>
      <c r="J233" s="13">
        <f t="shared" si="6"/>
        <v>284.86610000000002</v>
      </c>
      <c r="K233" s="13">
        <f t="shared" si="7"/>
        <v>287.52840000000003</v>
      </c>
      <c r="L233" s="13">
        <f t="shared" si="8"/>
        <v>290.19069999999999</v>
      </c>
      <c r="M233" s="13">
        <f t="shared" si="9"/>
        <v>292.85300000000001</v>
      </c>
      <c r="N233" s="13">
        <f t="shared" si="10"/>
        <v>295.51530000000002</v>
      </c>
      <c r="O233" s="13">
        <f t="shared" si="11"/>
        <v>298.17760000000004</v>
      </c>
      <c r="P233" s="13">
        <f t="shared" si="12"/>
        <v>300.8399</v>
      </c>
      <c r="Q233" s="13">
        <f t="shared" si="32"/>
        <v>303.50220000000002</v>
      </c>
      <c r="R233" s="13">
        <f t="shared" si="13"/>
        <v>306.16450000000003</v>
      </c>
      <c r="S233" s="13">
        <f t="shared" si="14"/>
        <v>308.82680000000005</v>
      </c>
      <c r="T233" s="13">
        <f t="shared" si="15"/>
        <v>311.48910000000001</v>
      </c>
      <c r="U233" s="13">
        <f t="shared" si="16"/>
        <v>314.15140000000002</v>
      </c>
      <c r="V233" s="13">
        <f t="shared" si="17"/>
        <v>316.81370000000004</v>
      </c>
      <c r="W233" s="13">
        <f t="shared" si="18"/>
        <v>319.476</v>
      </c>
      <c r="X233" s="13">
        <f t="shared" si="19"/>
        <v>322.13830000000002</v>
      </c>
      <c r="Y233" s="13">
        <f t="shared" si="20"/>
        <v>324.80060000000003</v>
      </c>
      <c r="Z233" s="13">
        <f t="shared" si="21"/>
        <v>327.46290000000005</v>
      </c>
      <c r="AA233" s="13">
        <f t="shared" si="22"/>
        <v>330.12520000000001</v>
      </c>
      <c r="AB233" s="13">
        <f t="shared" si="23"/>
        <v>332.78750000000002</v>
      </c>
      <c r="AC233" s="13">
        <f t="shared" si="24"/>
        <v>335.44980000000004</v>
      </c>
      <c r="AD233" s="13">
        <f t="shared" si="25"/>
        <v>338.11210000000005</v>
      </c>
      <c r="AE233" s="13">
        <f t="shared" si="26"/>
        <v>340.77440000000001</v>
      </c>
      <c r="AF233" s="13">
        <f t="shared" si="27"/>
        <v>343.43670000000003</v>
      </c>
      <c r="AG233" s="13">
        <f t="shared" si="28"/>
        <v>346.09900000000005</v>
      </c>
    </row>
    <row r="234" spans="1:33" ht="15">
      <c r="A234" s="19" t="s">
        <v>945</v>
      </c>
      <c r="B234" s="11" t="s">
        <v>946</v>
      </c>
      <c r="C234" s="12">
        <v>216.38</v>
      </c>
      <c r="D234" s="13">
        <f t="shared" si="0"/>
        <v>218.5438</v>
      </c>
      <c r="E234" s="13">
        <f t="shared" si="1"/>
        <v>220.70759999999999</v>
      </c>
      <c r="F234" s="13">
        <f t="shared" si="2"/>
        <v>222.87139999999999</v>
      </c>
      <c r="G234" s="13">
        <f t="shared" si="3"/>
        <v>225.0352</v>
      </c>
      <c r="H234" s="13">
        <f t="shared" si="4"/>
        <v>227.19899999999998</v>
      </c>
      <c r="I234" s="13">
        <f t="shared" si="5"/>
        <v>229.36279999999999</v>
      </c>
      <c r="J234" s="13">
        <f t="shared" si="6"/>
        <v>231.5266</v>
      </c>
      <c r="K234" s="13">
        <f t="shared" si="7"/>
        <v>233.69040000000001</v>
      </c>
      <c r="L234" s="13">
        <f t="shared" si="8"/>
        <v>235.85419999999999</v>
      </c>
      <c r="M234" s="13">
        <f t="shared" si="9"/>
        <v>238.018</v>
      </c>
      <c r="N234" s="13">
        <f t="shared" si="10"/>
        <v>240.18180000000001</v>
      </c>
      <c r="O234" s="13">
        <f t="shared" si="11"/>
        <v>242.34559999999999</v>
      </c>
      <c r="P234" s="13">
        <f t="shared" si="12"/>
        <v>244.5094</v>
      </c>
      <c r="Q234" s="13">
        <f t="shared" si="32"/>
        <v>246.67320000000001</v>
      </c>
      <c r="R234" s="13">
        <f t="shared" si="13"/>
        <v>248.83699999999999</v>
      </c>
      <c r="S234" s="13">
        <f t="shared" si="14"/>
        <v>251.0008</v>
      </c>
      <c r="T234" s="13">
        <f t="shared" si="15"/>
        <v>253.16460000000001</v>
      </c>
      <c r="U234" s="13">
        <f t="shared" si="16"/>
        <v>255.32839999999999</v>
      </c>
      <c r="V234" s="13">
        <f t="shared" si="17"/>
        <v>257.49220000000003</v>
      </c>
      <c r="W234" s="13">
        <f t="shared" si="18"/>
        <v>259.65600000000001</v>
      </c>
      <c r="X234" s="13">
        <f t="shared" si="19"/>
        <v>261.81979999999999</v>
      </c>
      <c r="Y234" s="13">
        <f t="shared" si="20"/>
        <v>263.98360000000002</v>
      </c>
      <c r="Z234" s="13">
        <f t="shared" si="21"/>
        <v>266.1474</v>
      </c>
      <c r="AA234" s="13">
        <f t="shared" si="22"/>
        <v>268.31119999999999</v>
      </c>
      <c r="AB234" s="13">
        <f t="shared" si="23"/>
        <v>270.47500000000002</v>
      </c>
      <c r="AC234" s="13">
        <f t="shared" si="24"/>
        <v>272.6388</v>
      </c>
      <c r="AD234" s="13">
        <f t="shared" si="25"/>
        <v>274.80259999999998</v>
      </c>
      <c r="AE234" s="13">
        <f t="shared" si="26"/>
        <v>276.96640000000002</v>
      </c>
      <c r="AF234" s="13">
        <f t="shared" si="27"/>
        <v>279.1302</v>
      </c>
      <c r="AG234" s="13">
        <f t="shared" si="28"/>
        <v>281.29399999999998</v>
      </c>
    </row>
    <row r="235" spans="1:33" ht="15">
      <c r="A235" s="19" t="s">
        <v>947</v>
      </c>
      <c r="B235" s="11" t="s">
        <v>948</v>
      </c>
      <c r="C235" s="12">
        <v>216.38</v>
      </c>
      <c r="D235" s="13">
        <f t="shared" si="0"/>
        <v>218.5438</v>
      </c>
      <c r="E235" s="13">
        <f t="shared" si="1"/>
        <v>220.70759999999999</v>
      </c>
      <c r="F235" s="13">
        <f t="shared" si="2"/>
        <v>222.87139999999999</v>
      </c>
      <c r="G235" s="13">
        <f t="shared" si="3"/>
        <v>225.0352</v>
      </c>
      <c r="H235" s="13">
        <f t="shared" si="4"/>
        <v>227.19899999999998</v>
      </c>
      <c r="I235" s="13">
        <f t="shared" si="5"/>
        <v>229.36279999999999</v>
      </c>
      <c r="J235" s="13">
        <f t="shared" si="6"/>
        <v>231.5266</v>
      </c>
      <c r="K235" s="13">
        <f t="shared" si="7"/>
        <v>233.69040000000001</v>
      </c>
      <c r="L235" s="13">
        <f t="shared" si="8"/>
        <v>235.85419999999999</v>
      </c>
      <c r="M235" s="13">
        <f t="shared" si="9"/>
        <v>238.018</v>
      </c>
      <c r="N235" s="13">
        <f t="shared" si="10"/>
        <v>240.18180000000001</v>
      </c>
      <c r="O235" s="13">
        <f t="shared" si="11"/>
        <v>242.34559999999999</v>
      </c>
      <c r="P235" s="13">
        <f t="shared" si="12"/>
        <v>244.5094</v>
      </c>
      <c r="Q235" s="13">
        <f t="shared" si="32"/>
        <v>246.67320000000001</v>
      </c>
      <c r="R235" s="13">
        <f t="shared" si="13"/>
        <v>248.83699999999999</v>
      </c>
      <c r="S235" s="13">
        <f t="shared" si="14"/>
        <v>251.0008</v>
      </c>
      <c r="T235" s="13">
        <f t="shared" si="15"/>
        <v>253.16460000000001</v>
      </c>
      <c r="U235" s="13">
        <f t="shared" si="16"/>
        <v>255.32839999999999</v>
      </c>
      <c r="V235" s="13">
        <f t="shared" si="17"/>
        <v>257.49220000000003</v>
      </c>
      <c r="W235" s="13">
        <f t="shared" si="18"/>
        <v>259.65600000000001</v>
      </c>
      <c r="X235" s="13">
        <f t="shared" si="19"/>
        <v>261.81979999999999</v>
      </c>
      <c r="Y235" s="13">
        <f t="shared" si="20"/>
        <v>263.98360000000002</v>
      </c>
      <c r="Z235" s="13">
        <f t="shared" si="21"/>
        <v>266.1474</v>
      </c>
      <c r="AA235" s="13">
        <f t="shared" si="22"/>
        <v>268.31119999999999</v>
      </c>
      <c r="AB235" s="13">
        <f t="shared" si="23"/>
        <v>270.47500000000002</v>
      </c>
      <c r="AC235" s="13">
        <f t="shared" si="24"/>
        <v>272.6388</v>
      </c>
      <c r="AD235" s="13">
        <f t="shared" si="25"/>
        <v>274.80259999999998</v>
      </c>
      <c r="AE235" s="13">
        <f t="shared" si="26"/>
        <v>276.96640000000002</v>
      </c>
      <c r="AF235" s="13">
        <f t="shared" si="27"/>
        <v>279.1302</v>
      </c>
      <c r="AG235" s="13">
        <f t="shared" si="28"/>
        <v>281.29399999999998</v>
      </c>
    </row>
    <row r="236" spans="1:33" ht="15">
      <c r="A236" s="19" t="s">
        <v>949</v>
      </c>
      <c r="B236" s="11" t="s">
        <v>950</v>
      </c>
      <c r="C236" s="12">
        <v>216.38</v>
      </c>
      <c r="D236" s="13">
        <f t="shared" si="0"/>
        <v>218.5438</v>
      </c>
      <c r="E236" s="13">
        <f t="shared" si="1"/>
        <v>220.70759999999999</v>
      </c>
      <c r="F236" s="13">
        <f t="shared" si="2"/>
        <v>222.87139999999999</v>
      </c>
      <c r="G236" s="13">
        <f t="shared" si="3"/>
        <v>225.0352</v>
      </c>
      <c r="H236" s="13">
        <f t="shared" si="4"/>
        <v>227.19899999999998</v>
      </c>
      <c r="I236" s="13">
        <f t="shared" si="5"/>
        <v>229.36279999999999</v>
      </c>
      <c r="J236" s="13">
        <f t="shared" si="6"/>
        <v>231.5266</v>
      </c>
      <c r="K236" s="13">
        <f t="shared" si="7"/>
        <v>233.69040000000001</v>
      </c>
      <c r="L236" s="13">
        <f t="shared" si="8"/>
        <v>235.85419999999999</v>
      </c>
      <c r="M236" s="13">
        <f t="shared" si="9"/>
        <v>238.018</v>
      </c>
      <c r="N236" s="13">
        <f t="shared" si="10"/>
        <v>240.18180000000001</v>
      </c>
      <c r="O236" s="13">
        <f t="shared" si="11"/>
        <v>242.34559999999999</v>
      </c>
      <c r="P236" s="13">
        <f t="shared" si="12"/>
        <v>244.5094</v>
      </c>
      <c r="Q236" s="13">
        <f t="shared" si="32"/>
        <v>246.67320000000001</v>
      </c>
      <c r="R236" s="13">
        <f t="shared" si="13"/>
        <v>248.83699999999999</v>
      </c>
      <c r="S236" s="13">
        <f t="shared" si="14"/>
        <v>251.0008</v>
      </c>
      <c r="T236" s="13">
        <f t="shared" si="15"/>
        <v>253.16460000000001</v>
      </c>
      <c r="U236" s="13">
        <f t="shared" si="16"/>
        <v>255.32839999999999</v>
      </c>
      <c r="V236" s="13">
        <f t="shared" si="17"/>
        <v>257.49220000000003</v>
      </c>
      <c r="W236" s="13">
        <f t="shared" si="18"/>
        <v>259.65600000000001</v>
      </c>
      <c r="X236" s="13">
        <f t="shared" si="19"/>
        <v>261.81979999999999</v>
      </c>
      <c r="Y236" s="13">
        <f t="shared" si="20"/>
        <v>263.98360000000002</v>
      </c>
      <c r="Z236" s="13">
        <f t="shared" si="21"/>
        <v>266.1474</v>
      </c>
      <c r="AA236" s="13">
        <f t="shared" si="22"/>
        <v>268.31119999999999</v>
      </c>
      <c r="AB236" s="13">
        <f t="shared" si="23"/>
        <v>270.47500000000002</v>
      </c>
      <c r="AC236" s="13">
        <f t="shared" si="24"/>
        <v>272.6388</v>
      </c>
      <c r="AD236" s="13">
        <f t="shared" si="25"/>
        <v>274.80259999999998</v>
      </c>
      <c r="AE236" s="13">
        <f t="shared" si="26"/>
        <v>276.96640000000002</v>
      </c>
      <c r="AF236" s="13">
        <f t="shared" si="27"/>
        <v>279.1302</v>
      </c>
      <c r="AG236" s="13">
        <f t="shared" si="28"/>
        <v>281.29399999999998</v>
      </c>
    </row>
    <row r="237" spans="1:33" ht="15">
      <c r="A237" s="19" t="s">
        <v>951</v>
      </c>
      <c r="B237" s="11" t="s">
        <v>952</v>
      </c>
      <c r="C237" s="12">
        <v>216.38</v>
      </c>
      <c r="D237" s="13">
        <f t="shared" si="0"/>
        <v>218.5438</v>
      </c>
      <c r="E237" s="13">
        <f t="shared" si="1"/>
        <v>220.70759999999999</v>
      </c>
      <c r="F237" s="13">
        <f t="shared" si="2"/>
        <v>222.87139999999999</v>
      </c>
      <c r="G237" s="13">
        <f t="shared" si="3"/>
        <v>225.0352</v>
      </c>
      <c r="H237" s="13">
        <f t="shared" si="4"/>
        <v>227.19899999999998</v>
      </c>
      <c r="I237" s="13">
        <f t="shared" si="5"/>
        <v>229.36279999999999</v>
      </c>
      <c r="J237" s="13">
        <f t="shared" si="6"/>
        <v>231.5266</v>
      </c>
      <c r="K237" s="13">
        <f t="shared" si="7"/>
        <v>233.69040000000001</v>
      </c>
      <c r="L237" s="13">
        <f t="shared" si="8"/>
        <v>235.85419999999999</v>
      </c>
      <c r="M237" s="13">
        <f t="shared" si="9"/>
        <v>238.018</v>
      </c>
      <c r="N237" s="13">
        <f t="shared" si="10"/>
        <v>240.18180000000001</v>
      </c>
      <c r="O237" s="13">
        <f t="shared" si="11"/>
        <v>242.34559999999999</v>
      </c>
      <c r="P237" s="13">
        <f t="shared" si="12"/>
        <v>244.5094</v>
      </c>
      <c r="Q237" s="13">
        <f t="shared" si="32"/>
        <v>246.67320000000001</v>
      </c>
      <c r="R237" s="13">
        <f t="shared" si="13"/>
        <v>248.83699999999999</v>
      </c>
      <c r="S237" s="13">
        <f t="shared" si="14"/>
        <v>251.0008</v>
      </c>
      <c r="T237" s="13">
        <f t="shared" si="15"/>
        <v>253.16460000000001</v>
      </c>
      <c r="U237" s="13">
        <f t="shared" si="16"/>
        <v>255.32839999999999</v>
      </c>
      <c r="V237" s="13">
        <f t="shared" si="17"/>
        <v>257.49220000000003</v>
      </c>
      <c r="W237" s="13">
        <f t="shared" si="18"/>
        <v>259.65600000000001</v>
      </c>
      <c r="X237" s="13">
        <f t="shared" si="19"/>
        <v>261.81979999999999</v>
      </c>
      <c r="Y237" s="13">
        <f t="shared" si="20"/>
        <v>263.98360000000002</v>
      </c>
      <c r="Z237" s="13">
        <f t="shared" si="21"/>
        <v>266.1474</v>
      </c>
      <c r="AA237" s="13">
        <f t="shared" si="22"/>
        <v>268.31119999999999</v>
      </c>
      <c r="AB237" s="13">
        <f t="shared" si="23"/>
        <v>270.47500000000002</v>
      </c>
      <c r="AC237" s="13">
        <f t="shared" si="24"/>
        <v>272.6388</v>
      </c>
      <c r="AD237" s="13">
        <f t="shared" si="25"/>
        <v>274.80259999999998</v>
      </c>
      <c r="AE237" s="13">
        <f t="shared" si="26"/>
        <v>276.96640000000002</v>
      </c>
      <c r="AF237" s="13">
        <f t="shared" si="27"/>
        <v>279.1302</v>
      </c>
      <c r="AG237" s="13">
        <f t="shared" si="28"/>
        <v>281.29399999999998</v>
      </c>
    </row>
    <row r="238" spans="1:33" ht="15">
      <c r="A238" s="19" t="s">
        <v>953</v>
      </c>
      <c r="B238" s="11" t="s">
        <v>954</v>
      </c>
      <c r="C238" s="12">
        <v>241.63</v>
      </c>
      <c r="D238" s="13">
        <f t="shared" si="0"/>
        <v>244.0463</v>
      </c>
      <c r="E238" s="13">
        <f t="shared" si="1"/>
        <v>246.46260000000001</v>
      </c>
      <c r="F238" s="13">
        <f t="shared" si="2"/>
        <v>248.87889999999999</v>
      </c>
      <c r="G238" s="13">
        <f t="shared" si="3"/>
        <v>251.29519999999999</v>
      </c>
      <c r="H238" s="13">
        <f t="shared" si="4"/>
        <v>253.7115</v>
      </c>
      <c r="I238" s="13">
        <f t="shared" si="5"/>
        <v>256.12779999999998</v>
      </c>
      <c r="J238" s="13">
        <f t="shared" si="6"/>
        <v>258.54410000000001</v>
      </c>
      <c r="K238" s="13">
        <f t="shared" si="7"/>
        <v>260.96039999999999</v>
      </c>
      <c r="L238" s="13">
        <f t="shared" si="8"/>
        <v>263.37669999999997</v>
      </c>
      <c r="M238" s="13">
        <f t="shared" si="9"/>
        <v>265.79300000000001</v>
      </c>
      <c r="N238" s="13">
        <f t="shared" si="10"/>
        <v>268.20929999999998</v>
      </c>
      <c r="O238" s="13">
        <f t="shared" si="11"/>
        <v>270.62560000000002</v>
      </c>
      <c r="P238" s="13">
        <f t="shared" si="12"/>
        <v>273.0419</v>
      </c>
      <c r="Q238" s="13">
        <f t="shared" si="32"/>
        <v>275.45819999999998</v>
      </c>
      <c r="R238" s="13">
        <f t="shared" si="13"/>
        <v>277.87450000000001</v>
      </c>
      <c r="S238" s="13">
        <f t="shared" si="14"/>
        <v>280.29079999999999</v>
      </c>
      <c r="T238" s="13">
        <f t="shared" si="15"/>
        <v>282.70709999999997</v>
      </c>
      <c r="U238" s="13">
        <f t="shared" si="16"/>
        <v>285.1234</v>
      </c>
      <c r="V238" s="13">
        <f t="shared" si="17"/>
        <v>287.53969999999998</v>
      </c>
      <c r="W238" s="13">
        <f t="shared" si="18"/>
        <v>289.95600000000002</v>
      </c>
      <c r="X238" s="13">
        <f t="shared" si="19"/>
        <v>292.3723</v>
      </c>
      <c r="Y238" s="13">
        <f t="shared" si="20"/>
        <v>294.78859999999997</v>
      </c>
      <c r="Z238" s="13">
        <f t="shared" si="21"/>
        <v>297.20490000000001</v>
      </c>
      <c r="AA238" s="13">
        <f t="shared" si="22"/>
        <v>299.62119999999999</v>
      </c>
      <c r="AB238" s="13">
        <f t="shared" si="23"/>
        <v>302.03750000000002</v>
      </c>
      <c r="AC238" s="13">
        <f t="shared" si="24"/>
        <v>304.4538</v>
      </c>
      <c r="AD238" s="13">
        <f t="shared" si="25"/>
        <v>306.87009999999998</v>
      </c>
      <c r="AE238" s="13">
        <f t="shared" si="26"/>
        <v>309.28640000000001</v>
      </c>
      <c r="AF238" s="13">
        <f t="shared" si="27"/>
        <v>311.70269999999999</v>
      </c>
      <c r="AG238" s="13">
        <f t="shared" si="28"/>
        <v>314.11899999999997</v>
      </c>
    </row>
    <row r="239" spans="1:33" ht="15">
      <c r="A239" s="19" t="s">
        <v>955</v>
      </c>
      <c r="B239" s="11" t="s">
        <v>956</v>
      </c>
      <c r="C239" s="12">
        <v>216.38</v>
      </c>
      <c r="D239" s="13">
        <f t="shared" si="0"/>
        <v>218.5438</v>
      </c>
      <c r="E239" s="13">
        <f t="shared" si="1"/>
        <v>220.70759999999999</v>
      </c>
      <c r="F239" s="13">
        <f t="shared" si="2"/>
        <v>222.87139999999999</v>
      </c>
      <c r="G239" s="13">
        <f t="shared" si="3"/>
        <v>225.0352</v>
      </c>
      <c r="H239" s="13">
        <f t="shared" si="4"/>
        <v>227.19899999999998</v>
      </c>
      <c r="I239" s="13">
        <f t="shared" si="5"/>
        <v>229.36279999999999</v>
      </c>
      <c r="J239" s="13">
        <f t="shared" si="6"/>
        <v>231.5266</v>
      </c>
      <c r="K239" s="13">
        <f t="shared" si="7"/>
        <v>233.69040000000001</v>
      </c>
      <c r="L239" s="13">
        <f t="shared" si="8"/>
        <v>235.85419999999999</v>
      </c>
      <c r="M239" s="13">
        <f t="shared" si="9"/>
        <v>238.018</v>
      </c>
      <c r="N239" s="13">
        <f t="shared" si="10"/>
        <v>240.18180000000001</v>
      </c>
      <c r="O239" s="13">
        <f t="shared" si="11"/>
        <v>242.34559999999999</v>
      </c>
      <c r="P239" s="13">
        <f t="shared" si="12"/>
        <v>244.5094</v>
      </c>
      <c r="Q239" s="13">
        <f t="shared" si="32"/>
        <v>246.67320000000001</v>
      </c>
      <c r="R239" s="13">
        <f t="shared" si="13"/>
        <v>248.83699999999999</v>
      </c>
      <c r="S239" s="13">
        <f t="shared" si="14"/>
        <v>251.0008</v>
      </c>
      <c r="T239" s="13">
        <f t="shared" si="15"/>
        <v>253.16460000000001</v>
      </c>
      <c r="U239" s="13">
        <f t="shared" si="16"/>
        <v>255.32839999999999</v>
      </c>
      <c r="V239" s="13">
        <f t="shared" si="17"/>
        <v>257.49220000000003</v>
      </c>
      <c r="W239" s="13">
        <f t="shared" si="18"/>
        <v>259.65600000000001</v>
      </c>
      <c r="X239" s="13">
        <f t="shared" si="19"/>
        <v>261.81979999999999</v>
      </c>
      <c r="Y239" s="13">
        <f t="shared" si="20"/>
        <v>263.98360000000002</v>
      </c>
      <c r="Z239" s="13">
        <f t="shared" si="21"/>
        <v>266.1474</v>
      </c>
      <c r="AA239" s="13">
        <f t="shared" si="22"/>
        <v>268.31119999999999</v>
      </c>
      <c r="AB239" s="13">
        <f t="shared" si="23"/>
        <v>270.47500000000002</v>
      </c>
      <c r="AC239" s="13">
        <f t="shared" si="24"/>
        <v>272.6388</v>
      </c>
      <c r="AD239" s="13">
        <f t="shared" si="25"/>
        <v>274.80259999999998</v>
      </c>
      <c r="AE239" s="13">
        <f t="shared" si="26"/>
        <v>276.96640000000002</v>
      </c>
      <c r="AF239" s="13">
        <f t="shared" si="27"/>
        <v>279.1302</v>
      </c>
      <c r="AG239" s="13">
        <f t="shared" si="28"/>
        <v>281.29399999999998</v>
      </c>
    </row>
    <row r="240" spans="1:33" ht="15">
      <c r="A240" s="19" t="s">
        <v>957</v>
      </c>
      <c r="B240" s="11" t="s">
        <v>958</v>
      </c>
      <c r="C240" s="12">
        <v>216.38</v>
      </c>
      <c r="D240" s="13">
        <f t="shared" si="0"/>
        <v>218.5438</v>
      </c>
      <c r="E240" s="13">
        <f t="shared" si="1"/>
        <v>220.70759999999999</v>
      </c>
      <c r="F240" s="13">
        <f t="shared" si="2"/>
        <v>222.87139999999999</v>
      </c>
      <c r="G240" s="13">
        <f t="shared" si="3"/>
        <v>225.0352</v>
      </c>
      <c r="H240" s="13">
        <f t="shared" si="4"/>
        <v>227.19899999999998</v>
      </c>
      <c r="I240" s="13">
        <f t="shared" si="5"/>
        <v>229.36279999999999</v>
      </c>
      <c r="J240" s="13">
        <f t="shared" si="6"/>
        <v>231.5266</v>
      </c>
      <c r="K240" s="13">
        <f t="shared" si="7"/>
        <v>233.69040000000001</v>
      </c>
      <c r="L240" s="13">
        <f t="shared" si="8"/>
        <v>235.85419999999999</v>
      </c>
      <c r="M240" s="13">
        <f t="shared" si="9"/>
        <v>238.018</v>
      </c>
      <c r="N240" s="13">
        <f t="shared" si="10"/>
        <v>240.18180000000001</v>
      </c>
      <c r="O240" s="13">
        <f t="shared" si="11"/>
        <v>242.34559999999999</v>
      </c>
      <c r="P240" s="13">
        <f t="shared" si="12"/>
        <v>244.5094</v>
      </c>
      <c r="Q240" s="13">
        <f t="shared" si="32"/>
        <v>246.67320000000001</v>
      </c>
      <c r="R240" s="13">
        <f t="shared" si="13"/>
        <v>248.83699999999999</v>
      </c>
      <c r="S240" s="13">
        <f t="shared" si="14"/>
        <v>251.0008</v>
      </c>
      <c r="T240" s="13">
        <f t="shared" si="15"/>
        <v>253.16460000000001</v>
      </c>
      <c r="U240" s="13">
        <f t="shared" si="16"/>
        <v>255.32839999999999</v>
      </c>
      <c r="V240" s="13">
        <f t="shared" si="17"/>
        <v>257.49220000000003</v>
      </c>
      <c r="W240" s="13">
        <f t="shared" si="18"/>
        <v>259.65600000000001</v>
      </c>
      <c r="X240" s="13">
        <f t="shared" si="19"/>
        <v>261.81979999999999</v>
      </c>
      <c r="Y240" s="13">
        <f t="shared" si="20"/>
        <v>263.98360000000002</v>
      </c>
      <c r="Z240" s="13">
        <f t="shared" si="21"/>
        <v>266.1474</v>
      </c>
      <c r="AA240" s="13">
        <f t="shared" si="22"/>
        <v>268.31119999999999</v>
      </c>
      <c r="AB240" s="13">
        <f t="shared" si="23"/>
        <v>270.47500000000002</v>
      </c>
      <c r="AC240" s="13">
        <f t="shared" si="24"/>
        <v>272.6388</v>
      </c>
      <c r="AD240" s="13">
        <f t="shared" si="25"/>
        <v>274.80259999999998</v>
      </c>
      <c r="AE240" s="13">
        <f t="shared" si="26"/>
        <v>276.96640000000002</v>
      </c>
      <c r="AF240" s="13">
        <f t="shared" si="27"/>
        <v>279.1302</v>
      </c>
      <c r="AG240" s="13">
        <f t="shared" si="28"/>
        <v>281.29399999999998</v>
      </c>
    </row>
    <row r="241" spans="1:33" ht="15">
      <c r="A241" s="19" t="s">
        <v>959</v>
      </c>
      <c r="B241" s="11" t="s">
        <v>960</v>
      </c>
      <c r="C241" s="12">
        <v>241.63</v>
      </c>
      <c r="D241" s="13">
        <f t="shared" si="0"/>
        <v>244.0463</v>
      </c>
      <c r="E241" s="13">
        <f t="shared" si="1"/>
        <v>246.46260000000001</v>
      </c>
      <c r="F241" s="13">
        <f t="shared" si="2"/>
        <v>248.87889999999999</v>
      </c>
      <c r="G241" s="13">
        <f t="shared" si="3"/>
        <v>251.29519999999999</v>
      </c>
      <c r="H241" s="13">
        <f t="shared" si="4"/>
        <v>253.7115</v>
      </c>
      <c r="I241" s="13">
        <f t="shared" si="5"/>
        <v>256.12779999999998</v>
      </c>
      <c r="J241" s="13">
        <f t="shared" si="6"/>
        <v>258.54410000000001</v>
      </c>
      <c r="K241" s="13">
        <f t="shared" si="7"/>
        <v>260.96039999999999</v>
      </c>
      <c r="L241" s="13">
        <f t="shared" si="8"/>
        <v>263.37669999999997</v>
      </c>
      <c r="M241" s="13">
        <f t="shared" si="9"/>
        <v>265.79300000000001</v>
      </c>
      <c r="N241" s="13">
        <f t="shared" si="10"/>
        <v>268.20929999999998</v>
      </c>
      <c r="O241" s="13">
        <f t="shared" si="11"/>
        <v>270.62560000000002</v>
      </c>
      <c r="P241" s="13">
        <f t="shared" si="12"/>
        <v>273.0419</v>
      </c>
      <c r="Q241" s="13">
        <f t="shared" si="32"/>
        <v>275.45819999999998</v>
      </c>
      <c r="R241" s="13">
        <f t="shared" si="13"/>
        <v>277.87450000000001</v>
      </c>
      <c r="S241" s="13">
        <f t="shared" si="14"/>
        <v>280.29079999999999</v>
      </c>
      <c r="T241" s="13">
        <f t="shared" si="15"/>
        <v>282.70709999999997</v>
      </c>
      <c r="U241" s="13">
        <f t="shared" si="16"/>
        <v>285.1234</v>
      </c>
      <c r="V241" s="13">
        <f t="shared" si="17"/>
        <v>287.53969999999998</v>
      </c>
      <c r="W241" s="13">
        <f t="shared" si="18"/>
        <v>289.95600000000002</v>
      </c>
      <c r="X241" s="13">
        <f t="shared" si="19"/>
        <v>292.3723</v>
      </c>
      <c r="Y241" s="13">
        <f t="shared" si="20"/>
        <v>294.78859999999997</v>
      </c>
      <c r="Z241" s="13">
        <f t="shared" si="21"/>
        <v>297.20490000000001</v>
      </c>
      <c r="AA241" s="13">
        <f t="shared" si="22"/>
        <v>299.62119999999999</v>
      </c>
      <c r="AB241" s="13">
        <f t="shared" si="23"/>
        <v>302.03750000000002</v>
      </c>
      <c r="AC241" s="13">
        <f t="shared" si="24"/>
        <v>304.4538</v>
      </c>
      <c r="AD241" s="13">
        <f t="shared" si="25"/>
        <v>306.87009999999998</v>
      </c>
      <c r="AE241" s="13">
        <f t="shared" si="26"/>
        <v>309.28640000000001</v>
      </c>
      <c r="AF241" s="13">
        <f t="shared" si="27"/>
        <v>311.70269999999999</v>
      </c>
      <c r="AG241" s="13">
        <f t="shared" si="28"/>
        <v>314.11899999999997</v>
      </c>
    </row>
    <row r="242" spans="1:33" ht="15">
      <c r="A242" s="19" t="s">
        <v>961</v>
      </c>
      <c r="B242" s="11" t="s">
        <v>962</v>
      </c>
      <c r="C242" s="12">
        <v>216.38</v>
      </c>
      <c r="D242" s="13">
        <f t="shared" si="0"/>
        <v>218.5438</v>
      </c>
      <c r="E242" s="13">
        <f t="shared" si="1"/>
        <v>220.70759999999999</v>
      </c>
      <c r="F242" s="13">
        <f t="shared" si="2"/>
        <v>222.87139999999999</v>
      </c>
      <c r="G242" s="13">
        <f t="shared" si="3"/>
        <v>225.0352</v>
      </c>
      <c r="H242" s="13">
        <f t="shared" si="4"/>
        <v>227.19899999999998</v>
      </c>
      <c r="I242" s="13">
        <f t="shared" si="5"/>
        <v>229.36279999999999</v>
      </c>
      <c r="J242" s="13">
        <f t="shared" si="6"/>
        <v>231.5266</v>
      </c>
      <c r="K242" s="13">
        <f t="shared" si="7"/>
        <v>233.69040000000001</v>
      </c>
      <c r="L242" s="13">
        <f t="shared" si="8"/>
        <v>235.85419999999999</v>
      </c>
      <c r="M242" s="13">
        <f t="shared" si="9"/>
        <v>238.018</v>
      </c>
      <c r="N242" s="13">
        <f t="shared" si="10"/>
        <v>240.18180000000001</v>
      </c>
      <c r="O242" s="13">
        <f t="shared" si="11"/>
        <v>242.34559999999999</v>
      </c>
      <c r="P242" s="13">
        <f t="shared" si="12"/>
        <v>244.5094</v>
      </c>
      <c r="Q242" s="13">
        <f t="shared" si="32"/>
        <v>246.67320000000001</v>
      </c>
      <c r="R242" s="13">
        <f t="shared" si="13"/>
        <v>248.83699999999999</v>
      </c>
      <c r="S242" s="13">
        <f t="shared" si="14"/>
        <v>251.0008</v>
      </c>
      <c r="T242" s="13">
        <f t="shared" si="15"/>
        <v>253.16460000000001</v>
      </c>
      <c r="U242" s="13">
        <f t="shared" si="16"/>
        <v>255.32839999999999</v>
      </c>
      <c r="V242" s="13">
        <f t="shared" si="17"/>
        <v>257.49220000000003</v>
      </c>
      <c r="W242" s="13">
        <f t="shared" si="18"/>
        <v>259.65600000000001</v>
      </c>
      <c r="X242" s="13">
        <f t="shared" si="19"/>
        <v>261.81979999999999</v>
      </c>
      <c r="Y242" s="13">
        <f t="shared" si="20"/>
        <v>263.98360000000002</v>
      </c>
      <c r="Z242" s="13">
        <f t="shared" si="21"/>
        <v>266.1474</v>
      </c>
      <c r="AA242" s="13">
        <f t="shared" si="22"/>
        <v>268.31119999999999</v>
      </c>
      <c r="AB242" s="13">
        <f t="shared" si="23"/>
        <v>270.47500000000002</v>
      </c>
      <c r="AC242" s="13">
        <f t="shared" si="24"/>
        <v>272.6388</v>
      </c>
      <c r="AD242" s="13">
        <f t="shared" si="25"/>
        <v>274.80259999999998</v>
      </c>
      <c r="AE242" s="13">
        <f t="shared" si="26"/>
        <v>276.96640000000002</v>
      </c>
      <c r="AF242" s="13">
        <f t="shared" si="27"/>
        <v>279.1302</v>
      </c>
      <c r="AG242" s="13">
        <f t="shared" si="28"/>
        <v>281.29399999999998</v>
      </c>
    </row>
    <row r="243" spans="1:33" ht="15">
      <c r="A243" s="19" t="s">
        <v>963</v>
      </c>
      <c r="B243" s="11" t="s">
        <v>964</v>
      </c>
      <c r="C243" s="12">
        <v>344.57</v>
      </c>
      <c r="D243" s="13">
        <f t="shared" si="0"/>
        <v>348.01569999999998</v>
      </c>
      <c r="E243" s="13">
        <f t="shared" si="1"/>
        <v>351.46139999999997</v>
      </c>
      <c r="F243" s="13">
        <f t="shared" si="2"/>
        <v>354.90710000000001</v>
      </c>
      <c r="G243" s="13">
        <f t="shared" si="3"/>
        <v>358.3528</v>
      </c>
      <c r="H243" s="13">
        <f t="shared" si="4"/>
        <v>361.79849999999999</v>
      </c>
      <c r="I243" s="13">
        <f t="shared" si="5"/>
        <v>365.24419999999998</v>
      </c>
      <c r="J243" s="13">
        <f t="shared" si="6"/>
        <v>368.68989999999997</v>
      </c>
      <c r="K243" s="13">
        <f t="shared" si="7"/>
        <v>372.13560000000001</v>
      </c>
      <c r="L243" s="13">
        <f t="shared" si="8"/>
        <v>375.5813</v>
      </c>
      <c r="M243" s="13">
        <f t="shared" si="9"/>
        <v>379.02699999999999</v>
      </c>
      <c r="N243" s="13">
        <f t="shared" si="10"/>
        <v>382.47269999999997</v>
      </c>
      <c r="O243" s="13">
        <f t="shared" si="11"/>
        <v>385.91840000000002</v>
      </c>
      <c r="P243" s="13">
        <f t="shared" si="12"/>
        <v>389.36410000000001</v>
      </c>
      <c r="Q243" s="13">
        <f t="shared" si="32"/>
        <v>392.8098</v>
      </c>
      <c r="R243" s="13">
        <f t="shared" si="13"/>
        <v>396.25549999999998</v>
      </c>
      <c r="S243" s="13">
        <f t="shared" si="14"/>
        <v>399.70119999999997</v>
      </c>
      <c r="T243" s="13">
        <f t="shared" si="15"/>
        <v>403.14690000000002</v>
      </c>
      <c r="U243" s="13">
        <f t="shared" si="16"/>
        <v>406.5926</v>
      </c>
      <c r="V243" s="13">
        <f t="shared" si="17"/>
        <v>410.03829999999999</v>
      </c>
      <c r="W243" s="13">
        <f t="shared" si="18"/>
        <v>413.48399999999998</v>
      </c>
      <c r="X243" s="13">
        <f t="shared" si="19"/>
        <v>416.92969999999997</v>
      </c>
      <c r="Y243" s="13">
        <f t="shared" si="20"/>
        <v>420.37540000000001</v>
      </c>
      <c r="Z243" s="13">
        <f t="shared" si="21"/>
        <v>423.8211</v>
      </c>
      <c r="AA243" s="13">
        <f t="shared" si="22"/>
        <v>427.26679999999999</v>
      </c>
      <c r="AB243" s="13">
        <f t="shared" si="23"/>
        <v>430.71249999999998</v>
      </c>
      <c r="AC243" s="13">
        <f t="shared" si="24"/>
        <v>434.15819999999997</v>
      </c>
      <c r="AD243" s="13">
        <f t="shared" si="25"/>
        <v>437.60390000000001</v>
      </c>
      <c r="AE243" s="13">
        <f t="shared" si="26"/>
        <v>441.0496</v>
      </c>
      <c r="AF243" s="13">
        <f t="shared" si="27"/>
        <v>444.49529999999999</v>
      </c>
      <c r="AG243" s="13">
        <f t="shared" si="28"/>
        <v>447.94099999999997</v>
      </c>
    </row>
    <row r="244" spans="1:33" ht="15">
      <c r="A244" s="19" t="s">
        <v>965</v>
      </c>
      <c r="B244" s="11" t="s">
        <v>966</v>
      </c>
      <c r="C244" s="12">
        <v>453.08</v>
      </c>
      <c r="D244" s="13">
        <f t="shared" si="0"/>
        <v>457.61079999999998</v>
      </c>
      <c r="E244" s="13">
        <f t="shared" si="1"/>
        <v>462.14159999999998</v>
      </c>
      <c r="F244" s="13">
        <f t="shared" si="2"/>
        <v>466.67239999999998</v>
      </c>
      <c r="G244" s="13">
        <f t="shared" si="3"/>
        <v>471.20319999999998</v>
      </c>
      <c r="H244" s="13">
        <f t="shared" si="4"/>
        <v>475.73399999999998</v>
      </c>
      <c r="I244" s="13">
        <f t="shared" si="5"/>
        <v>480.26479999999998</v>
      </c>
      <c r="J244" s="13">
        <f t="shared" si="6"/>
        <v>484.79559999999998</v>
      </c>
      <c r="K244" s="13">
        <f t="shared" si="7"/>
        <v>489.32639999999998</v>
      </c>
      <c r="L244" s="13">
        <f t="shared" si="8"/>
        <v>493.85719999999998</v>
      </c>
      <c r="M244" s="13">
        <f t="shared" si="9"/>
        <v>498.38799999999998</v>
      </c>
      <c r="N244" s="13">
        <f t="shared" si="10"/>
        <v>502.91879999999998</v>
      </c>
      <c r="O244" s="13">
        <f t="shared" si="11"/>
        <v>507.44959999999998</v>
      </c>
      <c r="P244" s="13">
        <f t="shared" si="12"/>
        <v>511.98039999999997</v>
      </c>
      <c r="Q244" s="13">
        <f t="shared" si="32"/>
        <v>516.51120000000003</v>
      </c>
      <c r="R244" s="13">
        <f t="shared" si="13"/>
        <v>521.04199999999992</v>
      </c>
      <c r="S244" s="13">
        <f t="shared" si="14"/>
        <v>525.57280000000003</v>
      </c>
      <c r="T244" s="13">
        <f t="shared" si="15"/>
        <v>530.10360000000003</v>
      </c>
      <c r="U244" s="13">
        <f t="shared" si="16"/>
        <v>534.63440000000003</v>
      </c>
      <c r="V244" s="13">
        <f t="shared" si="17"/>
        <v>539.16520000000003</v>
      </c>
      <c r="W244" s="13">
        <f t="shared" si="18"/>
        <v>543.69600000000003</v>
      </c>
      <c r="X244" s="13">
        <f t="shared" si="19"/>
        <v>548.22680000000003</v>
      </c>
      <c r="Y244" s="13">
        <f t="shared" si="20"/>
        <v>552.75760000000002</v>
      </c>
      <c r="Z244" s="13">
        <f t="shared" si="21"/>
        <v>557.28840000000002</v>
      </c>
      <c r="AA244" s="13">
        <f t="shared" si="22"/>
        <v>561.81920000000002</v>
      </c>
      <c r="AB244" s="13">
        <f t="shared" si="23"/>
        <v>566.35</v>
      </c>
      <c r="AC244" s="13">
        <f t="shared" si="24"/>
        <v>570.88080000000002</v>
      </c>
      <c r="AD244" s="13">
        <f t="shared" si="25"/>
        <v>575.41160000000002</v>
      </c>
      <c r="AE244" s="13">
        <f t="shared" si="26"/>
        <v>579.94240000000002</v>
      </c>
      <c r="AF244" s="13">
        <f t="shared" si="27"/>
        <v>584.47319999999991</v>
      </c>
      <c r="AG244" s="13">
        <f t="shared" si="28"/>
        <v>589.00399999999991</v>
      </c>
    </row>
    <row r="245" spans="1:33" ht="15">
      <c r="A245" s="19" t="s">
        <v>967</v>
      </c>
      <c r="B245" s="11" t="s">
        <v>968</v>
      </c>
      <c r="C245" s="12">
        <v>461.5</v>
      </c>
      <c r="D245" s="13">
        <f t="shared" si="0"/>
        <v>466.11500000000001</v>
      </c>
      <c r="E245" s="13">
        <f t="shared" si="1"/>
        <v>470.73</v>
      </c>
      <c r="F245" s="13">
        <f t="shared" si="2"/>
        <v>475.34500000000003</v>
      </c>
      <c r="G245" s="13">
        <f t="shared" si="3"/>
        <v>479.96</v>
      </c>
      <c r="H245" s="13">
        <f t="shared" si="4"/>
        <v>484.57499999999999</v>
      </c>
      <c r="I245" s="13">
        <f t="shared" si="5"/>
        <v>489.19</v>
      </c>
      <c r="J245" s="13">
        <f t="shared" si="6"/>
        <v>493.80500000000001</v>
      </c>
      <c r="K245" s="13">
        <f t="shared" si="7"/>
        <v>498.42</v>
      </c>
      <c r="L245" s="13">
        <f t="shared" si="8"/>
        <v>503.03499999999997</v>
      </c>
      <c r="M245" s="13">
        <f t="shared" si="9"/>
        <v>507.65</v>
      </c>
      <c r="N245" s="13">
        <f t="shared" si="10"/>
        <v>512.26499999999999</v>
      </c>
      <c r="O245" s="13">
        <f t="shared" si="11"/>
        <v>516.88</v>
      </c>
      <c r="P245" s="13">
        <f t="shared" si="12"/>
        <v>521.495</v>
      </c>
      <c r="Q245" s="13">
        <f t="shared" si="32"/>
        <v>526.11</v>
      </c>
      <c r="R245" s="13">
        <f t="shared" si="13"/>
        <v>530.72500000000002</v>
      </c>
      <c r="S245" s="13">
        <f t="shared" si="14"/>
        <v>535.34</v>
      </c>
      <c r="T245" s="13">
        <f t="shared" si="15"/>
        <v>539.95500000000004</v>
      </c>
      <c r="U245" s="13">
        <f t="shared" si="16"/>
        <v>544.56999999999994</v>
      </c>
      <c r="V245" s="13">
        <f t="shared" si="17"/>
        <v>549.18499999999995</v>
      </c>
      <c r="W245" s="13">
        <f t="shared" si="18"/>
        <v>553.79999999999995</v>
      </c>
      <c r="X245" s="13">
        <f t="shared" si="19"/>
        <v>558.41499999999996</v>
      </c>
      <c r="Y245" s="13">
        <f t="shared" si="20"/>
        <v>563.03</v>
      </c>
      <c r="Z245" s="13">
        <f t="shared" si="21"/>
        <v>567.64499999999998</v>
      </c>
      <c r="AA245" s="13">
        <f t="shared" si="22"/>
        <v>572.26</v>
      </c>
      <c r="AB245" s="13">
        <f t="shared" si="23"/>
        <v>576.875</v>
      </c>
      <c r="AC245" s="13">
        <f t="shared" si="24"/>
        <v>581.49</v>
      </c>
      <c r="AD245" s="13">
        <f t="shared" si="25"/>
        <v>586.10500000000002</v>
      </c>
      <c r="AE245" s="13">
        <f t="shared" si="26"/>
        <v>590.72</v>
      </c>
      <c r="AF245" s="13">
        <f t="shared" si="27"/>
        <v>595.33500000000004</v>
      </c>
      <c r="AG245" s="13">
        <f t="shared" si="28"/>
        <v>599.95000000000005</v>
      </c>
    </row>
    <row r="246" spans="1:33" ht="15">
      <c r="A246" s="19" t="s">
        <v>969</v>
      </c>
      <c r="B246" s="11" t="s">
        <v>970</v>
      </c>
      <c r="C246" s="12">
        <v>329.68</v>
      </c>
      <c r="D246" s="13">
        <f t="shared" si="0"/>
        <v>332.97680000000003</v>
      </c>
      <c r="E246" s="13">
        <f t="shared" si="1"/>
        <v>336.27359999999999</v>
      </c>
      <c r="F246" s="13">
        <f t="shared" si="2"/>
        <v>339.57040000000001</v>
      </c>
      <c r="G246" s="13">
        <f t="shared" si="3"/>
        <v>342.86720000000003</v>
      </c>
      <c r="H246" s="13">
        <f t="shared" si="4"/>
        <v>346.16399999999999</v>
      </c>
      <c r="I246" s="13">
        <f t="shared" si="5"/>
        <v>349.46080000000001</v>
      </c>
      <c r="J246" s="13">
        <f t="shared" si="6"/>
        <v>352.75760000000002</v>
      </c>
      <c r="K246" s="13">
        <f t="shared" si="7"/>
        <v>356.05439999999999</v>
      </c>
      <c r="L246" s="13">
        <f t="shared" si="8"/>
        <v>359.35120000000001</v>
      </c>
      <c r="M246" s="13">
        <f t="shared" si="9"/>
        <v>362.64800000000002</v>
      </c>
      <c r="N246" s="13">
        <f t="shared" si="10"/>
        <v>365.94479999999999</v>
      </c>
      <c r="O246" s="13">
        <f t="shared" si="11"/>
        <v>369.24160000000001</v>
      </c>
      <c r="P246" s="13">
        <f t="shared" si="12"/>
        <v>372.53840000000002</v>
      </c>
      <c r="Q246" s="13">
        <f t="shared" si="32"/>
        <v>375.83519999999999</v>
      </c>
      <c r="R246" s="13">
        <f t="shared" si="13"/>
        <v>379.13200000000001</v>
      </c>
      <c r="S246" s="13">
        <f t="shared" si="14"/>
        <v>382.42880000000002</v>
      </c>
      <c r="T246" s="13">
        <f t="shared" si="15"/>
        <v>385.72559999999999</v>
      </c>
      <c r="U246" s="13">
        <f t="shared" si="16"/>
        <v>389.0224</v>
      </c>
      <c r="V246" s="13">
        <f t="shared" si="17"/>
        <v>392.31920000000002</v>
      </c>
      <c r="W246" s="13">
        <f t="shared" si="18"/>
        <v>395.61599999999999</v>
      </c>
      <c r="X246" s="13">
        <f t="shared" si="19"/>
        <v>398.9128</v>
      </c>
      <c r="Y246" s="13">
        <f t="shared" si="20"/>
        <v>402.20960000000002</v>
      </c>
      <c r="Z246" s="13">
        <f t="shared" si="21"/>
        <v>405.50639999999999</v>
      </c>
      <c r="AA246" s="13">
        <f t="shared" si="22"/>
        <v>408.8032</v>
      </c>
      <c r="AB246" s="13">
        <f t="shared" si="23"/>
        <v>412.1</v>
      </c>
      <c r="AC246" s="13">
        <f t="shared" si="24"/>
        <v>415.39679999999998</v>
      </c>
      <c r="AD246" s="13">
        <f t="shared" si="25"/>
        <v>418.6936</v>
      </c>
      <c r="AE246" s="13">
        <f t="shared" si="26"/>
        <v>421.99040000000002</v>
      </c>
      <c r="AF246" s="13">
        <f t="shared" si="27"/>
        <v>425.28719999999998</v>
      </c>
      <c r="AG246" s="13">
        <f t="shared" si="28"/>
        <v>428.584</v>
      </c>
    </row>
    <row r="247" spans="1:33" ht="15">
      <c r="A247" s="19" t="s">
        <v>971</v>
      </c>
      <c r="B247" s="11" t="s">
        <v>972</v>
      </c>
      <c r="C247" s="12">
        <v>329.68</v>
      </c>
      <c r="D247" s="13">
        <f t="shared" si="0"/>
        <v>332.97680000000003</v>
      </c>
      <c r="E247" s="13">
        <f t="shared" si="1"/>
        <v>336.27359999999999</v>
      </c>
      <c r="F247" s="13">
        <f t="shared" si="2"/>
        <v>339.57040000000001</v>
      </c>
      <c r="G247" s="13">
        <f t="shared" si="3"/>
        <v>342.86720000000003</v>
      </c>
      <c r="H247" s="13">
        <f t="shared" si="4"/>
        <v>346.16399999999999</v>
      </c>
      <c r="I247" s="13">
        <f t="shared" si="5"/>
        <v>349.46080000000001</v>
      </c>
      <c r="J247" s="13">
        <f t="shared" si="6"/>
        <v>352.75760000000002</v>
      </c>
      <c r="K247" s="13">
        <f t="shared" si="7"/>
        <v>356.05439999999999</v>
      </c>
      <c r="L247" s="13">
        <f t="shared" si="8"/>
        <v>359.35120000000001</v>
      </c>
      <c r="M247" s="13">
        <f t="shared" si="9"/>
        <v>362.64800000000002</v>
      </c>
      <c r="N247" s="13">
        <f t="shared" si="10"/>
        <v>365.94479999999999</v>
      </c>
      <c r="O247" s="13">
        <f t="shared" si="11"/>
        <v>369.24160000000001</v>
      </c>
      <c r="P247" s="13">
        <f t="shared" si="12"/>
        <v>372.53840000000002</v>
      </c>
      <c r="Q247" s="13">
        <f t="shared" si="32"/>
        <v>375.83519999999999</v>
      </c>
      <c r="R247" s="13">
        <f t="shared" si="13"/>
        <v>379.13200000000001</v>
      </c>
      <c r="S247" s="13">
        <f t="shared" si="14"/>
        <v>382.42880000000002</v>
      </c>
      <c r="T247" s="13">
        <f t="shared" si="15"/>
        <v>385.72559999999999</v>
      </c>
      <c r="U247" s="13">
        <f t="shared" si="16"/>
        <v>389.0224</v>
      </c>
      <c r="V247" s="13">
        <f t="shared" si="17"/>
        <v>392.31920000000002</v>
      </c>
      <c r="W247" s="13">
        <f t="shared" si="18"/>
        <v>395.61599999999999</v>
      </c>
      <c r="X247" s="13">
        <f t="shared" si="19"/>
        <v>398.9128</v>
      </c>
      <c r="Y247" s="13">
        <f t="shared" si="20"/>
        <v>402.20960000000002</v>
      </c>
      <c r="Z247" s="13">
        <f t="shared" si="21"/>
        <v>405.50639999999999</v>
      </c>
      <c r="AA247" s="13">
        <f t="shared" si="22"/>
        <v>408.8032</v>
      </c>
      <c r="AB247" s="13">
        <f t="shared" si="23"/>
        <v>412.1</v>
      </c>
      <c r="AC247" s="13">
        <f t="shared" si="24"/>
        <v>415.39679999999998</v>
      </c>
      <c r="AD247" s="13">
        <f t="shared" si="25"/>
        <v>418.6936</v>
      </c>
      <c r="AE247" s="13">
        <f t="shared" si="26"/>
        <v>421.99040000000002</v>
      </c>
      <c r="AF247" s="13">
        <f t="shared" si="27"/>
        <v>425.28719999999998</v>
      </c>
      <c r="AG247" s="13">
        <f t="shared" si="28"/>
        <v>428.584</v>
      </c>
    </row>
    <row r="248" spans="1:33" ht="15">
      <c r="A248" s="19" t="s">
        <v>973</v>
      </c>
      <c r="B248" s="11" t="s">
        <v>974</v>
      </c>
      <c r="C248" s="12">
        <v>329.68</v>
      </c>
      <c r="D248" s="13">
        <f t="shared" si="0"/>
        <v>332.97680000000003</v>
      </c>
      <c r="E248" s="13">
        <f t="shared" si="1"/>
        <v>336.27359999999999</v>
      </c>
      <c r="F248" s="13">
        <f t="shared" si="2"/>
        <v>339.57040000000001</v>
      </c>
      <c r="G248" s="13">
        <f t="shared" si="3"/>
        <v>342.86720000000003</v>
      </c>
      <c r="H248" s="13">
        <f t="shared" si="4"/>
        <v>346.16399999999999</v>
      </c>
      <c r="I248" s="13">
        <f t="shared" si="5"/>
        <v>349.46080000000001</v>
      </c>
      <c r="J248" s="13">
        <f t="shared" si="6"/>
        <v>352.75760000000002</v>
      </c>
      <c r="K248" s="13">
        <f t="shared" si="7"/>
        <v>356.05439999999999</v>
      </c>
      <c r="L248" s="13">
        <f t="shared" si="8"/>
        <v>359.35120000000001</v>
      </c>
      <c r="M248" s="13">
        <f t="shared" si="9"/>
        <v>362.64800000000002</v>
      </c>
      <c r="N248" s="13">
        <f t="shared" si="10"/>
        <v>365.94479999999999</v>
      </c>
      <c r="O248" s="13">
        <f t="shared" si="11"/>
        <v>369.24160000000001</v>
      </c>
      <c r="P248" s="13">
        <f t="shared" si="12"/>
        <v>372.53840000000002</v>
      </c>
      <c r="Q248" s="13">
        <f t="shared" si="32"/>
        <v>375.83519999999999</v>
      </c>
      <c r="R248" s="13">
        <f t="shared" si="13"/>
        <v>379.13200000000001</v>
      </c>
      <c r="S248" s="13">
        <f t="shared" si="14"/>
        <v>382.42880000000002</v>
      </c>
      <c r="T248" s="13">
        <f t="shared" si="15"/>
        <v>385.72559999999999</v>
      </c>
      <c r="U248" s="13">
        <f t="shared" si="16"/>
        <v>389.0224</v>
      </c>
      <c r="V248" s="13">
        <f t="shared" si="17"/>
        <v>392.31920000000002</v>
      </c>
      <c r="W248" s="13">
        <f t="shared" si="18"/>
        <v>395.61599999999999</v>
      </c>
      <c r="X248" s="13">
        <f t="shared" si="19"/>
        <v>398.9128</v>
      </c>
      <c r="Y248" s="13">
        <f t="shared" si="20"/>
        <v>402.20960000000002</v>
      </c>
      <c r="Z248" s="13">
        <f t="shared" si="21"/>
        <v>405.50639999999999</v>
      </c>
      <c r="AA248" s="13">
        <f t="shared" si="22"/>
        <v>408.8032</v>
      </c>
      <c r="AB248" s="13">
        <f t="shared" si="23"/>
        <v>412.1</v>
      </c>
      <c r="AC248" s="13">
        <f t="shared" si="24"/>
        <v>415.39679999999998</v>
      </c>
      <c r="AD248" s="13">
        <f t="shared" si="25"/>
        <v>418.6936</v>
      </c>
      <c r="AE248" s="13">
        <f t="shared" si="26"/>
        <v>421.99040000000002</v>
      </c>
      <c r="AF248" s="13">
        <f t="shared" si="27"/>
        <v>425.28719999999998</v>
      </c>
      <c r="AG248" s="13">
        <f t="shared" si="28"/>
        <v>428.584</v>
      </c>
    </row>
    <row r="249" spans="1:33" ht="15">
      <c r="A249" s="19" t="s">
        <v>975</v>
      </c>
      <c r="B249" s="11" t="s">
        <v>976</v>
      </c>
      <c r="C249" s="12">
        <v>329.68</v>
      </c>
      <c r="D249" s="13">
        <f t="shared" si="0"/>
        <v>332.97680000000003</v>
      </c>
      <c r="E249" s="13">
        <f t="shared" si="1"/>
        <v>336.27359999999999</v>
      </c>
      <c r="F249" s="13">
        <f t="shared" si="2"/>
        <v>339.57040000000001</v>
      </c>
      <c r="G249" s="13">
        <f t="shared" si="3"/>
        <v>342.86720000000003</v>
      </c>
      <c r="H249" s="13">
        <f t="shared" si="4"/>
        <v>346.16399999999999</v>
      </c>
      <c r="I249" s="13">
        <f t="shared" si="5"/>
        <v>349.46080000000001</v>
      </c>
      <c r="J249" s="13">
        <f t="shared" si="6"/>
        <v>352.75760000000002</v>
      </c>
      <c r="K249" s="13">
        <f t="shared" si="7"/>
        <v>356.05439999999999</v>
      </c>
      <c r="L249" s="13">
        <f t="shared" si="8"/>
        <v>359.35120000000001</v>
      </c>
      <c r="M249" s="13">
        <f t="shared" si="9"/>
        <v>362.64800000000002</v>
      </c>
      <c r="N249" s="13">
        <f t="shared" si="10"/>
        <v>365.94479999999999</v>
      </c>
      <c r="O249" s="13">
        <f t="shared" si="11"/>
        <v>369.24160000000001</v>
      </c>
      <c r="P249" s="13">
        <f t="shared" si="12"/>
        <v>372.53840000000002</v>
      </c>
      <c r="Q249" s="13">
        <f t="shared" si="32"/>
        <v>375.83519999999999</v>
      </c>
      <c r="R249" s="13">
        <f t="shared" si="13"/>
        <v>379.13200000000001</v>
      </c>
      <c r="S249" s="13">
        <f t="shared" si="14"/>
        <v>382.42880000000002</v>
      </c>
      <c r="T249" s="13">
        <f t="shared" si="15"/>
        <v>385.72559999999999</v>
      </c>
      <c r="U249" s="13">
        <f t="shared" si="16"/>
        <v>389.0224</v>
      </c>
      <c r="V249" s="13">
        <f t="shared" si="17"/>
        <v>392.31920000000002</v>
      </c>
      <c r="W249" s="13">
        <f t="shared" si="18"/>
        <v>395.61599999999999</v>
      </c>
      <c r="X249" s="13">
        <f t="shared" si="19"/>
        <v>398.9128</v>
      </c>
      <c r="Y249" s="13">
        <f t="shared" si="20"/>
        <v>402.20960000000002</v>
      </c>
      <c r="Z249" s="13">
        <f t="shared" si="21"/>
        <v>405.50639999999999</v>
      </c>
      <c r="AA249" s="13">
        <f t="shared" si="22"/>
        <v>408.8032</v>
      </c>
      <c r="AB249" s="13">
        <f t="shared" si="23"/>
        <v>412.1</v>
      </c>
      <c r="AC249" s="13">
        <f t="shared" si="24"/>
        <v>415.39679999999998</v>
      </c>
      <c r="AD249" s="13">
        <f t="shared" si="25"/>
        <v>418.6936</v>
      </c>
      <c r="AE249" s="13">
        <f t="shared" si="26"/>
        <v>421.99040000000002</v>
      </c>
      <c r="AF249" s="13">
        <f t="shared" si="27"/>
        <v>425.28719999999998</v>
      </c>
      <c r="AG249" s="13">
        <f t="shared" si="28"/>
        <v>428.584</v>
      </c>
    </row>
    <row r="250" spans="1:33" ht="15">
      <c r="A250" s="19" t="s">
        <v>977</v>
      </c>
      <c r="B250" s="11" t="s">
        <v>978</v>
      </c>
      <c r="C250" s="12">
        <v>329.68</v>
      </c>
      <c r="D250" s="13">
        <f t="shared" si="0"/>
        <v>332.97680000000003</v>
      </c>
      <c r="E250" s="13">
        <f t="shared" si="1"/>
        <v>336.27359999999999</v>
      </c>
      <c r="F250" s="13">
        <f t="shared" si="2"/>
        <v>339.57040000000001</v>
      </c>
      <c r="G250" s="13">
        <f t="shared" si="3"/>
        <v>342.86720000000003</v>
      </c>
      <c r="H250" s="13">
        <f t="shared" si="4"/>
        <v>346.16399999999999</v>
      </c>
      <c r="I250" s="13">
        <f t="shared" si="5"/>
        <v>349.46080000000001</v>
      </c>
      <c r="J250" s="13">
        <f t="shared" si="6"/>
        <v>352.75760000000002</v>
      </c>
      <c r="K250" s="13">
        <f t="shared" si="7"/>
        <v>356.05439999999999</v>
      </c>
      <c r="L250" s="13">
        <f t="shared" si="8"/>
        <v>359.35120000000001</v>
      </c>
      <c r="M250" s="13">
        <f t="shared" si="9"/>
        <v>362.64800000000002</v>
      </c>
      <c r="N250" s="13">
        <f t="shared" si="10"/>
        <v>365.94479999999999</v>
      </c>
      <c r="O250" s="13">
        <f t="shared" si="11"/>
        <v>369.24160000000001</v>
      </c>
      <c r="P250" s="13">
        <f t="shared" si="12"/>
        <v>372.53840000000002</v>
      </c>
      <c r="Q250" s="13">
        <f t="shared" si="32"/>
        <v>375.83519999999999</v>
      </c>
      <c r="R250" s="13">
        <f t="shared" si="13"/>
        <v>379.13200000000001</v>
      </c>
      <c r="S250" s="13">
        <f t="shared" si="14"/>
        <v>382.42880000000002</v>
      </c>
      <c r="T250" s="13">
        <f t="shared" si="15"/>
        <v>385.72559999999999</v>
      </c>
      <c r="U250" s="13">
        <f t="shared" si="16"/>
        <v>389.0224</v>
      </c>
      <c r="V250" s="13">
        <f t="shared" si="17"/>
        <v>392.31920000000002</v>
      </c>
      <c r="W250" s="13">
        <f t="shared" si="18"/>
        <v>395.61599999999999</v>
      </c>
      <c r="X250" s="13">
        <f t="shared" si="19"/>
        <v>398.9128</v>
      </c>
      <c r="Y250" s="13">
        <f t="shared" si="20"/>
        <v>402.20960000000002</v>
      </c>
      <c r="Z250" s="13">
        <f t="shared" si="21"/>
        <v>405.50639999999999</v>
      </c>
      <c r="AA250" s="13">
        <f t="shared" si="22"/>
        <v>408.8032</v>
      </c>
      <c r="AB250" s="13">
        <f t="shared" si="23"/>
        <v>412.1</v>
      </c>
      <c r="AC250" s="13">
        <f t="shared" si="24"/>
        <v>415.39679999999998</v>
      </c>
      <c r="AD250" s="13">
        <f t="shared" si="25"/>
        <v>418.6936</v>
      </c>
      <c r="AE250" s="13">
        <f t="shared" si="26"/>
        <v>421.99040000000002</v>
      </c>
      <c r="AF250" s="13">
        <f t="shared" si="27"/>
        <v>425.28719999999998</v>
      </c>
      <c r="AG250" s="13">
        <f t="shared" si="28"/>
        <v>428.584</v>
      </c>
    </row>
    <row r="251" spans="1:33" ht="15">
      <c r="A251" s="19" t="s">
        <v>979</v>
      </c>
      <c r="B251" s="11" t="s">
        <v>980</v>
      </c>
      <c r="C251" s="12">
        <v>329.68</v>
      </c>
      <c r="D251" s="13">
        <f t="shared" si="0"/>
        <v>332.97680000000003</v>
      </c>
      <c r="E251" s="13">
        <f t="shared" si="1"/>
        <v>336.27359999999999</v>
      </c>
      <c r="F251" s="13">
        <f t="shared" si="2"/>
        <v>339.57040000000001</v>
      </c>
      <c r="G251" s="13">
        <f t="shared" si="3"/>
        <v>342.86720000000003</v>
      </c>
      <c r="H251" s="13">
        <f t="shared" si="4"/>
        <v>346.16399999999999</v>
      </c>
      <c r="I251" s="13">
        <f t="shared" si="5"/>
        <v>349.46080000000001</v>
      </c>
      <c r="J251" s="13">
        <f t="shared" si="6"/>
        <v>352.75760000000002</v>
      </c>
      <c r="K251" s="13">
        <f t="shared" si="7"/>
        <v>356.05439999999999</v>
      </c>
      <c r="L251" s="13">
        <f t="shared" si="8"/>
        <v>359.35120000000001</v>
      </c>
      <c r="M251" s="13">
        <f t="shared" si="9"/>
        <v>362.64800000000002</v>
      </c>
      <c r="N251" s="13">
        <f t="shared" si="10"/>
        <v>365.94479999999999</v>
      </c>
      <c r="O251" s="13">
        <f t="shared" si="11"/>
        <v>369.24160000000001</v>
      </c>
      <c r="P251" s="13">
        <f t="shared" si="12"/>
        <v>372.53840000000002</v>
      </c>
      <c r="Q251" s="13">
        <f t="shared" si="32"/>
        <v>375.83519999999999</v>
      </c>
      <c r="R251" s="13">
        <f t="shared" si="13"/>
        <v>379.13200000000001</v>
      </c>
      <c r="S251" s="13">
        <f t="shared" si="14"/>
        <v>382.42880000000002</v>
      </c>
      <c r="T251" s="13">
        <f t="shared" si="15"/>
        <v>385.72559999999999</v>
      </c>
      <c r="U251" s="13">
        <f t="shared" si="16"/>
        <v>389.0224</v>
      </c>
      <c r="V251" s="13">
        <f t="shared" si="17"/>
        <v>392.31920000000002</v>
      </c>
      <c r="W251" s="13">
        <f t="shared" si="18"/>
        <v>395.61599999999999</v>
      </c>
      <c r="X251" s="13">
        <f t="shared" si="19"/>
        <v>398.9128</v>
      </c>
      <c r="Y251" s="13">
        <f t="shared" si="20"/>
        <v>402.20960000000002</v>
      </c>
      <c r="Z251" s="13">
        <f t="shared" si="21"/>
        <v>405.50639999999999</v>
      </c>
      <c r="AA251" s="13">
        <f t="shared" si="22"/>
        <v>408.8032</v>
      </c>
      <c r="AB251" s="13">
        <f t="shared" si="23"/>
        <v>412.1</v>
      </c>
      <c r="AC251" s="13">
        <f t="shared" si="24"/>
        <v>415.39679999999998</v>
      </c>
      <c r="AD251" s="13">
        <f t="shared" si="25"/>
        <v>418.6936</v>
      </c>
      <c r="AE251" s="13">
        <f t="shared" si="26"/>
        <v>421.99040000000002</v>
      </c>
      <c r="AF251" s="13">
        <f t="shared" si="27"/>
        <v>425.28719999999998</v>
      </c>
      <c r="AG251" s="13">
        <f t="shared" si="28"/>
        <v>428.584</v>
      </c>
    </row>
    <row r="252" spans="1:33" ht="15">
      <c r="A252" s="19" t="s">
        <v>981</v>
      </c>
      <c r="B252" s="11" t="s">
        <v>982</v>
      </c>
      <c r="C252" s="12">
        <v>329.68</v>
      </c>
      <c r="D252" s="13">
        <f t="shared" si="0"/>
        <v>332.97680000000003</v>
      </c>
      <c r="E252" s="13">
        <f t="shared" si="1"/>
        <v>336.27359999999999</v>
      </c>
      <c r="F252" s="13">
        <f t="shared" si="2"/>
        <v>339.57040000000001</v>
      </c>
      <c r="G252" s="13">
        <f t="shared" si="3"/>
        <v>342.86720000000003</v>
      </c>
      <c r="H252" s="13">
        <f t="shared" si="4"/>
        <v>346.16399999999999</v>
      </c>
      <c r="I252" s="13">
        <f t="shared" si="5"/>
        <v>349.46080000000001</v>
      </c>
      <c r="J252" s="13">
        <f t="shared" si="6"/>
        <v>352.75760000000002</v>
      </c>
      <c r="K252" s="13">
        <f t="shared" si="7"/>
        <v>356.05439999999999</v>
      </c>
      <c r="L252" s="13">
        <f t="shared" si="8"/>
        <v>359.35120000000001</v>
      </c>
      <c r="M252" s="13">
        <f t="shared" si="9"/>
        <v>362.64800000000002</v>
      </c>
      <c r="N252" s="13">
        <f t="shared" si="10"/>
        <v>365.94479999999999</v>
      </c>
      <c r="O252" s="13">
        <f t="shared" si="11"/>
        <v>369.24160000000001</v>
      </c>
      <c r="P252" s="13">
        <f t="shared" si="12"/>
        <v>372.53840000000002</v>
      </c>
      <c r="Q252" s="13">
        <f t="shared" si="32"/>
        <v>375.83519999999999</v>
      </c>
      <c r="R252" s="13">
        <f t="shared" si="13"/>
        <v>379.13200000000001</v>
      </c>
      <c r="S252" s="13">
        <f t="shared" si="14"/>
        <v>382.42880000000002</v>
      </c>
      <c r="T252" s="13">
        <f t="shared" si="15"/>
        <v>385.72559999999999</v>
      </c>
      <c r="U252" s="13">
        <f t="shared" si="16"/>
        <v>389.0224</v>
      </c>
      <c r="V252" s="13">
        <f t="shared" si="17"/>
        <v>392.31920000000002</v>
      </c>
      <c r="W252" s="13">
        <f t="shared" si="18"/>
        <v>395.61599999999999</v>
      </c>
      <c r="X252" s="13">
        <f t="shared" si="19"/>
        <v>398.9128</v>
      </c>
      <c r="Y252" s="13">
        <f t="shared" si="20"/>
        <v>402.20960000000002</v>
      </c>
      <c r="Z252" s="13">
        <f t="shared" si="21"/>
        <v>405.50639999999999</v>
      </c>
      <c r="AA252" s="13">
        <f t="shared" si="22"/>
        <v>408.8032</v>
      </c>
      <c r="AB252" s="13">
        <f t="shared" si="23"/>
        <v>412.1</v>
      </c>
      <c r="AC252" s="13">
        <f t="shared" si="24"/>
        <v>415.39679999999998</v>
      </c>
      <c r="AD252" s="13">
        <f t="shared" si="25"/>
        <v>418.6936</v>
      </c>
      <c r="AE252" s="13">
        <f t="shared" si="26"/>
        <v>421.99040000000002</v>
      </c>
      <c r="AF252" s="13">
        <f t="shared" si="27"/>
        <v>425.28719999999998</v>
      </c>
      <c r="AG252" s="13">
        <f t="shared" si="28"/>
        <v>428.584</v>
      </c>
    </row>
    <row r="253" spans="1:33" ht="15">
      <c r="A253" s="19" t="s">
        <v>983</v>
      </c>
      <c r="B253" s="11" t="s">
        <v>984</v>
      </c>
      <c r="C253" s="12">
        <v>329.68</v>
      </c>
      <c r="D253" s="13">
        <f t="shared" si="0"/>
        <v>332.97680000000003</v>
      </c>
      <c r="E253" s="13">
        <f t="shared" si="1"/>
        <v>336.27359999999999</v>
      </c>
      <c r="F253" s="13">
        <f t="shared" si="2"/>
        <v>339.57040000000001</v>
      </c>
      <c r="G253" s="13">
        <f t="shared" si="3"/>
        <v>342.86720000000003</v>
      </c>
      <c r="H253" s="13">
        <f t="shared" si="4"/>
        <v>346.16399999999999</v>
      </c>
      <c r="I253" s="13">
        <f t="shared" si="5"/>
        <v>349.46080000000001</v>
      </c>
      <c r="J253" s="13">
        <f t="shared" si="6"/>
        <v>352.75760000000002</v>
      </c>
      <c r="K253" s="13">
        <f t="shared" si="7"/>
        <v>356.05439999999999</v>
      </c>
      <c r="L253" s="13">
        <f t="shared" si="8"/>
        <v>359.35120000000001</v>
      </c>
      <c r="M253" s="13">
        <f t="shared" si="9"/>
        <v>362.64800000000002</v>
      </c>
      <c r="N253" s="13">
        <f t="shared" si="10"/>
        <v>365.94479999999999</v>
      </c>
      <c r="O253" s="13">
        <f t="shared" si="11"/>
        <v>369.24160000000001</v>
      </c>
      <c r="P253" s="13">
        <f t="shared" si="12"/>
        <v>372.53840000000002</v>
      </c>
      <c r="Q253" s="13">
        <f t="shared" si="32"/>
        <v>375.83519999999999</v>
      </c>
      <c r="R253" s="13">
        <f t="shared" si="13"/>
        <v>379.13200000000001</v>
      </c>
      <c r="S253" s="13">
        <f t="shared" si="14"/>
        <v>382.42880000000002</v>
      </c>
      <c r="T253" s="13">
        <f t="shared" si="15"/>
        <v>385.72559999999999</v>
      </c>
      <c r="U253" s="13">
        <f t="shared" si="16"/>
        <v>389.0224</v>
      </c>
      <c r="V253" s="13">
        <f t="shared" si="17"/>
        <v>392.31920000000002</v>
      </c>
      <c r="W253" s="13">
        <f t="shared" si="18"/>
        <v>395.61599999999999</v>
      </c>
      <c r="X253" s="13">
        <f t="shared" si="19"/>
        <v>398.9128</v>
      </c>
      <c r="Y253" s="13">
        <f t="shared" si="20"/>
        <v>402.20960000000002</v>
      </c>
      <c r="Z253" s="13">
        <f t="shared" si="21"/>
        <v>405.50639999999999</v>
      </c>
      <c r="AA253" s="13">
        <f t="shared" si="22"/>
        <v>408.8032</v>
      </c>
      <c r="AB253" s="13">
        <f t="shared" si="23"/>
        <v>412.1</v>
      </c>
      <c r="AC253" s="13">
        <f t="shared" si="24"/>
        <v>415.39679999999998</v>
      </c>
      <c r="AD253" s="13">
        <f t="shared" si="25"/>
        <v>418.6936</v>
      </c>
      <c r="AE253" s="13">
        <f t="shared" si="26"/>
        <v>421.99040000000002</v>
      </c>
      <c r="AF253" s="13">
        <f t="shared" si="27"/>
        <v>425.28719999999998</v>
      </c>
      <c r="AG253" s="13">
        <f t="shared" si="28"/>
        <v>428.584</v>
      </c>
    </row>
    <row r="254" spans="1:33" ht="15">
      <c r="A254" s="19" t="s">
        <v>985</v>
      </c>
      <c r="B254" s="11" t="s">
        <v>986</v>
      </c>
      <c r="C254" s="12">
        <v>329.68</v>
      </c>
      <c r="D254" s="13">
        <f t="shared" si="0"/>
        <v>332.97680000000003</v>
      </c>
      <c r="E254" s="13">
        <f t="shared" si="1"/>
        <v>336.27359999999999</v>
      </c>
      <c r="F254" s="13">
        <f t="shared" si="2"/>
        <v>339.57040000000001</v>
      </c>
      <c r="G254" s="13">
        <f t="shared" si="3"/>
        <v>342.86720000000003</v>
      </c>
      <c r="H254" s="13">
        <f t="shared" si="4"/>
        <v>346.16399999999999</v>
      </c>
      <c r="I254" s="13">
        <f t="shared" si="5"/>
        <v>349.46080000000001</v>
      </c>
      <c r="J254" s="13">
        <f t="shared" si="6"/>
        <v>352.75760000000002</v>
      </c>
      <c r="K254" s="13">
        <f t="shared" si="7"/>
        <v>356.05439999999999</v>
      </c>
      <c r="L254" s="13">
        <f t="shared" si="8"/>
        <v>359.35120000000001</v>
      </c>
      <c r="M254" s="13">
        <f t="shared" si="9"/>
        <v>362.64800000000002</v>
      </c>
      <c r="N254" s="13">
        <f t="shared" si="10"/>
        <v>365.94479999999999</v>
      </c>
      <c r="O254" s="13">
        <f t="shared" si="11"/>
        <v>369.24160000000001</v>
      </c>
      <c r="P254" s="13">
        <f t="shared" si="12"/>
        <v>372.53840000000002</v>
      </c>
      <c r="Q254" s="13">
        <f t="shared" si="32"/>
        <v>375.83519999999999</v>
      </c>
      <c r="R254" s="13">
        <f t="shared" si="13"/>
        <v>379.13200000000001</v>
      </c>
      <c r="S254" s="13">
        <f t="shared" si="14"/>
        <v>382.42880000000002</v>
      </c>
      <c r="T254" s="13">
        <f t="shared" si="15"/>
        <v>385.72559999999999</v>
      </c>
      <c r="U254" s="13">
        <f t="shared" si="16"/>
        <v>389.0224</v>
      </c>
      <c r="V254" s="13">
        <f t="shared" si="17"/>
        <v>392.31920000000002</v>
      </c>
      <c r="W254" s="13">
        <f t="shared" si="18"/>
        <v>395.61599999999999</v>
      </c>
      <c r="X254" s="13">
        <f t="shared" si="19"/>
        <v>398.9128</v>
      </c>
      <c r="Y254" s="13">
        <f t="shared" si="20"/>
        <v>402.20960000000002</v>
      </c>
      <c r="Z254" s="13">
        <f t="shared" si="21"/>
        <v>405.50639999999999</v>
      </c>
      <c r="AA254" s="13">
        <f t="shared" si="22"/>
        <v>408.8032</v>
      </c>
      <c r="AB254" s="13">
        <f t="shared" si="23"/>
        <v>412.1</v>
      </c>
      <c r="AC254" s="13">
        <f t="shared" si="24"/>
        <v>415.39679999999998</v>
      </c>
      <c r="AD254" s="13">
        <f t="shared" si="25"/>
        <v>418.6936</v>
      </c>
      <c r="AE254" s="13">
        <f t="shared" si="26"/>
        <v>421.99040000000002</v>
      </c>
      <c r="AF254" s="13">
        <f t="shared" si="27"/>
        <v>425.28719999999998</v>
      </c>
      <c r="AG254" s="13">
        <f t="shared" si="28"/>
        <v>428.584</v>
      </c>
    </row>
    <row r="255" spans="1:33" ht="15">
      <c r="A255" s="19" t="s">
        <v>987</v>
      </c>
      <c r="B255" s="11" t="s">
        <v>988</v>
      </c>
      <c r="C255" s="12">
        <v>329.68</v>
      </c>
      <c r="D255" s="13">
        <f t="shared" si="0"/>
        <v>332.97680000000003</v>
      </c>
      <c r="E255" s="13">
        <f t="shared" si="1"/>
        <v>336.27359999999999</v>
      </c>
      <c r="F255" s="13">
        <f t="shared" si="2"/>
        <v>339.57040000000001</v>
      </c>
      <c r="G255" s="13">
        <f t="shared" si="3"/>
        <v>342.86720000000003</v>
      </c>
      <c r="H255" s="13">
        <f t="shared" si="4"/>
        <v>346.16399999999999</v>
      </c>
      <c r="I255" s="13">
        <f t="shared" si="5"/>
        <v>349.46080000000001</v>
      </c>
      <c r="J255" s="13">
        <f t="shared" si="6"/>
        <v>352.75760000000002</v>
      </c>
      <c r="K255" s="13">
        <f t="shared" si="7"/>
        <v>356.05439999999999</v>
      </c>
      <c r="L255" s="13">
        <f t="shared" si="8"/>
        <v>359.35120000000001</v>
      </c>
      <c r="M255" s="13">
        <f t="shared" si="9"/>
        <v>362.64800000000002</v>
      </c>
      <c r="N255" s="13">
        <f t="shared" si="10"/>
        <v>365.94479999999999</v>
      </c>
      <c r="O255" s="13">
        <f t="shared" si="11"/>
        <v>369.24160000000001</v>
      </c>
      <c r="P255" s="13">
        <f t="shared" si="12"/>
        <v>372.53840000000002</v>
      </c>
      <c r="Q255" s="13">
        <f t="shared" si="32"/>
        <v>375.83519999999999</v>
      </c>
      <c r="R255" s="13">
        <f t="shared" si="13"/>
        <v>379.13200000000001</v>
      </c>
      <c r="S255" s="13">
        <f t="shared" si="14"/>
        <v>382.42880000000002</v>
      </c>
      <c r="T255" s="13">
        <f t="shared" si="15"/>
        <v>385.72559999999999</v>
      </c>
      <c r="U255" s="13">
        <f t="shared" si="16"/>
        <v>389.0224</v>
      </c>
      <c r="V255" s="13">
        <f t="shared" si="17"/>
        <v>392.31920000000002</v>
      </c>
      <c r="W255" s="13">
        <f t="shared" si="18"/>
        <v>395.61599999999999</v>
      </c>
      <c r="X255" s="13">
        <f t="shared" si="19"/>
        <v>398.9128</v>
      </c>
      <c r="Y255" s="13">
        <f t="shared" si="20"/>
        <v>402.20960000000002</v>
      </c>
      <c r="Z255" s="13">
        <f t="shared" si="21"/>
        <v>405.50639999999999</v>
      </c>
      <c r="AA255" s="13">
        <f t="shared" si="22"/>
        <v>408.8032</v>
      </c>
      <c r="AB255" s="13">
        <f t="shared" si="23"/>
        <v>412.1</v>
      </c>
      <c r="AC255" s="13">
        <f t="shared" si="24"/>
        <v>415.39679999999998</v>
      </c>
      <c r="AD255" s="13">
        <f t="shared" si="25"/>
        <v>418.6936</v>
      </c>
      <c r="AE255" s="13">
        <f t="shared" si="26"/>
        <v>421.99040000000002</v>
      </c>
      <c r="AF255" s="13">
        <f t="shared" si="27"/>
        <v>425.28719999999998</v>
      </c>
      <c r="AG255" s="13">
        <f t="shared" si="28"/>
        <v>428.584</v>
      </c>
    </row>
    <row r="256" spans="1:33" ht="15">
      <c r="A256" s="19" t="s">
        <v>989</v>
      </c>
      <c r="B256" s="11" t="s">
        <v>990</v>
      </c>
      <c r="C256" s="12">
        <v>1074.6300000000001</v>
      </c>
      <c r="D256" s="13">
        <f t="shared" si="0"/>
        <v>1085.3763000000001</v>
      </c>
      <c r="E256" s="13">
        <f t="shared" si="1"/>
        <v>1096.1226000000001</v>
      </c>
      <c r="F256" s="13">
        <f t="shared" si="2"/>
        <v>1106.8689000000002</v>
      </c>
      <c r="G256" s="13">
        <f t="shared" si="3"/>
        <v>1117.6152000000002</v>
      </c>
      <c r="H256" s="13">
        <f t="shared" si="4"/>
        <v>1128.3615000000002</v>
      </c>
      <c r="I256" s="13">
        <f t="shared" si="5"/>
        <v>1139.1078000000002</v>
      </c>
      <c r="J256" s="13">
        <f t="shared" si="6"/>
        <v>1149.8541</v>
      </c>
      <c r="K256" s="13">
        <f t="shared" si="7"/>
        <v>1160.6004</v>
      </c>
      <c r="L256" s="13">
        <f t="shared" si="8"/>
        <v>1171.3467000000001</v>
      </c>
      <c r="M256" s="13">
        <f t="shared" si="9"/>
        <v>1182.0930000000001</v>
      </c>
      <c r="N256" s="13">
        <f t="shared" si="10"/>
        <v>1192.8393000000001</v>
      </c>
      <c r="O256" s="13">
        <f t="shared" si="11"/>
        <v>1203.5856000000001</v>
      </c>
      <c r="P256" s="13">
        <f t="shared" si="12"/>
        <v>1214.3319000000001</v>
      </c>
      <c r="Q256" s="13">
        <f t="shared" si="32"/>
        <v>1225.0782000000002</v>
      </c>
      <c r="R256" s="13">
        <f t="shared" si="13"/>
        <v>1235.8245000000002</v>
      </c>
      <c r="S256" s="13">
        <f t="shared" si="14"/>
        <v>1246.5708000000002</v>
      </c>
      <c r="T256" s="13">
        <f t="shared" si="15"/>
        <v>1257.3171000000002</v>
      </c>
      <c r="U256" s="13">
        <f t="shared" si="16"/>
        <v>1268.0634</v>
      </c>
      <c r="V256" s="13">
        <f t="shared" si="17"/>
        <v>1278.8097000000002</v>
      </c>
      <c r="W256" s="13">
        <f t="shared" si="18"/>
        <v>1289.556</v>
      </c>
      <c r="X256" s="13">
        <f t="shared" si="19"/>
        <v>1300.3023000000001</v>
      </c>
      <c r="Y256" s="13">
        <f t="shared" si="20"/>
        <v>1311.0486000000001</v>
      </c>
      <c r="Z256" s="13">
        <f t="shared" si="21"/>
        <v>1321.7949000000001</v>
      </c>
      <c r="AA256" s="13">
        <f t="shared" si="22"/>
        <v>1332.5412000000001</v>
      </c>
      <c r="AB256" s="13">
        <f t="shared" si="23"/>
        <v>1343.2875000000001</v>
      </c>
      <c r="AC256" s="13">
        <f t="shared" si="24"/>
        <v>1354.0338000000002</v>
      </c>
      <c r="AD256" s="13">
        <f t="shared" si="25"/>
        <v>1364.7801000000002</v>
      </c>
      <c r="AE256" s="13">
        <f t="shared" si="26"/>
        <v>1375.5264000000002</v>
      </c>
      <c r="AF256" s="13">
        <f t="shared" si="27"/>
        <v>1386.2727</v>
      </c>
      <c r="AG256" s="13">
        <f t="shared" si="28"/>
        <v>1397.0190000000002</v>
      </c>
    </row>
    <row r="257" spans="1:33" ht="15">
      <c r="A257" s="19" t="s">
        <v>991</v>
      </c>
      <c r="B257" s="11" t="s">
        <v>992</v>
      </c>
      <c r="C257" s="12">
        <v>183.36</v>
      </c>
      <c r="D257" s="13">
        <f t="shared" si="0"/>
        <v>185.1936</v>
      </c>
      <c r="E257" s="13">
        <f t="shared" si="1"/>
        <v>187.02720000000002</v>
      </c>
      <c r="F257" s="13">
        <f t="shared" si="2"/>
        <v>188.86080000000001</v>
      </c>
      <c r="G257" s="13">
        <f t="shared" si="3"/>
        <v>190.6944</v>
      </c>
      <c r="H257" s="13">
        <f t="shared" si="4"/>
        <v>192.52800000000002</v>
      </c>
      <c r="I257" s="13">
        <f t="shared" si="5"/>
        <v>194.36160000000001</v>
      </c>
      <c r="J257" s="13">
        <f t="shared" si="6"/>
        <v>196.19520000000003</v>
      </c>
      <c r="K257" s="13">
        <f t="shared" si="7"/>
        <v>198.02880000000002</v>
      </c>
      <c r="L257" s="13">
        <f t="shared" si="8"/>
        <v>199.86240000000001</v>
      </c>
      <c r="M257" s="13">
        <f t="shared" si="9"/>
        <v>201.69600000000003</v>
      </c>
      <c r="N257" s="13">
        <f t="shared" si="10"/>
        <v>203.52960000000002</v>
      </c>
      <c r="O257" s="13">
        <f t="shared" si="11"/>
        <v>205.36320000000001</v>
      </c>
      <c r="P257" s="13">
        <f t="shared" si="12"/>
        <v>207.19680000000002</v>
      </c>
      <c r="Q257" s="13">
        <f t="shared" si="32"/>
        <v>209.03040000000001</v>
      </c>
      <c r="R257" s="13">
        <f t="shared" si="13"/>
        <v>210.864</v>
      </c>
      <c r="S257" s="13">
        <f t="shared" si="14"/>
        <v>212.69760000000002</v>
      </c>
      <c r="T257" s="13">
        <f t="shared" si="15"/>
        <v>214.53120000000001</v>
      </c>
      <c r="U257" s="13">
        <f t="shared" si="16"/>
        <v>216.3648</v>
      </c>
      <c r="V257" s="13">
        <f t="shared" si="17"/>
        <v>218.19840000000002</v>
      </c>
      <c r="W257" s="13">
        <f t="shared" si="18"/>
        <v>220.03200000000001</v>
      </c>
      <c r="X257" s="13">
        <f t="shared" si="19"/>
        <v>221.86560000000003</v>
      </c>
      <c r="Y257" s="13">
        <f t="shared" si="20"/>
        <v>223.69920000000002</v>
      </c>
      <c r="Z257" s="13">
        <f t="shared" si="21"/>
        <v>225.53280000000001</v>
      </c>
      <c r="AA257" s="13">
        <f t="shared" si="22"/>
        <v>227.3664</v>
      </c>
      <c r="AB257" s="13">
        <f t="shared" si="23"/>
        <v>229.20000000000002</v>
      </c>
      <c r="AC257" s="13">
        <f t="shared" si="24"/>
        <v>231.03360000000004</v>
      </c>
      <c r="AD257" s="13">
        <f t="shared" si="25"/>
        <v>232.86720000000003</v>
      </c>
      <c r="AE257" s="13">
        <f t="shared" si="26"/>
        <v>234.70080000000002</v>
      </c>
      <c r="AF257" s="13">
        <f t="shared" si="27"/>
        <v>236.53440000000001</v>
      </c>
      <c r="AG257" s="13">
        <f t="shared" si="28"/>
        <v>238.36800000000002</v>
      </c>
    </row>
    <row r="258" spans="1:33" ht="15">
      <c r="A258" s="19" t="s">
        <v>993</v>
      </c>
      <c r="B258" s="11" t="s">
        <v>994</v>
      </c>
      <c r="C258" s="12">
        <v>196.95</v>
      </c>
      <c r="D258" s="13">
        <f t="shared" si="0"/>
        <v>198.9195</v>
      </c>
      <c r="E258" s="13">
        <f t="shared" si="1"/>
        <v>200.88899999999998</v>
      </c>
      <c r="F258" s="13">
        <f t="shared" si="2"/>
        <v>202.85849999999999</v>
      </c>
      <c r="G258" s="13">
        <f t="shared" si="3"/>
        <v>204.82799999999997</v>
      </c>
      <c r="H258" s="13">
        <f t="shared" si="4"/>
        <v>206.79749999999999</v>
      </c>
      <c r="I258" s="13">
        <f t="shared" si="5"/>
        <v>208.767</v>
      </c>
      <c r="J258" s="13">
        <f t="shared" si="6"/>
        <v>210.73649999999998</v>
      </c>
      <c r="K258" s="13">
        <f t="shared" si="7"/>
        <v>212.70599999999999</v>
      </c>
      <c r="L258" s="13">
        <f t="shared" si="8"/>
        <v>214.6755</v>
      </c>
      <c r="M258" s="13">
        <f t="shared" si="9"/>
        <v>216.64499999999998</v>
      </c>
      <c r="N258" s="13">
        <f t="shared" si="10"/>
        <v>218.61449999999999</v>
      </c>
      <c r="O258" s="13">
        <f t="shared" si="11"/>
        <v>220.58399999999997</v>
      </c>
      <c r="P258" s="13">
        <f t="shared" si="12"/>
        <v>222.55349999999999</v>
      </c>
      <c r="Q258" s="13">
        <f t="shared" si="32"/>
        <v>224.523</v>
      </c>
      <c r="R258" s="13">
        <f t="shared" si="13"/>
        <v>226.49249999999998</v>
      </c>
      <c r="S258" s="13">
        <f t="shared" si="14"/>
        <v>228.46199999999999</v>
      </c>
      <c r="T258" s="13">
        <f t="shared" si="15"/>
        <v>230.43149999999997</v>
      </c>
      <c r="U258" s="13">
        <f t="shared" si="16"/>
        <v>232.40099999999998</v>
      </c>
      <c r="V258" s="13">
        <f t="shared" si="17"/>
        <v>234.37049999999999</v>
      </c>
      <c r="W258" s="13">
        <f t="shared" si="18"/>
        <v>236.33999999999997</v>
      </c>
      <c r="X258" s="13">
        <f t="shared" si="19"/>
        <v>238.30949999999999</v>
      </c>
      <c r="Y258" s="13">
        <f t="shared" si="20"/>
        <v>240.279</v>
      </c>
      <c r="Z258" s="13">
        <f t="shared" si="21"/>
        <v>242.24849999999998</v>
      </c>
      <c r="AA258" s="13">
        <f t="shared" si="22"/>
        <v>244.21799999999999</v>
      </c>
      <c r="AB258" s="13">
        <f t="shared" si="23"/>
        <v>246.1875</v>
      </c>
      <c r="AC258" s="13">
        <f t="shared" si="24"/>
        <v>248.15699999999998</v>
      </c>
      <c r="AD258" s="13">
        <f t="shared" si="25"/>
        <v>250.12649999999999</v>
      </c>
      <c r="AE258" s="13">
        <f t="shared" si="26"/>
        <v>252.096</v>
      </c>
      <c r="AF258" s="13">
        <f t="shared" si="27"/>
        <v>254.06549999999999</v>
      </c>
      <c r="AG258" s="13">
        <f t="shared" si="28"/>
        <v>256.03499999999997</v>
      </c>
    </row>
    <row r="259" spans="1:33" ht="15">
      <c r="A259" s="19" t="s">
        <v>995</v>
      </c>
      <c r="B259" s="11" t="s">
        <v>996</v>
      </c>
      <c r="C259" s="12">
        <v>187.89</v>
      </c>
      <c r="D259" s="13">
        <f t="shared" si="0"/>
        <v>189.76889999999997</v>
      </c>
      <c r="E259" s="13">
        <f t="shared" si="1"/>
        <v>191.64779999999999</v>
      </c>
      <c r="F259" s="13">
        <f t="shared" si="2"/>
        <v>193.52669999999998</v>
      </c>
      <c r="G259" s="13">
        <f t="shared" si="3"/>
        <v>195.40559999999999</v>
      </c>
      <c r="H259" s="13">
        <f t="shared" si="4"/>
        <v>197.28449999999998</v>
      </c>
      <c r="I259" s="13">
        <f t="shared" si="5"/>
        <v>199.1634</v>
      </c>
      <c r="J259" s="13">
        <f t="shared" si="6"/>
        <v>201.04229999999998</v>
      </c>
      <c r="K259" s="13">
        <f t="shared" si="7"/>
        <v>202.9212</v>
      </c>
      <c r="L259" s="13">
        <f t="shared" si="8"/>
        <v>204.80009999999999</v>
      </c>
      <c r="M259" s="13">
        <f t="shared" si="9"/>
        <v>206.67899999999997</v>
      </c>
      <c r="N259" s="13">
        <f t="shared" si="10"/>
        <v>208.55789999999999</v>
      </c>
      <c r="O259" s="13">
        <f t="shared" si="11"/>
        <v>210.43679999999998</v>
      </c>
      <c r="P259" s="13">
        <f t="shared" si="12"/>
        <v>212.31569999999999</v>
      </c>
      <c r="Q259" s="13">
        <f t="shared" si="32"/>
        <v>214.19459999999998</v>
      </c>
      <c r="R259" s="13">
        <f t="shared" si="13"/>
        <v>216.0735</v>
      </c>
      <c r="S259" s="13">
        <f t="shared" si="14"/>
        <v>217.95239999999998</v>
      </c>
      <c r="T259" s="13">
        <f t="shared" si="15"/>
        <v>219.8313</v>
      </c>
      <c r="U259" s="13">
        <f t="shared" si="16"/>
        <v>221.71019999999999</v>
      </c>
      <c r="V259" s="13">
        <f t="shared" si="17"/>
        <v>223.58909999999997</v>
      </c>
      <c r="W259" s="13">
        <f t="shared" si="18"/>
        <v>225.46799999999999</v>
      </c>
      <c r="X259" s="13">
        <f t="shared" si="19"/>
        <v>227.34689999999998</v>
      </c>
      <c r="Y259" s="13">
        <f t="shared" si="20"/>
        <v>229.22579999999999</v>
      </c>
      <c r="Z259" s="13">
        <f t="shared" si="21"/>
        <v>231.10469999999998</v>
      </c>
      <c r="AA259" s="13">
        <f t="shared" si="22"/>
        <v>232.98359999999997</v>
      </c>
      <c r="AB259" s="13">
        <f t="shared" si="23"/>
        <v>234.86249999999998</v>
      </c>
      <c r="AC259" s="13">
        <f t="shared" si="24"/>
        <v>236.7414</v>
      </c>
      <c r="AD259" s="13">
        <f t="shared" si="25"/>
        <v>238.62029999999999</v>
      </c>
      <c r="AE259" s="13">
        <f t="shared" si="26"/>
        <v>240.49919999999997</v>
      </c>
      <c r="AF259" s="13">
        <f t="shared" si="27"/>
        <v>242.37809999999999</v>
      </c>
      <c r="AG259" s="13">
        <f t="shared" si="28"/>
        <v>244.25699999999998</v>
      </c>
    </row>
    <row r="260" spans="1:33" ht="15">
      <c r="A260" s="19" t="s">
        <v>997</v>
      </c>
      <c r="B260" s="11" t="s">
        <v>998</v>
      </c>
      <c r="C260" s="12">
        <v>200.84</v>
      </c>
      <c r="D260" s="13">
        <f t="shared" si="0"/>
        <v>202.8484</v>
      </c>
      <c r="E260" s="13">
        <f t="shared" si="1"/>
        <v>204.85679999999999</v>
      </c>
      <c r="F260" s="13">
        <f t="shared" si="2"/>
        <v>206.86520000000002</v>
      </c>
      <c r="G260" s="13">
        <f t="shared" si="3"/>
        <v>208.87360000000001</v>
      </c>
      <c r="H260" s="13">
        <f t="shared" si="4"/>
        <v>210.88200000000001</v>
      </c>
      <c r="I260" s="13">
        <f t="shared" si="5"/>
        <v>212.8904</v>
      </c>
      <c r="J260" s="13">
        <f t="shared" si="6"/>
        <v>214.89879999999999</v>
      </c>
      <c r="K260" s="13">
        <f t="shared" si="7"/>
        <v>216.90719999999999</v>
      </c>
      <c r="L260" s="13">
        <f t="shared" si="8"/>
        <v>218.91560000000001</v>
      </c>
      <c r="M260" s="13">
        <f t="shared" si="9"/>
        <v>220.92400000000001</v>
      </c>
      <c r="N260" s="13">
        <f t="shared" si="10"/>
        <v>222.9324</v>
      </c>
      <c r="O260" s="13">
        <f t="shared" si="11"/>
        <v>224.9408</v>
      </c>
      <c r="P260" s="13">
        <f t="shared" si="12"/>
        <v>226.94920000000002</v>
      </c>
      <c r="Q260" s="13">
        <f t="shared" si="32"/>
        <v>228.95760000000001</v>
      </c>
      <c r="R260" s="13">
        <f t="shared" si="13"/>
        <v>230.96600000000001</v>
      </c>
      <c r="S260" s="13">
        <f t="shared" si="14"/>
        <v>232.9744</v>
      </c>
      <c r="T260" s="13">
        <f t="shared" si="15"/>
        <v>234.9828</v>
      </c>
      <c r="U260" s="13">
        <f t="shared" si="16"/>
        <v>236.99119999999999</v>
      </c>
      <c r="V260" s="13">
        <f t="shared" si="17"/>
        <v>238.99960000000002</v>
      </c>
      <c r="W260" s="13">
        <f t="shared" si="18"/>
        <v>241.00800000000001</v>
      </c>
      <c r="X260" s="13">
        <f t="shared" si="19"/>
        <v>243.0164</v>
      </c>
      <c r="Y260" s="13">
        <f t="shared" si="20"/>
        <v>245.0248</v>
      </c>
      <c r="Z260" s="13">
        <f t="shared" si="21"/>
        <v>247.03320000000002</v>
      </c>
      <c r="AA260" s="13">
        <f t="shared" si="22"/>
        <v>249.04160000000002</v>
      </c>
      <c r="AB260" s="13">
        <f t="shared" si="23"/>
        <v>251.05</v>
      </c>
      <c r="AC260" s="13">
        <f t="shared" si="24"/>
        <v>253.05840000000001</v>
      </c>
      <c r="AD260" s="13">
        <f t="shared" si="25"/>
        <v>255.0668</v>
      </c>
      <c r="AE260" s="13">
        <f t="shared" si="26"/>
        <v>257.0752</v>
      </c>
      <c r="AF260" s="13">
        <f t="shared" si="27"/>
        <v>259.08359999999999</v>
      </c>
      <c r="AG260" s="13">
        <f t="shared" si="28"/>
        <v>261.09199999999998</v>
      </c>
    </row>
    <row r="261" spans="1:33" ht="15">
      <c r="A261" s="19" t="s">
        <v>999</v>
      </c>
      <c r="B261" s="11" t="s">
        <v>1000</v>
      </c>
      <c r="C261" s="12">
        <v>1307.45</v>
      </c>
      <c r="D261" s="13">
        <f t="shared" si="0"/>
        <v>1320.5245</v>
      </c>
      <c r="E261" s="13">
        <f t="shared" si="1"/>
        <v>1333.5990000000002</v>
      </c>
      <c r="F261" s="13">
        <f t="shared" si="2"/>
        <v>1346.6735000000001</v>
      </c>
      <c r="G261" s="13">
        <f t="shared" si="3"/>
        <v>1359.748</v>
      </c>
      <c r="H261" s="13">
        <f t="shared" si="4"/>
        <v>1372.8225</v>
      </c>
      <c r="I261" s="13">
        <f t="shared" si="5"/>
        <v>1385.8969999999999</v>
      </c>
      <c r="J261" s="13">
        <f t="shared" si="6"/>
        <v>1398.9715000000001</v>
      </c>
      <c r="K261" s="13">
        <f t="shared" si="7"/>
        <v>1412.046</v>
      </c>
      <c r="L261" s="13">
        <f t="shared" si="8"/>
        <v>1425.1205</v>
      </c>
      <c r="M261" s="13">
        <f t="shared" si="9"/>
        <v>1438.1950000000002</v>
      </c>
      <c r="N261" s="13">
        <f t="shared" si="10"/>
        <v>1451.2695000000001</v>
      </c>
      <c r="O261" s="13">
        <f t="shared" si="11"/>
        <v>1464.3440000000001</v>
      </c>
      <c r="P261" s="13">
        <f t="shared" si="12"/>
        <v>1477.4185</v>
      </c>
      <c r="Q261" s="13">
        <f t="shared" si="32"/>
        <v>1490.4930000000002</v>
      </c>
      <c r="R261" s="13">
        <f t="shared" si="13"/>
        <v>1503.5675000000001</v>
      </c>
      <c r="S261" s="13">
        <f t="shared" si="14"/>
        <v>1516.6420000000001</v>
      </c>
      <c r="T261" s="13">
        <f t="shared" si="15"/>
        <v>1529.7165</v>
      </c>
      <c r="U261" s="13">
        <f t="shared" si="16"/>
        <v>1542.7910000000002</v>
      </c>
      <c r="V261" s="13">
        <f t="shared" si="17"/>
        <v>1555.8655000000001</v>
      </c>
      <c r="W261" s="13">
        <f t="shared" si="18"/>
        <v>1568.94</v>
      </c>
      <c r="X261" s="13">
        <f t="shared" si="19"/>
        <v>1582.0145</v>
      </c>
      <c r="Y261" s="13">
        <f t="shared" si="20"/>
        <v>1595.0889999999999</v>
      </c>
      <c r="Z261" s="13">
        <f t="shared" si="21"/>
        <v>1608.1635000000001</v>
      </c>
      <c r="AA261" s="13">
        <f t="shared" si="22"/>
        <v>1621.2380000000001</v>
      </c>
      <c r="AB261" s="13">
        <f t="shared" si="23"/>
        <v>1634.3125</v>
      </c>
      <c r="AC261" s="13">
        <f t="shared" si="24"/>
        <v>1647.3870000000002</v>
      </c>
      <c r="AD261" s="13">
        <f t="shared" si="25"/>
        <v>1660.4615000000001</v>
      </c>
      <c r="AE261" s="13">
        <f t="shared" si="26"/>
        <v>1673.5360000000001</v>
      </c>
      <c r="AF261" s="13">
        <f t="shared" si="27"/>
        <v>1686.6105</v>
      </c>
      <c r="AG261" s="13">
        <f t="shared" si="28"/>
        <v>1699.6849999999999</v>
      </c>
    </row>
    <row r="262" spans="1:33" ht="15">
      <c r="A262" s="19" t="s">
        <v>1001</v>
      </c>
      <c r="B262" s="11" t="s">
        <v>1002</v>
      </c>
      <c r="C262" s="12">
        <v>1307.45</v>
      </c>
      <c r="D262" s="13">
        <f t="shared" si="0"/>
        <v>1320.5245</v>
      </c>
      <c r="E262" s="13">
        <f t="shared" si="1"/>
        <v>1333.5990000000002</v>
      </c>
      <c r="F262" s="13">
        <f t="shared" si="2"/>
        <v>1346.6735000000001</v>
      </c>
      <c r="G262" s="13">
        <f t="shared" si="3"/>
        <v>1359.748</v>
      </c>
      <c r="H262" s="13">
        <f t="shared" si="4"/>
        <v>1372.8225</v>
      </c>
      <c r="I262" s="13">
        <f t="shared" si="5"/>
        <v>1385.8969999999999</v>
      </c>
      <c r="J262" s="13">
        <f t="shared" si="6"/>
        <v>1398.9715000000001</v>
      </c>
      <c r="K262" s="13">
        <f t="shared" si="7"/>
        <v>1412.046</v>
      </c>
      <c r="L262" s="13">
        <f t="shared" si="8"/>
        <v>1425.1205</v>
      </c>
      <c r="M262" s="13">
        <f t="shared" si="9"/>
        <v>1438.1950000000002</v>
      </c>
      <c r="N262" s="13">
        <f t="shared" si="10"/>
        <v>1451.2695000000001</v>
      </c>
      <c r="O262" s="13">
        <f t="shared" si="11"/>
        <v>1464.3440000000001</v>
      </c>
      <c r="P262" s="13">
        <f t="shared" si="12"/>
        <v>1477.4185</v>
      </c>
      <c r="Q262" s="13">
        <f t="shared" si="32"/>
        <v>1490.4930000000002</v>
      </c>
      <c r="R262" s="13">
        <f t="shared" si="13"/>
        <v>1503.5675000000001</v>
      </c>
      <c r="S262" s="13">
        <f t="shared" si="14"/>
        <v>1516.6420000000001</v>
      </c>
      <c r="T262" s="13">
        <f t="shared" si="15"/>
        <v>1529.7165</v>
      </c>
      <c r="U262" s="13">
        <f t="shared" si="16"/>
        <v>1542.7910000000002</v>
      </c>
      <c r="V262" s="13">
        <f t="shared" si="17"/>
        <v>1555.8655000000001</v>
      </c>
      <c r="W262" s="13">
        <f t="shared" si="18"/>
        <v>1568.94</v>
      </c>
      <c r="X262" s="13">
        <f t="shared" si="19"/>
        <v>1582.0145</v>
      </c>
      <c r="Y262" s="13">
        <f t="shared" si="20"/>
        <v>1595.0889999999999</v>
      </c>
      <c r="Z262" s="13">
        <f t="shared" si="21"/>
        <v>1608.1635000000001</v>
      </c>
      <c r="AA262" s="13">
        <f t="shared" si="22"/>
        <v>1621.2380000000001</v>
      </c>
      <c r="AB262" s="13">
        <f t="shared" si="23"/>
        <v>1634.3125</v>
      </c>
      <c r="AC262" s="13">
        <f t="shared" si="24"/>
        <v>1647.3870000000002</v>
      </c>
      <c r="AD262" s="13">
        <f t="shared" si="25"/>
        <v>1660.4615000000001</v>
      </c>
      <c r="AE262" s="13">
        <f t="shared" si="26"/>
        <v>1673.5360000000001</v>
      </c>
      <c r="AF262" s="13">
        <f t="shared" si="27"/>
        <v>1686.6105</v>
      </c>
      <c r="AG262" s="13">
        <f t="shared" si="28"/>
        <v>1699.6849999999999</v>
      </c>
    </row>
    <row r="263" spans="1:33" ht="15">
      <c r="A263" s="19" t="s">
        <v>1003</v>
      </c>
      <c r="B263" s="11" t="s">
        <v>1004</v>
      </c>
      <c r="C263" s="12">
        <v>1307.45</v>
      </c>
      <c r="D263" s="13">
        <f t="shared" ref="D263:D281" si="33">SUM(C263*0.01+C263)</f>
        <v>1320.5245</v>
      </c>
      <c r="E263" s="13">
        <f t="shared" ref="E263:E281" si="34">SUM(C263*0.02+C263)</f>
        <v>1333.5990000000002</v>
      </c>
      <c r="F263" s="13">
        <f t="shared" ref="F263:F281" si="35">SUM(C263*0.03+C263)</f>
        <v>1346.6735000000001</v>
      </c>
      <c r="G263" s="13">
        <f t="shared" ref="G263:G281" si="36">SUM(C263*0.04+C263)</f>
        <v>1359.748</v>
      </c>
      <c r="H263" s="13">
        <f t="shared" ref="H263:H281" si="37">SUM(C263*0.05+C263)</f>
        <v>1372.8225</v>
      </c>
      <c r="I263" s="13">
        <f t="shared" ref="I263:I281" si="38">SUM(C263*0.06+C263)</f>
        <v>1385.8969999999999</v>
      </c>
      <c r="J263" s="13">
        <f t="shared" ref="J263:J281" si="39">SUM(C263*0.07+C263)</f>
        <v>1398.9715000000001</v>
      </c>
      <c r="K263" s="13">
        <f t="shared" ref="K263:K281" si="40">SUM(C263*0.08+C263)</f>
        <v>1412.046</v>
      </c>
      <c r="L263" s="13">
        <f t="shared" ref="L263:L281" si="41">SUM(C263*0.09+C263)</f>
        <v>1425.1205</v>
      </c>
      <c r="M263" s="13">
        <f t="shared" ref="M263:M281" si="42">SUM(C263*0.1+C263)</f>
        <v>1438.1950000000002</v>
      </c>
      <c r="N263" s="13">
        <f t="shared" ref="N263:N281" si="43">SUM(C263*0.11+C263)</f>
        <v>1451.2695000000001</v>
      </c>
      <c r="O263" s="13">
        <f t="shared" ref="O263:O281" si="44">SUM(C263*0.12+C263)</f>
        <v>1464.3440000000001</v>
      </c>
      <c r="P263" s="13">
        <f t="shared" ref="P263:P281" si="45">SUM(C263*0.13+C263)</f>
        <v>1477.4185</v>
      </c>
      <c r="Q263" s="13">
        <f t="shared" si="32"/>
        <v>1490.4930000000002</v>
      </c>
      <c r="R263" s="13">
        <f t="shared" ref="R263:R281" si="46">SUM(C263*0.15+C263)</f>
        <v>1503.5675000000001</v>
      </c>
      <c r="S263" s="13">
        <f t="shared" ref="S263:S281" si="47">SUM(C263*0.16+C263)</f>
        <v>1516.6420000000001</v>
      </c>
      <c r="T263" s="13">
        <f t="shared" ref="T263:T281" si="48">SUM(C263*0.17+C263)</f>
        <v>1529.7165</v>
      </c>
      <c r="U263" s="13">
        <f t="shared" ref="U263:U281" si="49">SUM(C263*0.18+C263)</f>
        <v>1542.7910000000002</v>
      </c>
      <c r="V263" s="13">
        <f t="shared" ref="V263:V281" si="50">SUM(C263*0.19+C263)</f>
        <v>1555.8655000000001</v>
      </c>
      <c r="W263" s="13">
        <f t="shared" ref="W263:W281" si="51">SUM(C263*0.2+C263)</f>
        <v>1568.94</v>
      </c>
      <c r="X263" s="13">
        <f t="shared" ref="X263:X281" si="52">SUM(C263*0.21+C263)</f>
        <v>1582.0145</v>
      </c>
      <c r="Y263" s="13">
        <f t="shared" ref="Y263:Y281" si="53">SUM(C263*0.22+C263)</f>
        <v>1595.0889999999999</v>
      </c>
      <c r="Z263" s="13">
        <f t="shared" ref="Z263:Z281" si="54">SUM(C263*0.23+C263)</f>
        <v>1608.1635000000001</v>
      </c>
      <c r="AA263" s="13">
        <f t="shared" ref="AA263:AA281" si="55">SUM(C263*0.24+C263)</f>
        <v>1621.2380000000001</v>
      </c>
      <c r="AB263" s="13">
        <f t="shared" ref="AB263:AB281" si="56">SUM(C263*0.25+C263)</f>
        <v>1634.3125</v>
      </c>
      <c r="AC263" s="13">
        <f t="shared" ref="AC263:AC281" si="57">SUM(C263*0.26+C263)</f>
        <v>1647.3870000000002</v>
      </c>
      <c r="AD263" s="13">
        <f t="shared" ref="AD263:AD281" si="58">SUM(C263*0.27+C263)</f>
        <v>1660.4615000000001</v>
      </c>
      <c r="AE263" s="13">
        <f t="shared" ref="AE263:AE281" si="59">SUM(C263*0.28+C263)</f>
        <v>1673.5360000000001</v>
      </c>
      <c r="AF263" s="13">
        <f t="shared" ref="AF263:AF281" si="60">SUM(C263*0.29+C263)</f>
        <v>1686.6105</v>
      </c>
      <c r="AG263" s="13">
        <f t="shared" ref="AG263:AG281" si="61">SUM(C263*0.3+C263)</f>
        <v>1699.6849999999999</v>
      </c>
    </row>
    <row r="264" spans="1:33" ht="15">
      <c r="A264" s="19" t="s">
        <v>1005</v>
      </c>
      <c r="B264" s="11" t="s">
        <v>1006</v>
      </c>
      <c r="C264" s="12">
        <v>40.79</v>
      </c>
      <c r="D264" s="13">
        <f t="shared" si="33"/>
        <v>41.197899999999997</v>
      </c>
      <c r="E264" s="13">
        <f t="shared" si="34"/>
        <v>41.605800000000002</v>
      </c>
      <c r="F264" s="13">
        <f t="shared" si="35"/>
        <v>42.0137</v>
      </c>
      <c r="G264" s="13">
        <f t="shared" si="36"/>
        <v>42.421599999999998</v>
      </c>
      <c r="H264" s="13">
        <f t="shared" si="37"/>
        <v>42.829499999999996</v>
      </c>
      <c r="I264" s="13">
        <f t="shared" si="38"/>
        <v>43.237400000000001</v>
      </c>
      <c r="J264" s="13">
        <f t="shared" si="39"/>
        <v>43.645299999999999</v>
      </c>
      <c r="K264" s="13">
        <f t="shared" si="40"/>
        <v>44.053199999999997</v>
      </c>
      <c r="L264" s="13">
        <f t="shared" si="41"/>
        <v>44.461100000000002</v>
      </c>
      <c r="M264" s="13">
        <f t="shared" si="42"/>
        <v>44.869</v>
      </c>
      <c r="N264" s="13">
        <f t="shared" si="43"/>
        <v>45.276899999999998</v>
      </c>
      <c r="O264" s="13">
        <f t="shared" si="44"/>
        <v>45.684799999999996</v>
      </c>
      <c r="P264" s="13">
        <f t="shared" si="45"/>
        <v>46.092700000000001</v>
      </c>
      <c r="Q264" s="13">
        <f t="shared" si="32"/>
        <v>46.500599999999999</v>
      </c>
      <c r="R264" s="13">
        <f t="shared" si="46"/>
        <v>46.908499999999997</v>
      </c>
      <c r="S264" s="13">
        <f t="shared" si="47"/>
        <v>47.316400000000002</v>
      </c>
      <c r="T264" s="13">
        <f t="shared" si="48"/>
        <v>47.724299999999999</v>
      </c>
      <c r="U264" s="13">
        <f t="shared" si="49"/>
        <v>48.132199999999997</v>
      </c>
      <c r="V264" s="13">
        <f t="shared" si="50"/>
        <v>48.540099999999995</v>
      </c>
      <c r="W264" s="13">
        <f t="shared" si="51"/>
        <v>48.948</v>
      </c>
      <c r="X264" s="13">
        <f t="shared" si="52"/>
        <v>49.355899999999998</v>
      </c>
      <c r="Y264" s="13">
        <f t="shared" si="53"/>
        <v>49.763800000000003</v>
      </c>
      <c r="Z264" s="13">
        <f t="shared" si="54"/>
        <v>50.171700000000001</v>
      </c>
      <c r="AA264" s="13">
        <f t="shared" si="55"/>
        <v>50.579599999999999</v>
      </c>
      <c r="AB264" s="13">
        <f t="shared" si="56"/>
        <v>50.987499999999997</v>
      </c>
      <c r="AC264" s="13">
        <f t="shared" si="57"/>
        <v>51.395399999999995</v>
      </c>
      <c r="AD264" s="13">
        <f t="shared" si="58"/>
        <v>51.8033</v>
      </c>
      <c r="AE264" s="13">
        <f t="shared" si="59"/>
        <v>52.211199999999998</v>
      </c>
      <c r="AF264" s="13">
        <f t="shared" si="60"/>
        <v>52.619099999999996</v>
      </c>
      <c r="AG264" s="13">
        <f t="shared" si="61"/>
        <v>53.027000000000001</v>
      </c>
    </row>
    <row r="265" spans="1:33" ht="15">
      <c r="A265" s="19" t="s">
        <v>1007</v>
      </c>
      <c r="B265" s="11" t="s">
        <v>1008</v>
      </c>
      <c r="C265" s="12">
        <v>40.79</v>
      </c>
      <c r="D265" s="13">
        <f t="shared" si="33"/>
        <v>41.197899999999997</v>
      </c>
      <c r="E265" s="13">
        <f t="shared" si="34"/>
        <v>41.605800000000002</v>
      </c>
      <c r="F265" s="13">
        <f t="shared" si="35"/>
        <v>42.0137</v>
      </c>
      <c r="G265" s="13">
        <f t="shared" si="36"/>
        <v>42.421599999999998</v>
      </c>
      <c r="H265" s="13">
        <f t="shared" si="37"/>
        <v>42.829499999999996</v>
      </c>
      <c r="I265" s="13">
        <f t="shared" si="38"/>
        <v>43.237400000000001</v>
      </c>
      <c r="J265" s="13">
        <f t="shared" si="39"/>
        <v>43.645299999999999</v>
      </c>
      <c r="K265" s="13">
        <f t="shared" si="40"/>
        <v>44.053199999999997</v>
      </c>
      <c r="L265" s="13">
        <f t="shared" si="41"/>
        <v>44.461100000000002</v>
      </c>
      <c r="M265" s="13">
        <f t="shared" si="42"/>
        <v>44.869</v>
      </c>
      <c r="N265" s="13">
        <f t="shared" si="43"/>
        <v>45.276899999999998</v>
      </c>
      <c r="O265" s="13">
        <f t="shared" si="44"/>
        <v>45.684799999999996</v>
      </c>
      <c r="P265" s="13">
        <f t="shared" si="45"/>
        <v>46.092700000000001</v>
      </c>
      <c r="Q265" s="13">
        <f t="shared" ref="Q265:Q281" si="62">SUM(C265*0.14+C265)</f>
        <v>46.500599999999999</v>
      </c>
      <c r="R265" s="13">
        <f t="shared" si="46"/>
        <v>46.908499999999997</v>
      </c>
      <c r="S265" s="13">
        <f t="shared" si="47"/>
        <v>47.316400000000002</v>
      </c>
      <c r="T265" s="13">
        <f t="shared" si="48"/>
        <v>47.724299999999999</v>
      </c>
      <c r="U265" s="13">
        <f t="shared" si="49"/>
        <v>48.132199999999997</v>
      </c>
      <c r="V265" s="13">
        <f t="shared" si="50"/>
        <v>48.540099999999995</v>
      </c>
      <c r="W265" s="13">
        <f t="shared" si="51"/>
        <v>48.948</v>
      </c>
      <c r="X265" s="13">
        <f t="shared" si="52"/>
        <v>49.355899999999998</v>
      </c>
      <c r="Y265" s="13">
        <f t="shared" si="53"/>
        <v>49.763800000000003</v>
      </c>
      <c r="Z265" s="13">
        <f t="shared" si="54"/>
        <v>50.171700000000001</v>
      </c>
      <c r="AA265" s="13">
        <f t="shared" si="55"/>
        <v>50.579599999999999</v>
      </c>
      <c r="AB265" s="13">
        <f t="shared" si="56"/>
        <v>50.987499999999997</v>
      </c>
      <c r="AC265" s="13">
        <f t="shared" si="57"/>
        <v>51.395399999999995</v>
      </c>
      <c r="AD265" s="13">
        <f t="shared" si="58"/>
        <v>51.8033</v>
      </c>
      <c r="AE265" s="13">
        <f t="shared" si="59"/>
        <v>52.211199999999998</v>
      </c>
      <c r="AF265" s="13">
        <f t="shared" si="60"/>
        <v>52.619099999999996</v>
      </c>
      <c r="AG265" s="13">
        <f t="shared" si="61"/>
        <v>53.027000000000001</v>
      </c>
    </row>
    <row r="266" spans="1:33" ht="15">
      <c r="A266" s="19" t="s">
        <v>1009</v>
      </c>
      <c r="B266" s="11" t="s">
        <v>1010</v>
      </c>
      <c r="C266" s="12">
        <v>40.79</v>
      </c>
      <c r="D266" s="13">
        <f t="shared" si="33"/>
        <v>41.197899999999997</v>
      </c>
      <c r="E266" s="13">
        <f t="shared" si="34"/>
        <v>41.605800000000002</v>
      </c>
      <c r="F266" s="13">
        <f t="shared" si="35"/>
        <v>42.0137</v>
      </c>
      <c r="G266" s="13">
        <f t="shared" si="36"/>
        <v>42.421599999999998</v>
      </c>
      <c r="H266" s="13">
        <f t="shared" si="37"/>
        <v>42.829499999999996</v>
      </c>
      <c r="I266" s="13">
        <f t="shared" si="38"/>
        <v>43.237400000000001</v>
      </c>
      <c r="J266" s="13">
        <f t="shared" si="39"/>
        <v>43.645299999999999</v>
      </c>
      <c r="K266" s="13">
        <f t="shared" si="40"/>
        <v>44.053199999999997</v>
      </c>
      <c r="L266" s="13">
        <f t="shared" si="41"/>
        <v>44.461100000000002</v>
      </c>
      <c r="M266" s="13">
        <f t="shared" si="42"/>
        <v>44.869</v>
      </c>
      <c r="N266" s="13">
        <f t="shared" si="43"/>
        <v>45.276899999999998</v>
      </c>
      <c r="O266" s="13">
        <f t="shared" si="44"/>
        <v>45.684799999999996</v>
      </c>
      <c r="P266" s="13">
        <f t="shared" si="45"/>
        <v>46.092700000000001</v>
      </c>
      <c r="Q266" s="13">
        <f t="shared" si="62"/>
        <v>46.500599999999999</v>
      </c>
      <c r="R266" s="13">
        <f t="shared" si="46"/>
        <v>46.908499999999997</v>
      </c>
      <c r="S266" s="13">
        <f t="shared" si="47"/>
        <v>47.316400000000002</v>
      </c>
      <c r="T266" s="13">
        <f t="shared" si="48"/>
        <v>47.724299999999999</v>
      </c>
      <c r="U266" s="13">
        <f t="shared" si="49"/>
        <v>48.132199999999997</v>
      </c>
      <c r="V266" s="13">
        <f t="shared" si="50"/>
        <v>48.540099999999995</v>
      </c>
      <c r="W266" s="13">
        <f t="shared" si="51"/>
        <v>48.948</v>
      </c>
      <c r="X266" s="13">
        <f t="shared" si="52"/>
        <v>49.355899999999998</v>
      </c>
      <c r="Y266" s="13">
        <f t="shared" si="53"/>
        <v>49.763800000000003</v>
      </c>
      <c r="Z266" s="13">
        <f t="shared" si="54"/>
        <v>50.171700000000001</v>
      </c>
      <c r="AA266" s="13">
        <f t="shared" si="55"/>
        <v>50.579599999999999</v>
      </c>
      <c r="AB266" s="13">
        <f t="shared" si="56"/>
        <v>50.987499999999997</v>
      </c>
      <c r="AC266" s="13">
        <f t="shared" si="57"/>
        <v>51.395399999999995</v>
      </c>
      <c r="AD266" s="13">
        <f t="shared" si="58"/>
        <v>51.8033</v>
      </c>
      <c r="AE266" s="13">
        <f t="shared" si="59"/>
        <v>52.211199999999998</v>
      </c>
      <c r="AF266" s="13">
        <f t="shared" si="60"/>
        <v>52.619099999999996</v>
      </c>
      <c r="AG266" s="13">
        <f t="shared" si="61"/>
        <v>53.027000000000001</v>
      </c>
    </row>
    <row r="267" spans="1:33" ht="15">
      <c r="A267" s="19" t="s">
        <v>1011</v>
      </c>
      <c r="B267" s="11" t="s">
        <v>1012</v>
      </c>
      <c r="C267" s="12">
        <v>48.56</v>
      </c>
      <c r="D267" s="13">
        <f t="shared" si="33"/>
        <v>49.0456</v>
      </c>
      <c r="E267" s="13">
        <f t="shared" si="34"/>
        <v>49.531200000000005</v>
      </c>
      <c r="F267" s="13">
        <f t="shared" si="35"/>
        <v>50.016800000000003</v>
      </c>
      <c r="G267" s="13">
        <f t="shared" si="36"/>
        <v>50.502400000000002</v>
      </c>
      <c r="H267" s="13">
        <f t="shared" si="37"/>
        <v>50.988</v>
      </c>
      <c r="I267" s="13">
        <f t="shared" si="38"/>
        <v>51.473600000000005</v>
      </c>
      <c r="J267" s="13">
        <f t="shared" si="39"/>
        <v>51.959200000000003</v>
      </c>
      <c r="K267" s="13">
        <f t="shared" si="40"/>
        <v>52.444800000000001</v>
      </c>
      <c r="L267" s="13">
        <f t="shared" si="41"/>
        <v>52.930400000000006</v>
      </c>
      <c r="M267" s="13">
        <f t="shared" si="42"/>
        <v>53.416000000000004</v>
      </c>
      <c r="N267" s="13">
        <f t="shared" si="43"/>
        <v>53.901600000000002</v>
      </c>
      <c r="O267" s="13">
        <f t="shared" si="44"/>
        <v>54.3872</v>
      </c>
      <c r="P267" s="13">
        <f t="shared" si="45"/>
        <v>54.872800000000005</v>
      </c>
      <c r="Q267" s="13">
        <f t="shared" si="62"/>
        <v>55.358400000000003</v>
      </c>
      <c r="R267" s="13">
        <f t="shared" si="46"/>
        <v>55.844000000000001</v>
      </c>
      <c r="S267" s="13">
        <f t="shared" si="47"/>
        <v>56.329599999999999</v>
      </c>
      <c r="T267" s="13">
        <f t="shared" si="48"/>
        <v>56.815200000000004</v>
      </c>
      <c r="U267" s="13">
        <f t="shared" si="49"/>
        <v>57.300800000000002</v>
      </c>
      <c r="V267" s="13">
        <f t="shared" si="50"/>
        <v>57.7864</v>
      </c>
      <c r="W267" s="13">
        <f t="shared" si="51"/>
        <v>58.272000000000006</v>
      </c>
      <c r="X267" s="13">
        <f t="shared" si="52"/>
        <v>58.757600000000004</v>
      </c>
      <c r="Y267" s="13">
        <f t="shared" si="53"/>
        <v>59.243200000000002</v>
      </c>
      <c r="Z267" s="13">
        <f t="shared" si="54"/>
        <v>59.728800000000007</v>
      </c>
      <c r="AA267" s="13">
        <f t="shared" si="55"/>
        <v>60.214400000000005</v>
      </c>
      <c r="AB267" s="13">
        <f t="shared" si="56"/>
        <v>60.7</v>
      </c>
      <c r="AC267" s="13">
        <f t="shared" si="57"/>
        <v>61.185600000000001</v>
      </c>
      <c r="AD267" s="13">
        <f t="shared" si="58"/>
        <v>61.671200000000006</v>
      </c>
      <c r="AE267" s="13">
        <f t="shared" si="59"/>
        <v>62.156800000000004</v>
      </c>
      <c r="AF267" s="13">
        <f t="shared" si="60"/>
        <v>62.642400000000002</v>
      </c>
      <c r="AG267" s="13">
        <f t="shared" si="61"/>
        <v>63.128</v>
      </c>
    </row>
    <row r="268" spans="1:33" ht="15">
      <c r="A268" s="19" t="s">
        <v>1013</v>
      </c>
      <c r="B268" s="11" t="s">
        <v>1014</v>
      </c>
      <c r="C268" s="12">
        <v>40.79</v>
      </c>
      <c r="D268" s="13">
        <f t="shared" si="33"/>
        <v>41.197899999999997</v>
      </c>
      <c r="E268" s="13">
        <f t="shared" si="34"/>
        <v>41.605800000000002</v>
      </c>
      <c r="F268" s="13">
        <f t="shared" si="35"/>
        <v>42.0137</v>
      </c>
      <c r="G268" s="13">
        <f t="shared" si="36"/>
        <v>42.421599999999998</v>
      </c>
      <c r="H268" s="13">
        <f t="shared" si="37"/>
        <v>42.829499999999996</v>
      </c>
      <c r="I268" s="13">
        <f t="shared" si="38"/>
        <v>43.237400000000001</v>
      </c>
      <c r="J268" s="13">
        <f t="shared" si="39"/>
        <v>43.645299999999999</v>
      </c>
      <c r="K268" s="13">
        <f t="shared" si="40"/>
        <v>44.053199999999997</v>
      </c>
      <c r="L268" s="13">
        <f t="shared" si="41"/>
        <v>44.461100000000002</v>
      </c>
      <c r="M268" s="13">
        <f t="shared" si="42"/>
        <v>44.869</v>
      </c>
      <c r="N268" s="13">
        <f t="shared" si="43"/>
        <v>45.276899999999998</v>
      </c>
      <c r="O268" s="13">
        <f t="shared" si="44"/>
        <v>45.684799999999996</v>
      </c>
      <c r="P268" s="13">
        <f t="shared" si="45"/>
        <v>46.092700000000001</v>
      </c>
      <c r="Q268" s="13">
        <f t="shared" si="62"/>
        <v>46.500599999999999</v>
      </c>
      <c r="R268" s="13">
        <f t="shared" si="46"/>
        <v>46.908499999999997</v>
      </c>
      <c r="S268" s="13">
        <f t="shared" si="47"/>
        <v>47.316400000000002</v>
      </c>
      <c r="T268" s="13">
        <f t="shared" si="48"/>
        <v>47.724299999999999</v>
      </c>
      <c r="U268" s="13">
        <f t="shared" si="49"/>
        <v>48.132199999999997</v>
      </c>
      <c r="V268" s="13">
        <f t="shared" si="50"/>
        <v>48.540099999999995</v>
      </c>
      <c r="W268" s="13">
        <f t="shared" si="51"/>
        <v>48.948</v>
      </c>
      <c r="X268" s="13">
        <f t="shared" si="52"/>
        <v>49.355899999999998</v>
      </c>
      <c r="Y268" s="13">
        <f t="shared" si="53"/>
        <v>49.763800000000003</v>
      </c>
      <c r="Z268" s="13">
        <f t="shared" si="54"/>
        <v>50.171700000000001</v>
      </c>
      <c r="AA268" s="13">
        <f t="shared" si="55"/>
        <v>50.579599999999999</v>
      </c>
      <c r="AB268" s="13">
        <f t="shared" si="56"/>
        <v>50.987499999999997</v>
      </c>
      <c r="AC268" s="13">
        <f t="shared" si="57"/>
        <v>51.395399999999995</v>
      </c>
      <c r="AD268" s="13">
        <f t="shared" si="58"/>
        <v>51.8033</v>
      </c>
      <c r="AE268" s="13">
        <f t="shared" si="59"/>
        <v>52.211199999999998</v>
      </c>
      <c r="AF268" s="13">
        <f t="shared" si="60"/>
        <v>52.619099999999996</v>
      </c>
      <c r="AG268" s="13">
        <f t="shared" si="61"/>
        <v>53.027000000000001</v>
      </c>
    </row>
    <row r="269" spans="1:33" ht="15">
      <c r="A269" s="19" t="s">
        <v>1015</v>
      </c>
      <c r="B269" s="11" t="s">
        <v>1016</v>
      </c>
      <c r="C269" s="12">
        <v>40.79</v>
      </c>
      <c r="D269" s="13">
        <f t="shared" si="33"/>
        <v>41.197899999999997</v>
      </c>
      <c r="E269" s="13">
        <f t="shared" si="34"/>
        <v>41.605800000000002</v>
      </c>
      <c r="F269" s="13">
        <f t="shared" si="35"/>
        <v>42.0137</v>
      </c>
      <c r="G269" s="13">
        <f t="shared" si="36"/>
        <v>42.421599999999998</v>
      </c>
      <c r="H269" s="13">
        <f t="shared" si="37"/>
        <v>42.829499999999996</v>
      </c>
      <c r="I269" s="13">
        <f t="shared" si="38"/>
        <v>43.237400000000001</v>
      </c>
      <c r="J269" s="13">
        <f t="shared" si="39"/>
        <v>43.645299999999999</v>
      </c>
      <c r="K269" s="13">
        <f t="shared" si="40"/>
        <v>44.053199999999997</v>
      </c>
      <c r="L269" s="13">
        <f t="shared" si="41"/>
        <v>44.461100000000002</v>
      </c>
      <c r="M269" s="13">
        <f t="shared" si="42"/>
        <v>44.869</v>
      </c>
      <c r="N269" s="13">
        <f t="shared" si="43"/>
        <v>45.276899999999998</v>
      </c>
      <c r="O269" s="13">
        <f t="shared" si="44"/>
        <v>45.684799999999996</v>
      </c>
      <c r="P269" s="13">
        <f t="shared" si="45"/>
        <v>46.092700000000001</v>
      </c>
      <c r="Q269" s="13">
        <f t="shared" si="62"/>
        <v>46.500599999999999</v>
      </c>
      <c r="R269" s="13">
        <f t="shared" si="46"/>
        <v>46.908499999999997</v>
      </c>
      <c r="S269" s="13">
        <f t="shared" si="47"/>
        <v>47.316400000000002</v>
      </c>
      <c r="T269" s="13">
        <f t="shared" si="48"/>
        <v>47.724299999999999</v>
      </c>
      <c r="U269" s="13">
        <f t="shared" si="49"/>
        <v>48.132199999999997</v>
      </c>
      <c r="V269" s="13">
        <f t="shared" si="50"/>
        <v>48.540099999999995</v>
      </c>
      <c r="W269" s="13">
        <f t="shared" si="51"/>
        <v>48.948</v>
      </c>
      <c r="X269" s="13">
        <f t="shared" si="52"/>
        <v>49.355899999999998</v>
      </c>
      <c r="Y269" s="13">
        <f t="shared" si="53"/>
        <v>49.763800000000003</v>
      </c>
      <c r="Z269" s="13">
        <f t="shared" si="54"/>
        <v>50.171700000000001</v>
      </c>
      <c r="AA269" s="13">
        <f t="shared" si="55"/>
        <v>50.579599999999999</v>
      </c>
      <c r="AB269" s="13">
        <f t="shared" si="56"/>
        <v>50.987499999999997</v>
      </c>
      <c r="AC269" s="13">
        <f t="shared" si="57"/>
        <v>51.395399999999995</v>
      </c>
      <c r="AD269" s="13">
        <f t="shared" si="58"/>
        <v>51.8033</v>
      </c>
      <c r="AE269" s="13">
        <f t="shared" si="59"/>
        <v>52.211199999999998</v>
      </c>
      <c r="AF269" s="13">
        <f t="shared" si="60"/>
        <v>52.619099999999996</v>
      </c>
      <c r="AG269" s="13">
        <f t="shared" si="61"/>
        <v>53.027000000000001</v>
      </c>
    </row>
    <row r="270" spans="1:33" ht="15">
      <c r="A270" s="19" t="s">
        <v>1017</v>
      </c>
      <c r="B270" s="11" t="s">
        <v>1018</v>
      </c>
      <c r="C270" s="12">
        <v>48.56</v>
      </c>
      <c r="D270" s="13">
        <f t="shared" si="33"/>
        <v>49.0456</v>
      </c>
      <c r="E270" s="13">
        <f t="shared" si="34"/>
        <v>49.531200000000005</v>
      </c>
      <c r="F270" s="13">
        <f t="shared" si="35"/>
        <v>50.016800000000003</v>
      </c>
      <c r="G270" s="13">
        <f t="shared" si="36"/>
        <v>50.502400000000002</v>
      </c>
      <c r="H270" s="13">
        <f t="shared" si="37"/>
        <v>50.988</v>
      </c>
      <c r="I270" s="13">
        <f t="shared" si="38"/>
        <v>51.473600000000005</v>
      </c>
      <c r="J270" s="13">
        <f t="shared" si="39"/>
        <v>51.959200000000003</v>
      </c>
      <c r="K270" s="13">
        <f t="shared" si="40"/>
        <v>52.444800000000001</v>
      </c>
      <c r="L270" s="13">
        <f t="shared" si="41"/>
        <v>52.930400000000006</v>
      </c>
      <c r="M270" s="13">
        <f t="shared" si="42"/>
        <v>53.416000000000004</v>
      </c>
      <c r="N270" s="13">
        <f t="shared" si="43"/>
        <v>53.901600000000002</v>
      </c>
      <c r="O270" s="13">
        <f t="shared" si="44"/>
        <v>54.3872</v>
      </c>
      <c r="P270" s="13">
        <f t="shared" si="45"/>
        <v>54.872800000000005</v>
      </c>
      <c r="Q270" s="13">
        <f t="shared" si="62"/>
        <v>55.358400000000003</v>
      </c>
      <c r="R270" s="13">
        <f t="shared" si="46"/>
        <v>55.844000000000001</v>
      </c>
      <c r="S270" s="13">
        <f t="shared" si="47"/>
        <v>56.329599999999999</v>
      </c>
      <c r="T270" s="13">
        <f t="shared" si="48"/>
        <v>56.815200000000004</v>
      </c>
      <c r="U270" s="13">
        <f t="shared" si="49"/>
        <v>57.300800000000002</v>
      </c>
      <c r="V270" s="13">
        <f t="shared" si="50"/>
        <v>57.7864</v>
      </c>
      <c r="W270" s="13">
        <f t="shared" si="51"/>
        <v>58.272000000000006</v>
      </c>
      <c r="X270" s="13">
        <f t="shared" si="52"/>
        <v>58.757600000000004</v>
      </c>
      <c r="Y270" s="13">
        <f t="shared" si="53"/>
        <v>59.243200000000002</v>
      </c>
      <c r="Z270" s="13">
        <f t="shared" si="54"/>
        <v>59.728800000000007</v>
      </c>
      <c r="AA270" s="13">
        <f t="shared" si="55"/>
        <v>60.214400000000005</v>
      </c>
      <c r="AB270" s="13">
        <f t="shared" si="56"/>
        <v>60.7</v>
      </c>
      <c r="AC270" s="13">
        <f t="shared" si="57"/>
        <v>61.185600000000001</v>
      </c>
      <c r="AD270" s="13">
        <f t="shared" si="58"/>
        <v>61.671200000000006</v>
      </c>
      <c r="AE270" s="13">
        <f t="shared" si="59"/>
        <v>62.156800000000004</v>
      </c>
      <c r="AF270" s="13">
        <f t="shared" si="60"/>
        <v>62.642400000000002</v>
      </c>
      <c r="AG270" s="13">
        <f t="shared" si="61"/>
        <v>63.128</v>
      </c>
    </row>
    <row r="271" spans="1:33" ht="15">
      <c r="A271" s="19" t="s">
        <v>1019</v>
      </c>
      <c r="B271" s="11" t="s">
        <v>1020</v>
      </c>
      <c r="C271" s="12">
        <v>40.79</v>
      </c>
      <c r="D271" s="13">
        <f t="shared" si="33"/>
        <v>41.197899999999997</v>
      </c>
      <c r="E271" s="13">
        <f t="shared" si="34"/>
        <v>41.605800000000002</v>
      </c>
      <c r="F271" s="13">
        <f t="shared" si="35"/>
        <v>42.0137</v>
      </c>
      <c r="G271" s="13">
        <f t="shared" si="36"/>
        <v>42.421599999999998</v>
      </c>
      <c r="H271" s="13">
        <f t="shared" si="37"/>
        <v>42.829499999999996</v>
      </c>
      <c r="I271" s="13">
        <f t="shared" si="38"/>
        <v>43.237400000000001</v>
      </c>
      <c r="J271" s="13">
        <f t="shared" si="39"/>
        <v>43.645299999999999</v>
      </c>
      <c r="K271" s="13">
        <f t="shared" si="40"/>
        <v>44.053199999999997</v>
      </c>
      <c r="L271" s="13">
        <f t="shared" si="41"/>
        <v>44.461100000000002</v>
      </c>
      <c r="M271" s="13">
        <f t="shared" si="42"/>
        <v>44.869</v>
      </c>
      <c r="N271" s="13">
        <f t="shared" si="43"/>
        <v>45.276899999999998</v>
      </c>
      <c r="O271" s="13">
        <f t="shared" si="44"/>
        <v>45.684799999999996</v>
      </c>
      <c r="P271" s="13">
        <f t="shared" si="45"/>
        <v>46.092700000000001</v>
      </c>
      <c r="Q271" s="13">
        <f t="shared" si="62"/>
        <v>46.500599999999999</v>
      </c>
      <c r="R271" s="13">
        <f t="shared" si="46"/>
        <v>46.908499999999997</v>
      </c>
      <c r="S271" s="13">
        <f t="shared" si="47"/>
        <v>47.316400000000002</v>
      </c>
      <c r="T271" s="13">
        <f t="shared" si="48"/>
        <v>47.724299999999999</v>
      </c>
      <c r="U271" s="13">
        <f t="shared" si="49"/>
        <v>48.132199999999997</v>
      </c>
      <c r="V271" s="13">
        <f t="shared" si="50"/>
        <v>48.540099999999995</v>
      </c>
      <c r="W271" s="13">
        <f t="shared" si="51"/>
        <v>48.948</v>
      </c>
      <c r="X271" s="13">
        <f t="shared" si="52"/>
        <v>49.355899999999998</v>
      </c>
      <c r="Y271" s="13">
        <f t="shared" si="53"/>
        <v>49.763800000000003</v>
      </c>
      <c r="Z271" s="13">
        <f t="shared" si="54"/>
        <v>50.171700000000001</v>
      </c>
      <c r="AA271" s="13">
        <f t="shared" si="55"/>
        <v>50.579599999999999</v>
      </c>
      <c r="AB271" s="13">
        <f t="shared" si="56"/>
        <v>50.987499999999997</v>
      </c>
      <c r="AC271" s="13">
        <f t="shared" si="57"/>
        <v>51.395399999999995</v>
      </c>
      <c r="AD271" s="13">
        <f t="shared" si="58"/>
        <v>51.8033</v>
      </c>
      <c r="AE271" s="13">
        <f t="shared" si="59"/>
        <v>52.211199999999998</v>
      </c>
      <c r="AF271" s="13">
        <f t="shared" si="60"/>
        <v>52.619099999999996</v>
      </c>
      <c r="AG271" s="13">
        <f t="shared" si="61"/>
        <v>53.027000000000001</v>
      </c>
    </row>
    <row r="272" spans="1:33" ht="15">
      <c r="A272" s="19" t="s">
        <v>1021</v>
      </c>
      <c r="B272" s="11" t="s">
        <v>1022</v>
      </c>
      <c r="C272" s="12">
        <v>1293.8599999999999</v>
      </c>
      <c r="D272" s="13">
        <f t="shared" si="33"/>
        <v>1306.7985999999999</v>
      </c>
      <c r="E272" s="13">
        <f t="shared" si="34"/>
        <v>1319.7371999999998</v>
      </c>
      <c r="F272" s="13">
        <f t="shared" si="35"/>
        <v>1332.6758</v>
      </c>
      <c r="G272" s="13">
        <f t="shared" si="36"/>
        <v>1345.6143999999999</v>
      </c>
      <c r="H272" s="13">
        <f t="shared" si="37"/>
        <v>1358.5529999999999</v>
      </c>
      <c r="I272" s="13">
        <f t="shared" si="38"/>
        <v>1371.4915999999998</v>
      </c>
      <c r="J272" s="13">
        <f t="shared" si="39"/>
        <v>1384.4301999999998</v>
      </c>
      <c r="K272" s="13">
        <f t="shared" si="40"/>
        <v>1397.3688</v>
      </c>
      <c r="L272" s="13">
        <f t="shared" si="41"/>
        <v>1410.3073999999999</v>
      </c>
      <c r="M272" s="13">
        <f t="shared" si="42"/>
        <v>1423.2459999999999</v>
      </c>
      <c r="N272" s="13">
        <f t="shared" si="43"/>
        <v>1436.1845999999998</v>
      </c>
      <c r="O272" s="13">
        <f t="shared" si="44"/>
        <v>1449.1232</v>
      </c>
      <c r="P272" s="13">
        <f t="shared" si="45"/>
        <v>1462.0617999999999</v>
      </c>
      <c r="Q272" s="13">
        <f t="shared" si="62"/>
        <v>1475.0003999999999</v>
      </c>
      <c r="R272" s="13">
        <f t="shared" si="46"/>
        <v>1487.9389999999999</v>
      </c>
      <c r="S272" s="13">
        <f t="shared" si="47"/>
        <v>1500.8775999999998</v>
      </c>
      <c r="T272" s="13">
        <f t="shared" si="48"/>
        <v>1513.8162</v>
      </c>
      <c r="U272" s="13">
        <f t="shared" si="49"/>
        <v>1526.7547999999999</v>
      </c>
      <c r="V272" s="13">
        <f t="shared" si="50"/>
        <v>1539.6933999999999</v>
      </c>
      <c r="W272" s="13">
        <f t="shared" si="51"/>
        <v>1552.6319999999998</v>
      </c>
      <c r="X272" s="13">
        <f t="shared" si="52"/>
        <v>1565.5705999999998</v>
      </c>
      <c r="Y272" s="13">
        <f t="shared" si="53"/>
        <v>1578.5092</v>
      </c>
      <c r="Z272" s="13">
        <f t="shared" si="54"/>
        <v>1591.4477999999999</v>
      </c>
      <c r="AA272" s="13">
        <f t="shared" si="55"/>
        <v>1604.3863999999999</v>
      </c>
      <c r="AB272" s="13">
        <f t="shared" si="56"/>
        <v>1617.3249999999998</v>
      </c>
      <c r="AC272" s="13">
        <f t="shared" si="57"/>
        <v>1630.2635999999998</v>
      </c>
      <c r="AD272" s="13">
        <f t="shared" si="58"/>
        <v>1643.2021999999999</v>
      </c>
      <c r="AE272" s="13">
        <f t="shared" si="59"/>
        <v>1656.1407999999999</v>
      </c>
      <c r="AF272" s="13">
        <f t="shared" si="60"/>
        <v>1669.0793999999999</v>
      </c>
      <c r="AG272" s="13">
        <f t="shared" si="61"/>
        <v>1682.0179999999998</v>
      </c>
    </row>
    <row r="273" spans="1:33" ht="15">
      <c r="A273" s="19" t="s">
        <v>1023</v>
      </c>
      <c r="B273" s="11" t="s">
        <v>1024</v>
      </c>
      <c r="C273" s="12">
        <v>1293.8599999999999</v>
      </c>
      <c r="D273" s="13">
        <f t="shared" si="33"/>
        <v>1306.7985999999999</v>
      </c>
      <c r="E273" s="13">
        <f t="shared" si="34"/>
        <v>1319.7371999999998</v>
      </c>
      <c r="F273" s="13">
        <f t="shared" si="35"/>
        <v>1332.6758</v>
      </c>
      <c r="G273" s="13">
        <f t="shared" si="36"/>
        <v>1345.6143999999999</v>
      </c>
      <c r="H273" s="13">
        <f t="shared" si="37"/>
        <v>1358.5529999999999</v>
      </c>
      <c r="I273" s="13">
        <f t="shared" si="38"/>
        <v>1371.4915999999998</v>
      </c>
      <c r="J273" s="13">
        <f t="shared" si="39"/>
        <v>1384.4301999999998</v>
      </c>
      <c r="K273" s="13">
        <f t="shared" si="40"/>
        <v>1397.3688</v>
      </c>
      <c r="L273" s="13">
        <f t="shared" si="41"/>
        <v>1410.3073999999999</v>
      </c>
      <c r="M273" s="13">
        <f t="shared" si="42"/>
        <v>1423.2459999999999</v>
      </c>
      <c r="N273" s="13">
        <f t="shared" si="43"/>
        <v>1436.1845999999998</v>
      </c>
      <c r="O273" s="13">
        <f t="shared" si="44"/>
        <v>1449.1232</v>
      </c>
      <c r="P273" s="13">
        <f t="shared" si="45"/>
        <v>1462.0617999999999</v>
      </c>
      <c r="Q273" s="13">
        <f t="shared" si="62"/>
        <v>1475.0003999999999</v>
      </c>
      <c r="R273" s="13">
        <f t="shared" si="46"/>
        <v>1487.9389999999999</v>
      </c>
      <c r="S273" s="13">
        <f t="shared" si="47"/>
        <v>1500.8775999999998</v>
      </c>
      <c r="T273" s="13">
        <f t="shared" si="48"/>
        <v>1513.8162</v>
      </c>
      <c r="U273" s="13">
        <f t="shared" si="49"/>
        <v>1526.7547999999999</v>
      </c>
      <c r="V273" s="13">
        <f t="shared" si="50"/>
        <v>1539.6933999999999</v>
      </c>
      <c r="W273" s="13">
        <f t="shared" si="51"/>
        <v>1552.6319999999998</v>
      </c>
      <c r="X273" s="13">
        <f t="shared" si="52"/>
        <v>1565.5705999999998</v>
      </c>
      <c r="Y273" s="13">
        <f t="shared" si="53"/>
        <v>1578.5092</v>
      </c>
      <c r="Z273" s="13">
        <f t="shared" si="54"/>
        <v>1591.4477999999999</v>
      </c>
      <c r="AA273" s="13">
        <f t="shared" si="55"/>
        <v>1604.3863999999999</v>
      </c>
      <c r="AB273" s="13">
        <f t="shared" si="56"/>
        <v>1617.3249999999998</v>
      </c>
      <c r="AC273" s="13">
        <f t="shared" si="57"/>
        <v>1630.2635999999998</v>
      </c>
      <c r="AD273" s="13">
        <f t="shared" si="58"/>
        <v>1643.2021999999999</v>
      </c>
      <c r="AE273" s="13">
        <f t="shared" si="59"/>
        <v>1656.1407999999999</v>
      </c>
      <c r="AF273" s="13">
        <f t="shared" si="60"/>
        <v>1669.0793999999999</v>
      </c>
      <c r="AG273" s="13">
        <f t="shared" si="61"/>
        <v>1682.0179999999998</v>
      </c>
    </row>
    <row r="274" spans="1:33" ht="15">
      <c r="A274" s="19" t="s">
        <v>1005</v>
      </c>
      <c r="B274" s="11" t="s">
        <v>1006</v>
      </c>
      <c r="C274" s="12">
        <v>40.79</v>
      </c>
      <c r="D274" s="13">
        <f t="shared" si="33"/>
        <v>41.197899999999997</v>
      </c>
      <c r="E274" s="13">
        <f t="shared" si="34"/>
        <v>41.605800000000002</v>
      </c>
      <c r="F274" s="13">
        <f t="shared" si="35"/>
        <v>42.0137</v>
      </c>
      <c r="G274" s="13">
        <f t="shared" si="36"/>
        <v>42.421599999999998</v>
      </c>
      <c r="H274" s="13">
        <f t="shared" si="37"/>
        <v>42.829499999999996</v>
      </c>
      <c r="I274" s="13">
        <f t="shared" si="38"/>
        <v>43.237400000000001</v>
      </c>
      <c r="J274" s="13">
        <f t="shared" si="39"/>
        <v>43.645299999999999</v>
      </c>
      <c r="K274" s="13">
        <f t="shared" si="40"/>
        <v>44.053199999999997</v>
      </c>
      <c r="L274" s="13">
        <f t="shared" si="41"/>
        <v>44.461100000000002</v>
      </c>
      <c r="M274" s="13">
        <f t="shared" si="42"/>
        <v>44.869</v>
      </c>
      <c r="N274" s="13">
        <f t="shared" si="43"/>
        <v>45.276899999999998</v>
      </c>
      <c r="O274" s="13">
        <f t="shared" si="44"/>
        <v>45.684799999999996</v>
      </c>
      <c r="P274" s="13">
        <f t="shared" si="45"/>
        <v>46.092700000000001</v>
      </c>
      <c r="Q274" s="13">
        <f t="shared" si="62"/>
        <v>46.500599999999999</v>
      </c>
      <c r="R274" s="13">
        <f t="shared" si="46"/>
        <v>46.908499999999997</v>
      </c>
      <c r="S274" s="13">
        <f t="shared" si="47"/>
        <v>47.316400000000002</v>
      </c>
      <c r="T274" s="13">
        <f t="shared" si="48"/>
        <v>47.724299999999999</v>
      </c>
      <c r="U274" s="13">
        <f t="shared" si="49"/>
        <v>48.132199999999997</v>
      </c>
      <c r="V274" s="13">
        <f t="shared" si="50"/>
        <v>48.540099999999995</v>
      </c>
      <c r="W274" s="13">
        <f t="shared" si="51"/>
        <v>48.948</v>
      </c>
      <c r="X274" s="13">
        <f t="shared" si="52"/>
        <v>49.355899999999998</v>
      </c>
      <c r="Y274" s="13">
        <f t="shared" si="53"/>
        <v>49.763800000000003</v>
      </c>
      <c r="Z274" s="13">
        <f t="shared" si="54"/>
        <v>50.171700000000001</v>
      </c>
      <c r="AA274" s="13">
        <f t="shared" si="55"/>
        <v>50.579599999999999</v>
      </c>
      <c r="AB274" s="13">
        <f t="shared" si="56"/>
        <v>50.987499999999997</v>
      </c>
      <c r="AC274" s="13">
        <f t="shared" si="57"/>
        <v>51.395399999999995</v>
      </c>
      <c r="AD274" s="13">
        <f t="shared" si="58"/>
        <v>51.8033</v>
      </c>
      <c r="AE274" s="13">
        <f t="shared" si="59"/>
        <v>52.211199999999998</v>
      </c>
      <c r="AF274" s="13">
        <f t="shared" si="60"/>
        <v>52.619099999999996</v>
      </c>
      <c r="AG274" s="13">
        <f t="shared" si="61"/>
        <v>53.027000000000001</v>
      </c>
    </row>
    <row r="275" spans="1:33" ht="15">
      <c r="A275" s="19" t="s">
        <v>1007</v>
      </c>
      <c r="B275" s="11" t="s">
        <v>1008</v>
      </c>
      <c r="C275" s="12">
        <v>40.79</v>
      </c>
      <c r="D275" s="13">
        <f t="shared" si="33"/>
        <v>41.197899999999997</v>
      </c>
      <c r="E275" s="13">
        <f t="shared" si="34"/>
        <v>41.605800000000002</v>
      </c>
      <c r="F275" s="13">
        <f t="shared" si="35"/>
        <v>42.0137</v>
      </c>
      <c r="G275" s="13">
        <f t="shared" si="36"/>
        <v>42.421599999999998</v>
      </c>
      <c r="H275" s="13">
        <f t="shared" si="37"/>
        <v>42.829499999999996</v>
      </c>
      <c r="I275" s="13">
        <f t="shared" si="38"/>
        <v>43.237400000000001</v>
      </c>
      <c r="J275" s="13">
        <f t="shared" si="39"/>
        <v>43.645299999999999</v>
      </c>
      <c r="K275" s="13">
        <f t="shared" si="40"/>
        <v>44.053199999999997</v>
      </c>
      <c r="L275" s="13">
        <f t="shared" si="41"/>
        <v>44.461100000000002</v>
      </c>
      <c r="M275" s="13">
        <f t="shared" si="42"/>
        <v>44.869</v>
      </c>
      <c r="N275" s="13">
        <f t="shared" si="43"/>
        <v>45.276899999999998</v>
      </c>
      <c r="O275" s="13">
        <f t="shared" si="44"/>
        <v>45.684799999999996</v>
      </c>
      <c r="P275" s="13">
        <f t="shared" si="45"/>
        <v>46.092700000000001</v>
      </c>
      <c r="Q275" s="13">
        <f t="shared" si="62"/>
        <v>46.500599999999999</v>
      </c>
      <c r="R275" s="13">
        <f t="shared" si="46"/>
        <v>46.908499999999997</v>
      </c>
      <c r="S275" s="13">
        <f t="shared" si="47"/>
        <v>47.316400000000002</v>
      </c>
      <c r="T275" s="13">
        <f t="shared" si="48"/>
        <v>47.724299999999999</v>
      </c>
      <c r="U275" s="13">
        <f t="shared" si="49"/>
        <v>48.132199999999997</v>
      </c>
      <c r="V275" s="13">
        <f t="shared" si="50"/>
        <v>48.540099999999995</v>
      </c>
      <c r="W275" s="13">
        <f t="shared" si="51"/>
        <v>48.948</v>
      </c>
      <c r="X275" s="13">
        <f t="shared" si="52"/>
        <v>49.355899999999998</v>
      </c>
      <c r="Y275" s="13">
        <f t="shared" si="53"/>
        <v>49.763800000000003</v>
      </c>
      <c r="Z275" s="13">
        <f t="shared" si="54"/>
        <v>50.171700000000001</v>
      </c>
      <c r="AA275" s="13">
        <f t="shared" si="55"/>
        <v>50.579599999999999</v>
      </c>
      <c r="AB275" s="13">
        <f t="shared" si="56"/>
        <v>50.987499999999997</v>
      </c>
      <c r="AC275" s="13">
        <f t="shared" si="57"/>
        <v>51.395399999999995</v>
      </c>
      <c r="AD275" s="13">
        <f t="shared" si="58"/>
        <v>51.8033</v>
      </c>
      <c r="AE275" s="13">
        <f t="shared" si="59"/>
        <v>52.211199999999998</v>
      </c>
      <c r="AF275" s="13">
        <f t="shared" si="60"/>
        <v>52.619099999999996</v>
      </c>
      <c r="AG275" s="13">
        <f t="shared" si="61"/>
        <v>53.027000000000001</v>
      </c>
    </row>
    <row r="276" spans="1:33" ht="15">
      <c r="A276" s="19" t="s">
        <v>1009</v>
      </c>
      <c r="B276" s="11" t="s">
        <v>1010</v>
      </c>
      <c r="C276" s="12">
        <v>40.79</v>
      </c>
      <c r="D276" s="13">
        <f t="shared" si="33"/>
        <v>41.197899999999997</v>
      </c>
      <c r="E276" s="13">
        <f t="shared" si="34"/>
        <v>41.605800000000002</v>
      </c>
      <c r="F276" s="13">
        <f t="shared" si="35"/>
        <v>42.0137</v>
      </c>
      <c r="G276" s="13">
        <f t="shared" si="36"/>
        <v>42.421599999999998</v>
      </c>
      <c r="H276" s="13">
        <f t="shared" si="37"/>
        <v>42.829499999999996</v>
      </c>
      <c r="I276" s="13">
        <f t="shared" si="38"/>
        <v>43.237400000000001</v>
      </c>
      <c r="J276" s="13">
        <f t="shared" si="39"/>
        <v>43.645299999999999</v>
      </c>
      <c r="K276" s="13">
        <f t="shared" si="40"/>
        <v>44.053199999999997</v>
      </c>
      <c r="L276" s="13">
        <f t="shared" si="41"/>
        <v>44.461100000000002</v>
      </c>
      <c r="M276" s="13">
        <f t="shared" si="42"/>
        <v>44.869</v>
      </c>
      <c r="N276" s="13">
        <f t="shared" si="43"/>
        <v>45.276899999999998</v>
      </c>
      <c r="O276" s="13">
        <f t="shared" si="44"/>
        <v>45.684799999999996</v>
      </c>
      <c r="P276" s="13">
        <f t="shared" si="45"/>
        <v>46.092700000000001</v>
      </c>
      <c r="Q276" s="13">
        <f t="shared" si="62"/>
        <v>46.500599999999999</v>
      </c>
      <c r="R276" s="13">
        <f t="shared" si="46"/>
        <v>46.908499999999997</v>
      </c>
      <c r="S276" s="13">
        <f t="shared" si="47"/>
        <v>47.316400000000002</v>
      </c>
      <c r="T276" s="13">
        <f t="shared" si="48"/>
        <v>47.724299999999999</v>
      </c>
      <c r="U276" s="13">
        <f t="shared" si="49"/>
        <v>48.132199999999997</v>
      </c>
      <c r="V276" s="13">
        <f t="shared" si="50"/>
        <v>48.540099999999995</v>
      </c>
      <c r="W276" s="13">
        <f t="shared" si="51"/>
        <v>48.948</v>
      </c>
      <c r="X276" s="13">
        <f t="shared" si="52"/>
        <v>49.355899999999998</v>
      </c>
      <c r="Y276" s="13">
        <f t="shared" si="53"/>
        <v>49.763800000000003</v>
      </c>
      <c r="Z276" s="13">
        <f t="shared" si="54"/>
        <v>50.171700000000001</v>
      </c>
      <c r="AA276" s="13">
        <f t="shared" si="55"/>
        <v>50.579599999999999</v>
      </c>
      <c r="AB276" s="13">
        <f t="shared" si="56"/>
        <v>50.987499999999997</v>
      </c>
      <c r="AC276" s="13">
        <f t="shared" si="57"/>
        <v>51.395399999999995</v>
      </c>
      <c r="AD276" s="13">
        <f t="shared" si="58"/>
        <v>51.8033</v>
      </c>
      <c r="AE276" s="13">
        <f t="shared" si="59"/>
        <v>52.211199999999998</v>
      </c>
      <c r="AF276" s="13">
        <f t="shared" si="60"/>
        <v>52.619099999999996</v>
      </c>
      <c r="AG276" s="13">
        <f t="shared" si="61"/>
        <v>53.027000000000001</v>
      </c>
    </row>
    <row r="277" spans="1:33" ht="15">
      <c r="A277" s="19" t="s">
        <v>1011</v>
      </c>
      <c r="B277" s="11" t="s">
        <v>1012</v>
      </c>
      <c r="C277" s="12">
        <v>48.56</v>
      </c>
      <c r="D277" s="13">
        <f t="shared" si="33"/>
        <v>49.0456</v>
      </c>
      <c r="E277" s="13">
        <f t="shared" si="34"/>
        <v>49.531200000000005</v>
      </c>
      <c r="F277" s="13">
        <f t="shared" si="35"/>
        <v>50.016800000000003</v>
      </c>
      <c r="G277" s="13">
        <f t="shared" si="36"/>
        <v>50.502400000000002</v>
      </c>
      <c r="H277" s="13">
        <f t="shared" si="37"/>
        <v>50.988</v>
      </c>
      <c r="I277" s="13">
        <f t="shared" si="38"/>
        <v>51.473600000000005</v>
      </c>
      <c r="J277" s="13">
        <f t="shared" si="39"/>
        <v>51.959200000000003</v>
      </c>
      <c r="K277" s="13">
        <f t="shared" si="40"/>
        <v>52.444800000000001</v>
      </c>
      <c r="L277" s="13">
        <f t="shared" si="41"/>
        <v>52.930400000000006</v>
      </c>
      <c r="M277" s="13">
        <f t="shared" si="42"/>
        <v>53.416000000000004</v>
      </c>
      <c r="N277" s="13">
        <f t="shared" si="43"/>
        <v>53.901600000000002</v>
      </c>
      <c r="O277" s="13">
        <f t="shared" si="44"/>
        <v>54.3872</v>
      </c>
      <c r="P277" s="13">
        <f t="shared" si="45"/>
        <v>54.872800000000005</v>
      </c>
      <c r="Q277" s="13">
        <f t="shared" si="62"/>
        <v>55.358400000000003</v>
      </c>
      <c r="R277" s="13">
        <f t="shared" si="46"/>
        <v>55.844000000000001</v>
      </c>
      <c r="S277" s="13">
        <f t="shared" si="47"/>
        <v>56.329599999999999</v>
      </c>
      <c r="T277" s="13">
        <f t="shared" si="48"/>
        <v>56.815200000000004</v>
      </c>
      <c r="U277" s="13">
        <f t="shared" si="49"/>
        <v>57.300800000000002</v>
      </c>
      <c r="V277" s="13">
        <f t="shared" si="50"/>
        <v>57.7864</v>
      </c>
      <c r="W277" s="13">
        <f t="shared" si="51"/>
        <v>58.272000000000006</v>
      </c>
      <c r="X277" s="13">
        <f t="shared" si="52"/>
        <v>58.757600000000004</v>
      </c>
      <c r="Y277" s="13">
        <f t="shared" si="53"/>
        <v>59.243200000000002</v>
      </c>
      <c r="Z277" s="13">
        <f t="shared" si="54"/>
        <v>59.728800000000007</v>
      </c>
      <c r="AA277" s="13">
        <f t="shared" si="55"/>
        <v>60.214400000000005</v>
      </c>
      <c r="AB277" s="13">
        <f t="shared" si="56"/>
        <v>60.7</v>
      </c>
      <c r="AC277" s="13">
        <f t="shared" si="57"/>
        <v>61.185600000000001</v>
      </c>
      <c r="AD277" s="13">
        <f t="shared" si="58"/>
        <v>61.671200000000006</v>
      </c>
      <c r="AE277" s="13">
        <f t="shared" si="59"/>
        <v>62.156800000000004</v>
      </c>
      <c r="AF277" s="13">
        <f t="shared" si="60"/>
        <v>62.642400000000002</v>
      </c>
      <c r="AG277" s="13">
        <f t="shared" si="61"/>
        <v>63.128</v>
      </c>
    </row>
    <row r="278" spans="1:33" ht="15">
      <c r="A278" s="19" t="s">
        <v>1013</v>
      </c>
      <c r="B278" s="11" t="s">
        <v>1014</v>
      </c>
      <c r="C278" s="12">
        <v>40.79</v>
      </c>
      <c r="D278" s="13">
        <f t="shared" si="33"/>
        <v>41.197899999999997</v>
      </c>
      <c r="E278" s="13">
        <f t="shared" si="34"/>
        <v>41.605800000000002</v>
      </c>
      <c r="F278" s="13">
        <f t="shared" si="35"/>
        <v>42.0137</v>
      </c>
      <c r="G278" s="13">
        <f t="shared" si="36"/>
        <v>42.421599999999998</v>
      </c>
      <c r="H278" s="13">
        <f t="shared" si="37"/>
        <v>42.829499999999996</v>
      </c>
      <c r="I278" s="13">
        <f t="shared" si="38"/>
        <v>43.237400000000001</v>
      </c>
      <c r="J278" s="13">
        <f t="shared" si="39"/>
        <v>43.645299999999999</v>
      </c>
      <c r="K278" s="13">
        <f t="shared" si="40"/>
        <v>44.053199999999997</v>
      </c>
      <c r="L278" s="13">
        <f t="shared" si="41"/>
        <v>44.461100000000002</v>
      </c>
      <c r="M278" s="13">
        <f t="shared" si="42"/>
        <v>44.869</v>
      </c>
      <c r="N278" s="13">
        <f t="shared" si="43"/>
        <v>45.276899999999998</v>
      </c>
      <c r="O278" s="13">
        <f t="shared" si="44"/>
        <v>45.684799999999996</v>
      </c>
      <c r="P278" s="13">
        <f t="shared" si="45"/>
        <v>46.092700000000001</v>
      </c>
      <c r="Q278" s="13">
        <f t="shared" si="62"/>
        <v>46.500599999999999</v>
      </c>
      <c r="R278" s="13">
        <f t="shared" si="46"/>
        <v>46.908499999999997</v>
      </c>
      <c r="S278" s="13">
        <f t="shared" si="47"/>
        <v>47.316400000000002</v>
      </c>
      <c r="T278" s="13">
        <f t="shared" si="48"/>
        <v>47.724299999999999</v>
      </c>
      <c r="U278" s="13">
        <f t="shared" si="49"/>
        <v>48.132199999999997</v>
      </c>
      <c r="V278" s="13">
        <f t="shared" si="50"/>
        <v>48.540099999999995</v>
      </c>
      <c r="W278" s="13">
        <f t="shared" si="51"/>
        <v>48.948</v>
      </c>
      <c r="X278" s="13">
        <f t="shared" si="52"/>
        <v>49.355899999999998</v>
      </c>
      <c r="Y278" s="13">
        <f t="shared" si="53"/>
        <v>49.763800000000003</v>
      </c>
      <c r="Z278" s="13">
        <f t="shared" si="54"/>
        <v>50.171700000000001</v>
      </c>
      <c r="AA278" s="13">
        <f t="shared" si="55"/>
        <v>50.579599999999999</v>
      </c>
      <c r="AB278" s="13">
        <f t="shared" si="56"/>
        <v>50.987499999999997</v>
      </c>
      <c r="AC278" s="13">
        <f t="shared" si="57"/>
        <v>51.395399999999995</v>
      </c>
      <c r="AD278" s="13">
        <f t="shared" si="58"/>
        <v>51.8033</v>
      </c>
      <c r="AE278" s="13">
        <f t="shared" si="59"/>
        <v>52.211199999999998</v>
      </c>
      <c r="AF278" s="13">
        <f t="shared" si="60"/>
        <v>52.619099999999996</v>
      </c>
      <c r="AG278" s="13">
        <f t="shared" si="61"/>
        <v>53.027000000000001</v>
      </c>
    </row>
    <row r="279" spans="1:33" ht="15">
      <c r="A279" s="19" t="s">
        <v>1015</v>
      </c>
      <c r="B279" s="11" t="s">
        <v>1016</v>
      </c>
      <c r="C279" s="12">
        <v>40.79</v>
      </c>
      <c r="D279" s="13">
        <f t="shared" si="33"/>
        <v>41.197899999999997</v>
      </c>
      <c r="E279" s="13">
        <f t="shared" si="34"/>
        <v>41.605800000000002</v>
      </c>
      <c r="F279" s="13">
        <f t="shared" si="35"/>
        <v>42.0137</v>
      </c>
      <c r="G279" s="13">
        <f t="shared" si="36"/>
        <v>42.421599999999998</v>
      </c>
      <c r="H279" s="13">
        <f t="shared" si="37"/>
        <v>42.829499999999996</v>
      </c>
      <c r="I279" s="13">
        <f t="shared" si="38"/>
        <v>43.237400000000001</v>
      </c>
      <c r="J279" s="13">
        <f t="shared" si="39"/>
        <v>43.645299999999999</v>
      </c>
      <c r="K279" s="13">
        <f t="shared" si="40"/>
        <v>44.053199999999997</v>
      </c>
      <c r="L279" s="13">
        <f t="shared" si="41"/>
        <v>44.461100000000002</v>
      </c>
      <c r="M279" s="13">
        <f t="shared" si="42"/>
        <v>44.869</v>
      </c>
      <c r="N279" s="13">
        <f t="shared" si="43"/>
        <v>45.276899999999998</v>
      </c>
      <c r="O279" s="13">
        <f t="shared" si="44"/>
        <v>45.684799999999996</v>
      </c>
      <c r="P279" s="13">
        <f t="shared" si="45"/>
        <v>46.092700000000001</v>
      </c>
      <c r="Q279" s="13">
        <f t="shared" si="62"/>
        <v>46.500599999999999</v>
      </c>
      <c r="R279" s="13">
        <f t="shared" si="46"/>
        <v>46.908499999999997</v>
      </c>
      <c r="S279" s="13">
        <f t="shared" si="47"/>
        <v>47.316400000000002</v>
      </c>
      <c r="T279" s="13">
        <f t="shared" si="48"/>
        <v>47.724299999999999</v>
      </c>
      <c r="U279" s="13">
        <f t="shared" si="49"/>
        <v>48.132199999999997</v>
      </c>
      <c r="V279" s="13">
        <f t="shared" si="50"/>
        <v>48.540099999999995</v>
      </c>
      <c r="W279" s="13">
        <f t="shared" si="51"/>
        <v>48.948</v>
      </c>
      <c r="X279" s="13">
        <f t="shared" si="52"/>
        <v>49.355899999999998</v>
      </c>
      <c r="Y279" s="13">
        <f t="shared" si="53"/>
        <v>49.763800000000003</v>
      </c>
      <c r="Z279" s="13">
        <f t="shared" si="54"/>
        <v>50.171700000000001</v>
      </c>
      <c r="AA279" s="13">
        <f t="shared" si="55"/>
        <v>50.579599999999999</v>
      </c>
      <c r="AB279" s="13">
        <f t="shared" si="56"/>
        <v>50.987499999999997</v>
      </c>
      <c r="AC279" s="13">
        <f t="shared" si="57"/>
        <v>51.395399999999995</v>
      </c>
      <c r="AD279" s="13">
        <f t="shared" si="58"/>
        <v>51.8033</v>
      </c>
      <c r="AE279" s="13">
        <f t="shared" si="59"/>
        <v>52.211199999999998</v>
      </c>
      <c r="AF279" s="13">
        <f t="shared" si="60"/>
        <v>52.619099999999996</v>
      </c>
      <c r="AG279" s="13">
        <f t="shared" si="61"/>
        <v>53.027000000000001</v>
      </c>
    </row>
    <row r="280" spans="1:33" ht="15">
      <c r="A280" s="19" t="s">
        <v>1017</v>
      </c>
      <c r="B280" s="11" t="s">
        <v>1018</v>
      </c>
      <c r="C280" s="12">
        <v>48.56</v>
      </c>
      <c r="D280" s="13">
        <f t="shared" si="33"/>
        <v>49.0456</v>
      </c>
      <c r="E280" s="13">
        <f t="shared" si="34"/>
        <v>49.531200000000005</v>
      </c>
      <c r="F280" s="13">
        <f t="shared" si="35"/>
        <v>50.016800000000003</v>
      </c>
      <c r="G280" s="13">
        <f t="shared" si="36"/>
        <v>50.502400000000002</v>
      </c>
      <c r="H280" s="13">
        <f t="shared" si="37"/>
        <v>50.988</v>
      </c>
      <c r="I280" s="13">
        <f t="shared" si="38"/>
        <v>51.473600000000005</v>
      </c>
      <c r="J280" s="13">
        <f t="shared" si="39"/>
        <v>51.959200000000003</v>
      </c>
      <c r="K280" s="13">
        <f t="shared" si="40"/>
        <v>52.444800000000001</v>
      </c>
      <c r="L280" s="13">
        <f t="shared" si="41"/>
        <v>52.930400000000006</v>
      </c>
      <c r="M280" s="13">
        <f t="shared" si="42"/>
        <v>53.416000000000004</v>
      </c>
      <c r="N280" s="13">
        <f t="shared" si="43"/>
        <v>53.901600000000002</v>
      </c>
      <c r="O280" s="13">
        <f t="shared" si="44"/>
        <v>54.3872</v>
      </c>
      <c r="P280" s="13">
        <f t="shared" si="45"/>
        <v>54.872800000000005</v>
      </c>
      <c r="Q280" s="13">
        <f t="shared" si="62"/>
        <v>55.358400000000003</v>
      </c>
      <c r="R280" s="13">
        <f t="shared" si="46"/>
        <v>55.844000000000001</v>
      </c>
      <c r="S280" s="13">
        <f t="shared" si="47"/>
        <v>56.329599999999999</v>
      </c>
      <c r="T280" s="13">
        <f t="shared" si="48"/>
        <v>56.815200000000004</v>
      </c>
      <c r="U280" s="13">
        <f t="shared" si="49"/>
        <v>57.300800000000002</v>
      </c>
      <c r="V280" s="13">
        <f t="shared" si="50"/>
        <v>57.7864</v>
      </c>
      <c r="W280" s="13">
        <f t="shared" si="51"/>
        <v>58.272000000000006</v>
      </c>
      <c r="X280" s="13">
        <f t="shared" si="52"/>
        <v>58.757600000000004</v>
      </c>
      <c r="Y280" s="13">
        <f t="shared" si="53"/>
        <v>59.243200000000002</v>
      </c>
      <c r="Z280" s="13">
        <f t="shared" si="54"/>
        <v>59.728800000000007</v>
      </c>
      <c r="AA280" s="13">
        <f t="shared" si="55"/>
        <v>60.214400000000005</v>
      </c>
      <c r="AB280" s="13">
        <f t="shared" si="56"/>
        <v>60.7</v>
      </c>
      <c r="AC280" s="13">
        <f t="shared" si="57"/>
        <v>61.185600000000001</v>
      </c>
      <c r="AD280" s="13">
        <f t="shared" si="58"/>
        <v>61.671200000000006</v>
      </c>
      <c r="AE280" s="13">
        <f t="shared" si="59"/>
        <v>62.156800000000004</v>
      </c>
      <c r="AF280" s="13">
        <f t="shared" si="60"/>
        <v>62.642400000000002</v>
      </c>
      <c r="AG280" s="13">
        <f t="shared" si="61"/>
        <v>63.128</v>
      </c>
    </row>
    <row r="281" spans="1:33" ht="15">
      <c r="A281" s="19" t="s">
        <v>1019</v>
      </c>
      <c r="B281" s="11" t="s">
        <v>1020</v>
      </c>
      <c r="C281" s="12">
        <v>40.79</v>
      </c>
      <c r="D281" s="13">
        <f t="shared" si="33"/>
        <v>41.197899999999997</v>
      </c>
      <c r="E281" s="13">
        <f t="shared" si="34"/>
        <v>41.605800000000002</v>
      </c>
      <c r="F281" s="13">
        <f t="shared" si="35"/>
        <v>42.0137</v>
      </c>
      <c r="G281" s="13">
        <f t="shared" si="36"/>
        <v>42.421599999999998</v>
      </c>
      <c r="H281" s="13">
        <f t="shared" si="37"/>
        <v>42.829499999999996</v>
      </c>
      <c r="I281" s="13">
        <f t="shared" si="38"/>
        <v>43.237400000000001</v>
      </c>
      <c r="J281" s="13">
        <f t="shared" si="39"/>
        <v>43.645299999999999</v>
      </c>
      <c r="K281" s="13">
        <f t="shared" si="40"/>
        <v>44.053199999999997</v>
      </c>
      <c r="L281" s="13">
        <f t="shared" si="41"/>
        <v>44.461100000000002</v>
      </c>
      <c r="M281" s="13">
        <f t="shared" si="42"/>
        <v>44.869</v>
      </c>
      <c r="N281" s="13">
        <f t="shared" si="43"/>
        <v>45.276899999999998</v>
      </c>
      <c r="O281" s="13">
        <f t="shared" si="44"/>
        <v>45.684799999999996</v>
      </c>
      <c r="P281" s="13">
        <f t="shared" si="45"/>
        <v>46.092700000000001</v>
      </c>
      <c r="Q281" s="13">
        <f t="shared" si="62"/>
        <v>46.500599999999999</v>
      </c>
      <c r="R281" s="13">
        <f t="shared" si="46"/>
        <v>46.908499999999997</v>
      </c>
      <c r="S281" s="13">
        <f t="shared" si="47"/>
        <v>47.316400000000002</v>
      </c>
      <c r="T281" s="13">
        <f t="shared" si="48"/>
        <v>47.724299999999999</v>
      </c>
      <c r="U281" s="13">
        <f t="shared" si="49"/>
        <v>48.132199999999997</v>
      </c>
      <c r="V281" s="13">
        <f t="shared" si="50"/>
        <v>48.540099999999995</v>
      </c>
      <c r="W281" s="13">
        <f t="shared" si="51"/>
        <v>48.948</v>
      </c>
      <c r="X281" s="13">
        <f t="shared" si="52"/>
        <v>49.355899999999998</v>
      </c>
      <c r="Y281" s="13">
        <f t="shared" si="53"/>
        <v>49.763800000000003</v>
      </c>
      <c r="Z281" s="13">
        <f t="shared" si="54"/>
        <v>50.171700000000001</v>
      </c>
      <c r="AA281" s="13">
        <f t="shared" si="55"/>
        <v>50.579599999999999</v>
      </c>
      <c r="AB281" s="13">
        <f t="shared" si="56"/>
        <v>50.987499999999997</v>
      </c>
      <c r="AC281" s="13">
        <f t="shared" si="57"/>
        <v>51.395399999999995</v>
      </c>
      <c r="AD281" s="13">
        <f t="shared" si="58"/>
        <v>51.8033</v>
      </c>
      <c r="AE281" s="13">
        <f t="shared" si="59"/>
        <v>52.211199999999998</v>
      </c>
      <c r="AF281" s="13">
        <f t="shared" si="60"/>
        <v>52.619099999999996</v>
      </c>
      <c r="AG281" s="13">
        <f t="shared" si="61"/>
        <v>53.027000000000001</v>
      </c>
    </row>
    <row r="282" spans="1:33" ht="12.75">
      <c r="B282" s="14"/>
    </row>
    <row r="283" spans="1:33" ht="12.75">
      <c r="B283" s="14"/>
    </row>
    <row r="284" spans="1:33" ht="12.75">
      <c r="B284" s="14"/>
    </row>
    <row r="285" spans="1:33" ht="12.75">
      <c r="B285" s="14"/>
    </row>
    <row r="286" spans="1:33" ht="12.75">
      <c r="B286" s="14"/>
    </row>
    <row r="287" spans="1:33" ht="12.75">
      <c r="B287" s="14"/>
    </row>
    <row r="288" spans="1:33" ht="12.75">
      <c r="B288" s="14"/>
    </row>
    <row r="289" spans="2:2" ht="12.75">
      <c r="B289" s="14"/>
    </row>
    <row r="290" spans="2:2" ht="12.75">
      <c r="B290" s="14"/>
    </row>
    <row r="291" spans="2:2" ht="12.75">
      <c r="B291" s="14"/>
    </row>
    <row r="292" spans="2:2" ht="12.75">
      <c r="B292" s="14"/>
    </row>
    <row r="293" spans="2:2" ht="12.75">
      <c r="B293" s="14"/>
    </row>
    <row r="294" spans="2:2" ht="12.75">
      <c r="B294" s="14"/>
    </row>
    <row r="295" spans="2:2" ht="12.75">
      <c r="B295" s="14"/>
    </row>
    <row r="296" spans="2:2" ht="12.75">
      <c r="B296" s="14"/>
    </row>
    <row r="297" spans="2:2" ht="12.75">
      <c r="B297" s="14"/>
    </row>
    <row r="298" spans="2:2" ht="12.75">
      <c r="B298" s="14"/>
    </row>
    <row r="299" spans="2:2" ht="12.75">
      <c r="B299" s="14"/>
    </row>
    <row r="300" spans="2:2" ht="12.75">
      <c r="B300" s="14"/>
    </row>
    <row r="301" spans="2:2" ht="12.75">
      <c r="B301" s="14"/>
    </row>
    <row r="302" spans="2:2" ht="12.75">
      <c r="B302" s="14"/>
    </row>
    <row r="303" spans="2:2" ht="12.75">
      <c r="B303" s="14"/>
    </row>
    <row r="304" spans="2:2" ht="12.75">
      <c r="B304" s="14"/>
    </row>
    <row r="305" spans="2:2" ht="12.75">
      <c r="B305" s="14"/>
    </row>
    <row r="306" spans="2:2" ht="12.75">
      <c r="B306" s="14"/>
    </row>
    <row r="307" spans="2:2" ht="12.75">
      <c r="B307" s="14"/>
    </row>
    <row r="308" spans="2:2" ht="12.75">
      <c r="B308" s="14"/>
    </row>
    <row r="309" spans="2:2" ht="12.75">
      <c r="B309" s="14"/>
    </row>
    <row r="310" spans="2:2" ht="12.75">
      <c r="B310" s="14"/>
    </row>
    <row r="311" spans="2:2" ht="12.75">
      <c r="B311" s="14"/>
    </row>
    <row r="312" spans="2:2" ht="12.75">
      <c r="B312" s="14"/>
    </row>
    <row r="313" spans="2:2" ht="12.75">
      <c r="B313" s="14"/>
    </row>
    <row r="314" spans="2:2" ht="12.75">
      <c r="B314" s="14"/>
    </row>
    <row r="315" spans="2:2" ht="12.75">
      <c r="B315" s="14"/>
    </row>
    <row r="316" spans="2:2" ht="12.75">
      <c r="B316" s="14"/>
    </row>
    <row r="317" spans="2:2" ht="12.75">
      <c r="B317" s="14"/>
    </row>
    <row r="318" spans="2:2" ht="12.75">
      <c r="B318" s="14"/>
    </row>
    <row r="319" spans="2:2" ht="12.75">
      <c r="B319" s="14"/>
    </row>
    <row r="320" spans="2:2" ht="12.75">
      <c r="B320" s="14"/>
    </row>
    <row r="321" spans="2:2" ht="12.75">
      <c r="B321" s="14"/>
    </row>
    <row r="322" spans="2:2" ht="12.75">
      <c r="B322" s="14"/>
    </row>
    <row r="323" spans="2:2" ht="12.75">
      <c r="B323" s="14"/>
    </row>
    <row r="324" spans="2:2" ht="12.75">
      <c r="B324" s="14"/>
    </row>
    <row r="325" spans="2:2" ht="12.75">
      <c r="B325" s="14"/>
    </row>
    <row r="326" spans="2:2" ht="12.75">
      <c r="B326" s="14"/>
    </row>
    <row r="327" spans="2:2" ht="12.75">
      <c r="B327" s="14"/>
    </row>
    <row r="328" spans="2:2" ht="12.75">
      <c r="B328" s="14"/>
    </row>
    <row r="329" spans="2:2" ht="12.75">
      <c r="B329" s="14"/>
    </row>
    <row r="330" spans="2:2" ht="12.75">
      <c r="B330" s="14"/>
    </row>
    <row r="331" spans="2:2" ht="12.75">
      <c r="B331" s="14"/>
    </row>
    <row r="332" spans="2:2" ht="12.75">
      <c r="B332" s="14"/>
    </row>
    <row r="333" spans="2:2" ht="12.75">
      <c r="B333" s="14"/>
    </row>
    <row r="334" spans="2:2" ht="12.75">
      <c r="B334" s="14"/>
    </row>
    <row r="335" spans="2:2" ht="12.75">
      <c r="B335" s="14"/>
    </row>
    <row r="336" spans="2:2" ht="12.75">
      <c r="B336" s="14"/>
    </row>
    <row r="337" spans="2:2" ht="12.75">
      <c r="B337" s="14"/>
    </row>
    <row r="338" spans="2:2" ht="12.75">
      <c r="B338" s="14"/>
    </row>
    <row r="339" spans="2:2" ht="12.75">
      <c r="B339" s="14"/>
    </row>
    <row r="340" spans="2:2" ht="12.75">
      <c r="B340" s="14"/>
    </row>
    <row r="341" spans="2:2" ht="12.75">
      <c r="B341" s="14"/>
    </row>
    <row r="342" spans="2:2" ht="12.75">
      <c r="B342" s="14"/>
    </row>
    <row r="343" spans="2:2" ht="12.75">
      <c r="B343" s="14"/>
    </row>
    <row r="344" spans="2:2" ht="12.75">
      <c r="B344" s="14"/>
    </row>
    <row r="345" spans="2:2" ht="12.75">
      <c r="B345" s="14"/>
    </row>
    <row r="346" spans="2:2" ht="12.75">
      <c r="B346" s="14"/>
    </row>
    <row r="347" spans="2:2" ht="12.75">
      <c r="B347" s="14"/>
    </row>
    <row r="348" spans="2:2" ht="12.75">
      <c r="B348" s="14"/>
    </row>
    <row r="349" spans="2:2" ht="12.75">
      <c r="B349" s="14"/>
    </row>
    <row r="350" spans="2:2" ht="12.75">
      <c r="B350" s="14"/>
    </row>
    <row r="351" spans="2:2" ht="12.75">
      <c r="B351" s="14"/>
    </row>
    <row r="352" spans="2:2" ht="12.75">
      <c r="B352" s="14"/>
    </row>
    <row r="353" spans="2:2" ht="12.75">
      <c r="B353" s="14"/>
    </row>
    <row r="354" spans="2:2" ht="12.75">
      <c r="B354" s="14"/>
    </row>
    <row r="355" spans="2:2" ht="12.75">
      <c r="B355" s="14"/>
    </row>
    <row r="356" spans="2:2" ht="12.75">
      <c r="B356" s="14"/>
    </row>
    <row r="357" spans="2:2" ht="12.75">
      <c r="B357" s="14"/>
    </row>
    <row r="358" spans="2:2" ht="12.75">
      <c r="B358" s="14"/>
    </row>
    <row r="359" spans="2:2" ht="12.75">
      <c r="B359" s="14"/>
    </row>
    <row r="360" spans="2:2" ht="12.75">
      <c r="B360" s="14"/>
    </row>
    <row r="361" spans="2:2" ht="12.75">
      <c r="B361" s="14"/>
    </row>
    <row r="362" spans="2:2" ht="12.75">
      <c r="B362" s="14"/>
    </row>
    <row r="363" spans="2:2" ht="12.75">
      <c r="B363" s="14"/>
    </row>
    <row r="364" spans="2:2" ht="12.75">
      <c r="B364" s="14"/>
    </row>
    <row r="365" spans="2:2" ht="12.75">
      <c r="B365" s="14"/>
    </row>
    <row r="366" spans="2:2" ht="12.75">
      <c r="B366" s="14"/>
    </row>
    <row r="367" spans="2:2" ht="12.75">
      <c r="B367" s="14"/>
    </row>
    <row r="368" spans="2:2" ht="12.75">
      <c r="B368" s="14"/>
    </row>
    <row r="369" spans="2:2" ht="12.75">
      <c r="B369" s="14"/>
    </row>
    <row r="370" spans="2:2" ht="12.75">
      <c r="B370" s="14"/>
    </row>
    <row r="371" spans="2:2" ht="12.75">
      <c r="B371" s="14"/>
    </row>
    <row r="372" spans="2:2" ht="12.75">
      <c r="B372" s="14"/>
    </row>
    <row r="373" spans="2:2" ht="12.75">
      <c r="B373" s="14"/>
    </row>
    <row r="374" spans="2:2" ht="12.75">
      <c r="B374" s="14"/>
    </row>
    <row r="375" spans="2:2" ht="12.75">
      <c r="B375" s="14"/>
    </row>
    <row r="376" spans="2:2" ht="12.75">
      <c r="B376" s="14"/>
    </row>
    <row r="377" spans="2:2" ht="12.75">
      <c r="B377" s="14"/>
    </row>
    <row r="378" spans="2:2" ht="12.75">
      <c r="B378" s="14"/>
    </row>
    <row r="379" spans="2:2" ht="12.75">
      <c r="B379" s="14"/>
    </row>
    <row r="380" spans="2:2" ht="12.75">
      <c r="B380" s="14"/>
    </row>
    <row r="381" spans="2:2" ht="12.75">
      <c r="B381" s="14"/>
    </row>
    <row r="382" spans="2:2" ht="12.75">
      <c r="B382" s="14"/>
    </row>
    <row r="383" spans="2:2" ht="12.75">
      <c r="B383" s="14"/>
    </row>
    <row r="384" spans="2:2" ht="12.75">
      <c r="B384" s="14"/>
    </row>
    <row r="385" spans="2:2" ht="12.75">
      <c r="B385" s="14"/>
    </row>
    <row r="386" spans="2:2" ht="12.75">
      <c r="B386" s="14"/>
    </row>
    <row r="387" spans="2:2" ht="12.75">
      <c r="B387" s="14"/>
    </row>
    <row r="388" spans="2:2" ht="12.75">
      <c r="B388" s="14"/>
    </row>
    <row r="389" spans="2:2" ht="12.75">
      <c r="B389" s="14"/>
    </row>
    <row r="390" spans="2:2" ht="12.75">
      <c r="B390" s="14"/>
    </row>
    <row r="391" spans="2:2" ht="12.75">
      <c r="B391" s="14"/>
    </row>
    <row r="392" spans="2:2" ht="12.75">
      <c r="B392" s="14"/>
    </row>
    <row r="393" spans="2:2" ht="12.75">
      <c r="B393" s="14"/>
    </row>
    <row r="394" spans="2:2" ht="12.75">
      <c r="B394" s="14"/>
    </row>
    <row r="395" spans="2:2" ht="12.75">
      <c r="B395" s="14"/>
    </row>
    <row r="396" spans="2:2" ht="12.75">
      <c r="B396" s="14"/>
    </row>
    <row r="397" spans="2:2" ht="12.75">
      <c r="B397" s="14"/>
    </row>
    <row r="398" spans="2:2" ht="12.75">
      <c r="B398" s="14"/>
    </row>
    <row r="399" spans="2:2" ht="12.75">
      <c r="B399" s="14"/>
    </row>
    <row r="400" spans="2:2" ht="12.75">
      <c r="B400" s="14"/>
    </row>
    <row r="401" spans="2:2" ht="12.75">
      <c r="B401" s="14"/>
    </row>
    <row r="402" spans="2:2" ht="12.75">
      <c r="B402" s="14"/>
    </row>
    <row r="403" spans="2:2" ht="12.75">
      <c r="B403" s="14"/>
    </row>
    <row r="404" spans="2:2" ht="12.75">
      <c r="B404" s="14"/>
    </row>
    <row r="405" spans="2:2" ht="12.75">
      <c r="B405" s="14"/>
    </row>
    <row r="406" spans="2:2" ht="12.75">
      <c r="B406" s="14"/>
    </row>
    <row r="407" spans="2:2" ht="12.75">
      <c r="B407" s="14"/>
    </row>
    <row r="408" spans="2:2" ht="12.75">
      <c r="B408" s="14"/>
    </row>
    <row r="409" spans="2:2" ht="12.75">
      <c r="B409" s="14"/>
    </row>
    <row r="410" spans="2:2" ht="12.75">
      <c r="B410" s="14"/>
    </row>
    <row r="411" spans="2:2" ht="12.75">
      <c r="B411" s="14"/>
    </row>
    <row r="412" spans="2:2" ht="12.75">
      <c r="B412" s="14"/>
    </row>
    <row r="413" spans="2:2" ht="12.75">
      <c r="B413" s="14"/>
    </row>
    <row r="414" spans="2:2" ht="12.75">
      <c r="B414" s="14"/>
    </row>
    <row r="415" spans="2:2" ht="12.75">
      <c r="B415" s="14"/>
    </row>
    <row r="416" spans="2:2" ht="12.75">
      <c r="B416" s="14"/>
    </row>
    <row r="417" spans="2:2" ht="12.75">
      <c r="B417" s="14"/>
    </row>
    <row r="418" spans="2:2" ht="12.75">
      <c r="B418" s="14"/>
    </row>
    <row r="419" spans="2:2" ht="12.75">
      <c r="B419" s="14"/>
    </row>
    <row r="420" spans="2:2" ht="12.75">
      <c r="B420" s="14"/>
    </row>
    <row r="421" spans="2:2" ht="12.75">
      <c r="B421" s="14"/>
    </row>
    <row r="422" spans="2:2" ht="12.75">
      <c r="B422" s="14"/>
    </row>
    <row r="423" spans="2:2" ht="12.75">
      <c r="B423" s="14"/>
    </row>
    <row r="424" spans="2:2" ht="12.75">
      <c r="B424" s="14"/>
    </row>
    <row r="425" spans="2:2" ht="12.75">
      <c r="B425" s="14"/>
    </row>
    <row r="426" spans="2:2" ht="12.75">
      <c r="B426" s="14"/>
    </row>
    <row r="427" spans="2:2" ht="12.75">
      <c r="B427" s="14"/>
    </row>
    <row r="428" spans="2:2" ht="12.75">
      <c r="B428" s="14"/>
    </row>
    <row r="429" spans="2:2" ht="12.75">
      <c r="B429" s="14"/>
    </row>
    <row r="430" spans="2:2" ht="12.75">
      <c r="B430" s="14"/>
    </row>
    <row r="431" spans="2:2" ht="12.75">
      <c r="B431" s="14"/>
    </row>
    <row r="432" spans="2:2" ht="12.75">
      <c r="B432" s="14"/>
    </row>
    <row r="433" spans="2:2" ht="12.75">
      <c r="B433" s="14"/>
    </row>
    <row r="434" spans="2:2" ht="12.75">
      <c r="B434" s="14"/>
    </row>
    <row r="435" spans="2:2" ht="12.75">
      <c r="B435" s="14"/>
    </row>
    <row r="436" spans="2:2" ht="12.75">
      <c r="B436" s="14"/>
    </row>
    <row r="437" spans="2:2" ht="12.75">
      <c r="B437" s="14"/>
    </row>
    <row r="438" spans="2:2" ht="12.75">
      <c r="B438" s="14"/>
    </row>
    <row r="439" spans="2:2" ht="12.75">
      <c r="B439" s="14"/>
    </row>
    <row r="440" spans="2:2" ht="12.75">
      <c r="B440" s="14"/>
    </row>
    <row r="441" spans="2:2" ht="12.75">
      <c r="B441" s="14"/>
    </row>
    <row r="442" spans="2:2" ht="12.75">
      <c r="B442" s="14"/>
    </row>
    <row r="443" spans="2:2" ht="12.75">
      <c r="B443" s="14"/>
    </row>
    <row r="444" spans="2:2" ht="12.75">
      <c r="B444" s="14"/>
    </row>
    <row r="445" spans="2:2" ht="12.75">
      <c r="B445" s="14"/>
    </row>
    <row r="446" spans="2:2" ht="12.75">
      <c r="B446" s="14"/>
    </row>
    <row r="447" spans="2:2" ht="12.75">
      <c r="B447" s="14"/>
    </row>
    <row r="448" spans="2:2" ht="12.75">
      <c r="B448" s="14"/>
    </row>
    <row r="449" spans="2:2" ht="12.75">
      <c r="B449" s="14"/>
    </row>
    <row r="450" spans="2:2" ht="12.75">
      <c r="B450" s="14"/>
    </row>
    <row r="451" spans="2:2" ht="12.75">
      <c r="B451" s="14"/>
    </row>
    <row r="452" spans="2:2" ht="12.75">
      <c r="B452" s="14"/>
    </row>
    <row r="453" spans="2:2" ht="12.75">
      <c r="B453" s="14"/>
    </row>
    <row r="454" spans="2:2" ht="12.75">
      <c r="B454" s="14"/>
    </row>
    <row r="455" spans="2:2" ht="12.75">
      <c r="B455" s="14"/>
    </row>
    <row r="456" spans="2:2" ht="12.75">
      <c r="B456" s="14"/>
    </row>
    <row r="457" spans="2:2" ht="12.75">
      <c r="B457" s="14"/>
    </row>
    <row r="458" spans="2:2" ht="12.75">
      <c r="B458" s="14"/>
    </row>
    <row r="459" spans="2:2" ht="12.75">
      <c r="B459" s="14"/>
    </row>
    <row r="460" spans="2:2" ht="12.75">
      <c r="B460" s="14"/>
    </row>
    <row r="461" spans="2:2" ht="12.75">
      <c r="B461" s="14"/>
    </row>
    <row r="462" spans="2:2" ht="12.75">
      <c r="B462" s="14"/>
    </row>
    <row r="463" spans="2:2" ht="12.75">
      <c r="B463" s="14"/>
    </row>
    <row r="464" spans="2:2" ht="12.75">
      <c r="B464" s="14"/>
    </row>
    <row r="465" spans="2:2" ht="12.75">
      <c r="B465" s="14"/>
    </row>
    <row r="466" spans="2:2" ht="12.75">
      <c r="B466" s="14"/>
    </row>
    <row r="467" spans="2:2" ht="12.75">
      <c r="B467" s="14"/>
    </row>
    <row r="468" spans="2:2" ht="12.75">
      <c r="B468" s="14"/>
    </row>
    <row r="469" spans="2:2" ht="12.75">
      <c r="B469" s="14"/>
    </row>
    <row r="470" spans="2:2" ht="12.75">
      <c r="B470" s="14"/>
    </row>
    <row r="471" spans="2:2" ht="12.75">
      <c r="B471" s="14"/>
    </row>
    <row r="472" spans="2:2" ht="12.75">
      <c r="B472" s="14"/>
    </row>
    <row r="473" spans="2:2" ht="12.75">
      <c r="B473" s="14"/>
    </row>
    <row r="474" spans="2:2" ht="12.75">
      <c r="B474" s="14"/>
    </row>
    <row r="475" spans="2:2" ht="12.75">
      <c r="B475" s="14"/>
    </row>
    <row r="476" spans="2:2" ht="12.75">
      <c r="B476" s="14"/>
    </row>
    <row r="477" spans="2:2" ht="12.75">
      <c r="B477" s="14"/>
    </row>
    <row r="478" spans="2:2" ht="12.75">
      <c r="B478" s="14"/>
    </row>
    <row r="479" spans="2:2" ht="12.75">
      <c r="B479" s="14"/>
    </row>
    <row r="480" spans="2:2" ht="12.75">
      <c r="B480" s="14"/>
    </row>
    <row r="481" spans="2:2" ht="12.75">
      <c r="B481" s="14"/>
    </row>
    <row r="482" spans="2:2" ht="12.75">
      <c r="B482" s="14"/>
    </row>
    <row r="483" spans="2:2" ht="12.75">
      <c r="B483" s="14"/>
    </row>
    <row r="484" spans="2:2" ht="12.75">
      <c r="B484" s="14"/>
    </row>
    <row r="485" spans="2:2" ht="12.75">
      <c r="B485" s="14"/>
    </row>
    <row r="486" spans="2:2" ht="12.75">
      <c r="B486" s="14"/>
    </row>
    <row r="487" spans="2:2" ht="12.75">
      <c r="B487" s="14"/>
    </row>
    <row r="488" spans="2:2" ht="12.75">
      <c r="B488" s="14"/>
    </row>
    <row r="489" spans="2:2" ht="12.75">
      <c r="B489" s="14"/>
    </row>
    <row r="490" spans="2:2" ht="12.75">
      <c r="B490" s="14"/>
    </row>
    <row r="491" spans="2:2" ht="12.75">
      <c r="B491" s="14"/>
    </row>
    <row r="492" spans="2:2" ht="12.75">
      <c r="B492" s="14"/>
    </row>
    <row r="493" spans="2:2" ht="12.75">
      <c r="B493" s="14"/>
    </row>
    <row r="494" spans="2:2" ht="12.75">
      <c r="B494" s="14"/>
    </row>
    <row r="495" spans="2:2" ht="12.75">
      <c r="B495" s="14"/>
    </row>
    <row r="496" spans="2:2" ht="12.75">
      <c r="B496" s="14"/>
    </row>
    <row r="497" spans="2:2" ht="12.75">
      <c r="B497" s="14"/>
    </row>
    <row r="498" spans="2:2" ht="12.75">
      <c r="B498" s="14"/>
    </row>
    <row r="499" spans="2:2" ht="12.75">
      <c r="B499" s="14"/>
    </row>
    <row r="500" spans="2:2" ht="12.75">
      <c r="B500" s="14"/>
    </row>
    <row r="501" spans="2:2" ht="12.75">
      <c r="B501" s="14"/>
    </row>
    <row r="502" spans="2:2" ht="12.75">
      <c r="B502" s="14"/>
    </row>
    <row r="503" spans="2:2" ht="12.75">
      <c r="B503" s="14"/>
    </row>
    <row r="504" spans="2:2" ht="12.75">
      <c r="B504" s="14"/>
    </row>
    <row r="505" spans="2:2" ht="12.75">
      <c r="B505" s="14"/>
    </row>
    <row r="506" spans="2:2" ht="12.75">
      <c r="B506" s="14"/>
    </row>
    <row r="507" spans="2:2" ht="12.75">
      <c r="B507" s="14"/>
    </row>
    <row r="508" spans="2:2" ht="12.75">
      <c r="B508" s="14"/>
    </row>
    <row r="509" spans="2:2" ht="12.75">
      <c r="B509" s="14"/>
    </row>
    <row r="510" spans="2:2" ht="12.75">
      <c r="B510" s="14"/>
    </row>
    <row r="511" spans="2:2" ht="12.75">
      <c r="B511" s="14"/>
    </row>
    <row r="512" spans="2:2" ht="12.75">
      <c r="B512" s="14"/>
    </row>
    <row r="513" spans="2:2" ht="12.75">
      <c r="B513" s="14"/>
    </row>
    <row r="514" spans="2:2" ht="12.75">
      <c r="B514" s="14"/>
    </row>
    <row r="515" spans="2:2" ht="12.75">
      <c r="B515" s="14"/>
    </row>
    <row r="516" spans="2:2" ht="12.75">
      <c r="B516" s="14"/>
    </row>
    <row r="517" spans="2:2" ht="12.75">
      <c r="B517" s="14"/>
    </row>
    <row r="518" spans="2:2" ht="12.75">
      <c r="B518" s="14"/>
    </row>
    <row r="519" spans="2:2" ht="12.75">
      <c r="B519" s="14"/>
    </row>
    <row r="520" spans="2:2" ht="12.75">
      <c r="B520" s="14"/>
    </row>
    <row r="521" spans="2:2" ht="12.75">
      <c r="B521" s="14"/>
    </row>
    <row r="522" spans="2:2" ht="12.75">
      <c r="B522" s="14"/>
    </row>
    <row r="523" spans="2:2" ht="12.75">
      <c r="B523" s="14"/>
    </row>
    <row r="524" spans="2:2" ht="12.75">
      <c r="B524" s="14"/>
    </row>
    <row r="525" spans="2:2" ht="12.75">
      <c r="B525" s="14"/>
    </row>
    <row r="526" spans="2:2" ht="12.75">
      <c r="B526" s="14"/>
    </row>
    <row r="527" spans="2:2" ht="12.75">
      <c r="B527" s="14"/>
    </row>
    <row r="528" spans="2:2" ht="12.75">
      <c r="B528" s="14"/>
    </row>
    <row r="529" spans="2:2" ht="12.75">
      <c r="B529" s="14"/>
    </row>
    <row r="530" spans="2:2" ht="12.75">
      <c r="B530" s="14"/>
    </row>
    <row r="531" spans="2:2" ht="12.75">
      <c r="B531" s="14"/>
    </row>
    <row r="532" spans="2:2" ht="12.75">
      <c r="B532" s="14"/>
    </row>
    <row r="533" spans="2:2" ht="12.75">
      <c r="B533" s="14"/>
    </row>
    <row r="534" spans="2:2" ht="12.75">
      <c r="B534" s="14"/>
    </row>
    <row r="535" spans="2:2" ht="12.75">
      <c r="B535" s="14"/>
    </row>
    <row r="536" spans="2:2" ht="12.75">
      <c r="B536" s="14"/>
    </row>
    <row r="537" spans="2:2" ht="12.75">
      <c r="B537" s="14"/>
    </row>
    <row r="538" spans="2:2" ht="12.75">
      <c r="B538" s="14"/>
    </row>
    <row r="539" spans="2:2" ht="12.75">
      <c r="B539" s="14"/>
    </row>
    <row r="540" spans="2:2" ht="12.75">
      <c r="B540" s="14"/>
    </row>
    <row r="541" spans="2:2" ht="12.75">
      <c r="B541" s="14"/>
    </row>
    <row r="542" spans="2:2" ht="12.75">
      <c r="B542" s="14"/>
    </row>
    <row r="543" spans="2:2" ht="12.75">
      <c r="B543" s="14"/>
    </row>
    <row r="544" spans="2:2" ht="12.75">
      <c r="B544" s="14"/>
    </row>
    <row r="545" spans="2:2" ht="12.75">
      <c r="B545" s="14"/>
    </row>
    <row r="546" spans="2:2" ht="12.75">
      <c r="B546" s="14"/>
    </row>
    <row r="547" spans="2:2" ht="12.75">
      <c r="B547" s="14"/>
    </row>
    <row r="548" spans="2:2" ht="12.75">
      <c r="B548" s="14"/>
    </row>
    <row r="549" spans="2:2" ht="12.75">
      <c r="B549" s="14"/>
    </row>
    <row r="550" spans="2:2" ht="12.75">
      <c r="B550" s="14"/>
    </row>
    <row r="551" spans="2:2" ht="12.75">
      <c r="B551" s="14"/>
    </row>
    <row r="552" spans="2:2" ht="12.75">
      <c r="B552" s="14"/>
    </row>
    <row r="553" spans="2:2" ht="12.75">
      <c r="B553" s="14"/>
    </row>
    <row r="554" spans="2:2" ht="12.75">
      <c r="B554" s="14"/>
    </row>
    <row r="555" spans="2:2" ht="12.75">
      <c r="B555" s="14"/>
    </row>
    <row r="556" spans="2:2" ht="12.75">
      <c r="B556" s="14"/>
    </row>
    <row r="557" spans="2:2" ht="12.75">
      <c r="B557" s="14"/>
    </row>
    <row r="558" spans="2:2" ht="12.75">
      <c r="B558" s="14"/>
    </row>
    <row r="559" spans="2:2" ht="12.75">
      <c r="B559" s="14"/>
    </row>
    <row r="560" spans="2:2" ht="12.75">
      <c r="B560" s="14"/>
    </row>
    <row r="561" spans="2:2" ht="12.75">
      <c r="B561" s="14"/>
    </row>
    <row r="562" spans="2:2" ht="12.75">
      <c r="B562" s="14"/>
    </row>
    <row r="563" spans="2:2" ht="12.75">
      <c r="B563" s="14"/>
    </row>
    <row r="564" spans="2:2" ht="12.75">
      <c r="B564" s="14"/>
    </row>
    <row r="565" spans="2:2" ht="12.75">
      <c r="B565" s="14"/>
    </row>
    <row r="566" spans="2:2" ht="12.75">
      <c r="B566" s="14"/>
    </row>
    <row r="567" spans="2:2" ht="12.75">
      <c r="B567" s="14"/>
    </row>
    <row r="568" spans="2:2" ht="12.75">
      <c r="B568" s="14"/>
    </row>
    <row r="569" spans="2:2" ht="12.75">
      <c r="B569" s="14"/>
    </row>
    <row r="570" spans="2:2" ht="12.75">
      <c r="B570" s="14"/>
    </row>
    <row r="571" spans="2:2" ht="12.75">
      <c r="B571" s="14"/>
    </row>
    <row r="572" spans="2:2" ht="12.75">
      <c r="B572" s="14"/>
    </row>
    <row r="573" spans="2:2" ht="12.75">
      <c r="B573" s="14"/>
    </row>
    <row r="574" spans="2:2" ht="12.75">
      <c r="B574" s="14"/>
    </row>
    <row r="575" spans="2:2" ht="12.75">
      <c r="B575" s="14"/>
    </row>
    <row r="576" spans="2:2" ht="12.75">
      <c r="B576" s="14"/>
    </row>
    <row r="577" spans="2:2" ht="12.75">
      <c r="B577" s="14"/>
    </row>
    <row r="578" spans="2:2" ht="12.75">
      <c r="B578" s="14"/>
    </row>
    <row r="579" spans="2:2" ht="12.75">
      <c r="B579" s="14"/>
    </row>
    <row r="580" spans="2:2" ht="12.75">
      <c r="B580" s="14"/>
    </row>
    <row r="581" spans="2:2" ht="12.75">
      <c r="B581" s="14"/>
    </row>
    <row r="582" spans="2:2" ht="12.75">
      <c r="B582" s="14"/>
    </row>
    <row r="583" spans="2:2" ht="12.75">
      <c r="B583" s="14"/>
    </row>
    <row r="584" spans="2:2" ht="12.75">
      <c r="B584" s="14"/>
    </row>
    <row r="585" spans="2:2" ht="12.75">
      <c r="B585" s="14"/>
    </row>
    <row r="586" spans="2:2" ht="12.75">
      <c r="B586" s="14"/>
    </row>
    <row r="587" spans="2:2" ht="12.75">
      <c r="B587" s="14"/>
    </row>
    <row r="588" spans="2:2" ht="12.75">
      <c r="B588" s="14"/>
    </row>
    <row r="589" spans="2:2" ht="12.75">
      <c r="B589" s="14"/>
    </row>
    <row r="590" spans="2:2" ht="12.75">
      <c r="B590" s="14"/>
    </row>
    <row r="591" spans="2:2" ht="12.75">
      <c r="B591" s="14"/>
    </row>
    <row r="592" spans="2:2" ht="12.75">
      <c r="B592" s="14"/>
    </row>
    <row r="593" spans="2:2" ht="12.75">
      <c r="B593" s="14"/>
    </row>
    <row r="594" spans="2:2" ht="12.75">
      <c r="B594" s="14"/>
    </row>
    <row r="595" spans="2:2" ht="12.75">
      <c r="B595" s="14"/>
    </row>
    <row r="596" spans="2:2" ht="12.75">
      <c r="B596" s="14"/>
    </row>
    <row r="597" spans="2:2" ht="12.75">
      <c r="B597" s="14"/>
    </row>
    <row r="598" spans="2:2" ht="12.75">
      <c r="B598" s="14"/>
    </row>
    <row r="599" spans="2:2" ht="12.75">
      <c r="B599" s="14"/>
    </row>
    <row r="600" spans="2:2" ht="12.75">
      <c r="B600" s="14"/>
    </row>
    <row r="601" spans="2:2" ht="12.75">
      <c r="B601" s="14"/>
    </row>
    <row r="602" spans="2:2" ht="12.75">
      <c r="B602" s="14"/>
    </row>
    <row r="603" spans="2:2" ht="12.75">
      <c r="B603" s="14"/>
    </row>
    <row r="604" spans="2:2" ht="12.75">
      <c r="B604" s="14"/>
    </row>
    <row r="605" spans="2:2" ht="12.75">
      <c r="B605" s="14"/>
    </row>
    <row r="606" spans="2:2" ht="12.75">
      <c r="B606" s="14"/>
    </row>
    <row r="607" spans="2:2" ht="12.75">
      <c r="B607" s="14"/>
    </row>
    <row r="608" spans="2:2" ht="12.75">
      <c r="B608" s="14"/>
    </row>
    <row r="609" spans="2:2" ht="12.75">
      <c r="B609" s="14"/>
    </row>
    <row r="610" spans="2:2" ht="12.75">
      <c r="B610" s="14"/>
    </row>
    <row r="611" spans="2:2" ht="12.75">
      <c r="B611" s="14"/>
    </row>
    <row r="612" spans="2:2" ht="12.75">
      <c r="B612" s="14"/>
    </row>
    <row r="613" spans="2:2" ht="12.75">
      <c r="B613" s="14"/>
    </row>
    <row r="614" spans="2:2" ht="12.75">
      <c r="B614" s="14"/>
    </row>
    <row r="615" spans="2:2" ht="12.75">
      <c r="B615" s="14"/>
    </row>
    <row r="616" spans="2:2" ht="12.75">
      <c r="B616" s="14"/>
    </row>
    <row r="617" spans="2:2" ht="12.75">
      <c r="B617" s="14"/>
    </row>
    <row r="618" spans="2:2" ht="12.75">
      <c r="B618" s="14"/>
    </row>
    <row r="619" spans="2:2" ht="12.75">
      <c r="B619" s="14"/>
    </row>
    <row r="620" spans="2:2" ht="12.75">
      <c r="B620" s="14"/>
    </row>
    <row r="621" spans="2:2" ht="12.75">
      <c r="B621" s="14"/>
    </row>
    <row r="622" spans="2:2" ht="12.75">
      <c r="B622" s="14"/>
    </row>
    <row r="623" spans="2:2" ht="12.75">
      <c r="B623" s="14"/>
    </row>
    <row r="624" spans="2:2" ht="12.75">
      <c r="B624" s="14"/>
    </row>
    <row r="625" spans="2:2" ht="12.75">
      <c r="B625" s="14"/>
    </row>
    <row r="626" spans="2:2" ht="12.75">
      <c r="B626" s="14"/>
    </row>
    <row r="627" spans="2:2" ht="12.75">
      <c r="B627" s="14"/>
    </row>
    <row r="628" spans="2:2" ht="12.75">
      <c r="B628" s="14"/>
    </row>
    <row r="629" spans="2:2" ht="12.75">
      <c r="B629" s="14"/>
    </row>
    <row r="630" spans="2:2" ht="12.75">
      <c r="B630" s="14"/>
    </row>
    <row r="631" spans="2:2" ht="12.75">
      <c r="B631" s="14"/>
    </row>
    <row r="632" spans="2:2" ht="12.75">
      <c r="B632" s="14"/>
    </row>
    <row r="633" spans="2:2" ht="12.75">
      <c r="B633" s="14"/>
    </row>
    <row r="634" spans="2:2" ht="12.75">
      <c r="B634" s="14"/>
    </row>
    <row r="635" spans="2:2" ht="12.75">
      <c r="B635" s="14"/>
    </row>
    <row r="636" spans="2:2" ht="12.75">
      <c r="B636" s="14"/>
    </row>
    <row r="637" spans="2:2" ht="12.75">
      <c r="B637" s="14"/>
    </row>
    <row r="638" spans="2:2" ht="12.75">
      <c r="B638" s="14"/>
    </row>
    <row r="639" spans="2:2" ht="12.75">
      <c r="B639" s="14"/>
    </row>
    <row r="640" spans="2:2" ht="12.75">
      <c r="B640" s="14"/>
    </row>
    <row r="641" spans="2:2" ht="12.75">
      <c r="B641" s="14"/>
    </row>
    <row r="642" spans="2:2" ht="12.75">
      <c r="B642" s="14"/>
    </row>
    <row r="643" spans="2:2" ht="12.75">
      <c r="B643" s="14"/>
    </row>
    <row r="644" spans="2:2" ht="12.75">
      <c r="B644" s="14"/>
    </row>
    <row r="645" spans="2:2" ht="12.75">
      <c r="B645" s="14"/>
    </row>
    <row r="646" spans="2:2" ht="12.75">
      <c r="B646" s="14"/>
    </row>
    <row r="647" spans="2:2" ht="12.75">
      <c r="B647" s="14"/>
    </row>
    <row r="648" spans="2:2" ht="12.75">
      <c r="B648" s="14"/>
    </row>
    <row r="649" spans="2:2" ht="12.75">
      <c r="B649" s="14"/>
    </row>
    <row r="650" spans="2:2" ht="12.75">
      <c r="B650" s="14"/>
    </row>
    <row r="651" spans="2:2" ht="12.75">
      <c r="B651" s="14"/>
    </row>
    <row r="652" spans="2:2" ht="12.75">
      <c r="B652" s="14"/>
    </row>
    <row r="653" spans="2:2" ht="12.75">
      <c r="B653" s="14"/>
    </row>
    <row r="654" spans="2:2" ht="12.75">
      <c r="B654" s="14"/>
    </row>
    <row r="655" spans="2:2" ht="12.75">
      <c r="B655" s="14"/>
    </row>
    <row r="656" spans="2:2" ht="12.75">
      <c r="B656" s="14"/>
    </row>
    <row r="657" spans="2:2" ht="12.75">
      <c r="B657" s="14"/>
    </row>
    <row r="658" spans="2:2" ht="12.75">
      <c r="B658" s="14"/>
    </row>
    <row r="659" spans="2:2" ht="12.75">
      <c r="B659" s="14"/>
    </row>
    <row r="660" spans="2:2" ht="12.75">
      <c r="B660" s="14"/>
    </row>
    <row r="661" spans="2:2" ht="12.75">
      <c r="B661" s="14"/>
    </row>
    <row r="662" spans="2:2" ht="12.75">
      <c r="B662" s="14"/>
    </row>
    <row r="663" spans="2:2" ht="12.75">
      <c r="B663" s="14"/>
    </row>
    <row r="664" spans="2:2" ht="12.75">
      <c r="B664" s="14"/>
    </row>
    <row r="665" spans="2:2" ht="12.75">
      <c r="B665" s="14"/>
    </row>
    <row r="666" spans="2:2" ht="12.75">
      <c r="B666" s="14"/>
    </row>
    <row r="667" spans="2:2" ht="12.75">
      <c r="B667" s="14"/>
    </row>
    <row r="668" spans="2:2" ht="12.75">
      <c r="B668" s="14"/>
    </row>
    <row r="669" spans="2:2" ht="12.75">
      <c r="B669" s="14"/>
    </row>
    <row r="670" spans="2:2" ht="12.75">
      <c r="B670" s="14"/>
    </row>
    <row r="671" spans="2:2" ht="12.75">
      <c r="B671" s="14"/>
    </row>
    <row r="672" spans="2:2" ht="12.75">
      <c r="B672" s="14"/>
    </row>
    <row r="673" spans="2:2" ht="12.75">
      <c r="B673" s="14"/>
    </row>
    <row r="674" spans="2:2" ht="12.75">
      <c r="B674" s="14"/>
    </row>
    <row r="675" spans="2:2" ht="12.75">
      <c r="B675" s="14"/>
    </row>
    <row r="676" spans="2:2" ht="12.75">
      <c r="B676" s="14"/>
    </row>
    <row r="677" spans="2:2" ht="12.75">
      <c r="B677" s="14"/>
    </row>
    <row r="678" spans="2:2" ht="12.75">
      <c r="B678" s="14"/>
    </row>
    <row r="679" spans="2:2" ht="12.75">
      <c r="B679" s="14"/>
    </row>
    <row r="680" spans="2:2" ht="12.75">
      <c r="B680" s="14"/>
    </row>
    <row r="681" spans="2:2" ht="12.75">
      <c r="B681" s="14"/>
    </row>
    <row r="682" spans="2:2" ht="12.75">
      <c r="B682" s="14"/>
    </row>
    <row r="683" spans="2:2" ht="12.75">
      <c r="B683" s="14"/>
    </row>
    <row r="684" spans="2:2" ht="12.75">
      <c r="B684" s="14"/>
    </row>
    <row r="685" spans="2:2" ht="12.75">
      <c r="B685" s="14"/>
    </row>
    <row r="686" spans="2:2" ht="12.75">
      <c r="B686" s="14"/>
    </row>
    <row r="687" spans="2:2" ht="12.75">
      <c r="B687" s="14"/>
    </row>
    <row r="688" spans="2:2" ht="12.75">
      <c r="B688" s="14"/>
    </row>
    <row r="689" spans="2:2" ht="12.75">
      <c r="B689" s="14"/>
    </row>
    <row r="690" spans="2:2" ht="12.75">
      <c r="B690" s="14"/>
    </row>
    <row r="691" spans="2:2" ht="12.75">
      <c r="B691" s="14"/>
    </row>
    <row r="692" spans="2:2" ht="12.75">
      <c r="B692" s="14"/>
    </row>
    <row r="693" spans="2:2" ht="12.75">
      <c r="B693" s="14"/>
    </row>
    <row r="694" spans="2:2" ht="12.75">
      <c r="B694" s="14"/>
    </row>
    <row r="695" spans="2:2" ht="12.75">
      <c r="B695" s="14"/>
    </row>
    <row r="696" spans="2:2" ht="12.75">
      <c r="B696" s="14"/>
    </row>
    <row r="697" spans="2:2" ht="12.75">
      <c r="B697" s="14"/>
    </row>
    <row r="698" spans="2:2" ht="12.75">
      <c r="B698" s="14"/>
    </row>
    <row r="699" spans="2:2" ht="12.75">
      <c r="B699" s="14"/>
    </row>
    <row r="700" spans="2:2" ht="12.75">
      <c r="B700" s="14"/>
    </row>
    <row r="701" spans="2:2" ht="12.75">
      <c r="B701" s="14"/>
    </row>
    <row r="702" spans="2:2" ht="12.75">
      <c r="B702" s="14"/>
    </row>
    <row r="703" spans="2:2" ht="12.75">
      <c r="B703" s="14"/>
    </row>
    <row r="704" spans="2:2" ht="12.75">
      <c r="B704" s="14"/>
    </row>
    <row r="705" spans="2:2" ht="12.75">
      <c r="B705" s="14"/>
    </row>
    <row r="706" spans="2:2" ht="12.75">
      <c r="B706" s="14"/>
    </row>
    <row r="707" spans="2:2" ht="12.75">
      <c r="B707" s="14"/>
    </row>
    <row r="708" spans="2:2" ht="12.75">
      <c r="B708" s="14"/>
    </row>
    <row r="709" spans="2:2" ht="12.75">
      <c r="B709" s="14"/>
    </row>
    <row r="710" spans="2:2" ht="12.75">
      <c r="B710" s="14"/>
    </row>
    <row r="711" spans="2:2" ht="12.75">
      <c r="B711" s="14"/>
    </row>
    <row r="712" spans="2:2" ht="12.75">
      <c r="B712" s="14"/>
    </row>
    <row r="713" spans="2:2" ht="12.75">
      <c r="B713" s="14"/>
    </row>
    <row r="714" spans="2:2" ht="12.75">
      <c r="B714" s="14"/>
    </row>
    <row r="715" spans="2:2" ht="12.75">
      <c r="B715" s="14"/>
    </row>
    <row r="716" spans="2:2" ht="12.75">
      <c r="B716" s="14"/>
    </row>
    <row r="717" spans="2:2" ht="12.75">
      <c r="B717" s="14"/>
    </row>
    <row r="718" spans="2:2" ht="12.75">
      <c r="B718" s="14"/>
    </row>
    <row r="719" spans="2:2" ht="12.75">
      <c r="B719" s="14"/>
    </row>
    <row r="720" spans="2:2" ht="12.75">
      <c r="B720" s="14"/>
    </row>
    <row r="721" spans="2:2" ht="12.75">
      <c r="B721" s="14"/>
    </row>
    <row r="722" spans="2:2" ht="12.75">
      <c r="B722" s="14"/>
    </row>
    <row r="723" spans="2:2" ht="12.75">
      <c r="B723" s="14"/>
    </row>
    <row r="724" spans="2:2" ht="12.75">
      <c r="B724" s="14"/>
    </row>
    <row r="725" spans="2:2" ht="12.75">
      <c r="B725" s="14"/>
    </row>
    <row r="726" spans="2:2" ht="12.75">
      <c r="B726" s="14"/>
    </row>
    <row r="727" spans="2:2" ht="12.75">
      <c r="B727" s="14"/>
    </row>
    <row r="728" spans="2:2" ht="12.75">
      <c r="B728" s="14"/>
    </row>
    <row r="729" spans="2:2" ht="12.75">
      <c r="B729" s="14"/>
    </row>
    <row r="730" spans="2:2" ht="12.75">
      <c r="B730" s="14"/>
    </row>
    <row r="731" spans="2:2" ht="12.75">
      <c r="B731" s="14"/>
    </row>
    <row r="732" spans="2:2" ht="12.75">
      <c r="B732" s="14"/>
    </row>
    <row r="733" spans="2:2" ht="12.75">
      <c r="B733" s="14"/>
    </row>
    <row r="734" spans="2:2" ht="12.75">
      <c r="B734" s="14"/>
    </row>
    <row r="735" spans="2:2" ht="12.75">
      <c r="B735" s="14"/>
    </row>
    <row r="736" spans="2:2" ht="12.75">
      <c r="B736" s="14"/>
    </row>
    <row r="737" spans="2:2" ht="12.75">
      <c r="B737" s="14"/>
    </row>
    <row r="738" spans="2:2" ht="12.75">
      <c r="B738" s="14"/>
    </row>
    <row r="739" spans="2:2" ht="12.75">
      <c r="B739" s="14"/>
    </row>
    <row r="740" spans="2:2" ht="12.75">
      <c r="B740" s="14"/>
    </row>
    <row r="741" spans="2:2" ht="12.75">
      <c r="B741" s="14"/>
    </row>
    <row r="742" spans="2:2" ht="12.75">
      <c r="B742" s="14"/>
    </row>
    <row r="743" spans="2:2" ht="12.75">
      <c r="B743" s="14"/>
    </row>
    <row r="744" spans="2:2" ht="12.75">
      <c r="B744" s="14"/>
    </row>
    <row r="745" spans="2:2" ht="12.75">
      <c r="B745" s="14"/>
    </row>
    <row r="746" spans="2:2" ht="12.75">
      <c r="B746" s="14"/>
    </row>
    <row r="747" spans="2:2" ht="12.75">
      <c r="B747" s="14"/>
    </row>
    <row r="748" spans="2:2" ht="12.75">
      <c r="B748" s="14"/>
    </row>
    <row r="749" spans="2:2" ht="12.75">
      <c r="B749" s="14"/>
    </row>
    <row r="750" spans="2:2" ht="12.75">
      <c r="B750" s="14"/>
    </row>
    <row r="751" spans="2:2" ht="12.75">
      <c r="B751" s="14"/>
    </row>
    <row r="752" spans="2:2" ht="12.75">
      <c r="B752" s="14"/>
    </row>
    <row r="753" spans="2:2" ht="12.75">
      <c r="B753" s="14"/>
    </row>
    <row r="754" spans="2:2" ht="12.75">
      <c r="B754" s="14"/>
    </row>
    <row r="755" spans="2:2" ht="12.75">
      <c r="B755" s="14"/>
    </row>
    <row r="756" spans="2:2" ht="12.75">
      <c r="B756" s="14"/>
    </row>
    <row r="757" spans="2:2" ht="12.75">
      <c r="B757" s="14"/>
    </row>
    <row r="758" spans="2:2" ht="12.75">
      <c r="B758" s="14"/>
    </row>
    <row r="759" spans="2:2" ht="12.75">
      <c r="B759" s="14"/>
    </row>
    <row r="760" spans="2:2" ht="12.75">
      <c r="B760" s="14"/>
    </row>
    <row r="761" spans="2:2" ht="12.75">
      <c r="B761" s="14"/>
    </row>
    <row r="762" spans="2:2" ht="12.75">
      <c r="B762" s="14"/>
    </row>
    <row r="763" spans="2:2" ht="12.75">
      <c r="B763" s="14"/>
    </row>
    <row r="764" spans="2:2" ht="12.75">
      <c r="B764" s="14"/>
    </row>
    <row r="765" spans="2:2" ht="12.75">
      <c r="B765" s="14"/>
    </row>
    <row r="766" spans="2:2" ht="12.75">
      <c r="B766" s="14"/>
    </row>
    <row r="767" spans="2:2" ht="12.75">
      <c r="B767" s="14"/>
    </row>
    <row r="768" spans="2:2" ht="12.75">
      <c r="B768" s="14"/>
    </row>
    <row r="769" spans="2:2" ht="12.75">
      <c r="B769" s="14"/>
    </row>
    <row r="770" spans="2:2" ht="12.75">
      <c r="B770" s="14"/>
    </row>
    <row r="771" spans="2:2" ht="12.75">
      <c r="B771" s="14"/>
    </row>
    <row r="772" spans="2:2" ht="12.75">
      <c r="B772" s="14"/>
    </row>
    <row r="773" spans="2:2" ht="12.75">
      <c r="B773" s="14"/>
    </row>
    <row r="774" spans="2:2" ht="12.75">
      <c r="B774" s="14"/>
    </row>
    <row r="775" spans="2:2" ht="12.75">
      <c r="B775" s="14"/>
    </row>
    <row r="776" spans="2:2" ht="12.75">
      <c r="B776" s="14"/>
    </row>
    <row r="777" spans="2:2" ht="12.75">
      <c r="B777" s="14"/>
    </row>
    <row r="778" spans="2:2" ht="12.75">
      <c r="B778" s="14"/>
    </row>
    <row r="779" spans="2:2" ht="12.75">
      <c r="B779" s="14"/>
    </row>
    <row r="780" spans="2:2" ht="12.75">
      <c r="B780" s="14"/>
    </row>
    <row r="781" spans="2:2" ht="12.75">
      <c r="B781" s="14"/>
    </row>
    <row r="782" spans="2:2" ht="12.75">
      <c r="B782" s="14"/>
    </row>
    <row r="783" spans="2:2" ht="12.75">
      <c r="B783" s="14"/>
    </row>
    <row r="784" spans="2:2" ht="12.75">
      <c r="B784" s="14"/>
    </row>
    <row r="785" spans="2:2" ht="12.75">
      <c r="B785" s="14"/>
    </row>
    <row r="786" spans="2:2" ht="12.75">
      <c r="B786" s="14"/>
    </row>
    <row r="787" spans="2:2" ht="12.75">
      <c r="B787" s="14"/>
    </row>
    <row r="788" spans="2:2" ht="12.75">
      <c r="B788" s="14"/>
    </row>
    <row r="789" spans="2:2" ht="12.75">
      <c r="B789" s="14"/>
    </row>
    <row r="790" spans="2:2" ht="12.75">
      <c r="B790" s="14"/>
    </row>
    <row r="791" spans="2:2" ht="12.75">
      <c r="B791" s="14"/>
    </row>
    <row r="792" spans="2:2" ht="12.75">
      <c r="B792" s="14"/>
    </row>
    <row r="793" spans="2:2" ht="12.75">
      <c r="B793" s="14"/>
    </row>
    <row r="794" spans="2:2" ht="12.75">
      <c r="B794" s="14"/>
    </row>
    <row r="795" spans="2:2" ht="12.75">
      <c r="B795" s="14"/>
    </row>
    <row r="796" spans="2:2" ht="12.75">
      <c r="B796" s="14"/>
    </row>
    <row r="797" spans="2:2" ht="12.75">
      <c r="B797" s="14"/>
    </row>
    <row r="798" spans="2:2" ht="12.75">
      <c r="B798" s="14"/>
    </row>
    <row r="799" spans="2:2" ht="12.75">
      <c r="B799" s="14"/>
    </row>
    <row r="800" spans="2:2" ht="12.75">
      <c r="B800" s="14"/>
    </row>
    <row r="801" spans="2:2" ht="12.75">
      <c r="B801" s="14"/>
    </row>
    <row r="802" spans="2:2" ht="12.75">
      <c r="B802" s="14"/>
    </row>
    <row r="803" spans="2:2" ht="12.75">
      <c r="B803" s="14"/>
    </row>
    <row r="804" spans="2:2" ht="12.75">
      <c r="B804" s="14"/>
    </row>
    <row r="805" spans="2:2" ht="12.75">
      <c r="B805" s="14"/>
    </row>
    <row r="806" spans="2:2" ht="12.75">
      <c r="B806" s="14"/>
    </row>
    <row r="807" spans="2:2" ht="12.75">
      <c r="B807" s="14"/>
    </row>
    <row r="808" spans="2:2" ht="12.75">
      <c r="B808" s="14"/>
    </row>
    <row r="809" spans="2:2" ht="12.75">
      <c r="B809" s="14"/>
    </row>
    <row r="810" spans="2:2" ht="12.75">
      <c r="B810" s="14"/>
    </row>
    <row r="811" spans="2:2" ht="12.75">
      <c r="B811" s="14"/>
    </row>
    <row r="812" spans="2:2" ht="12.75">
      <c r="B812" s="14"/>
    </row>
    <row r="813" spans="2:2" ht="12.75">
      <c r="B813" s="14"/>
    </row>
    <row r="814" spans="2:2" ht="12.75">
      <c r="B814" s="14"/>
    </row>
    <row r="815" spans="2:2" ht="12.75">
      <c r="B815" s="14"/>
    </row>
    <row r="816" spans="2:2" ht="12.75">
      <c r="B816" s="14"/>
    </row>
    <row r="817" spans="2:2" ht="12.75">
      <c r="B817" s="14"/>
    </row>
    <row r="818" spans="2:2" ht="12.75">
      <c r="B818" s="14"/>
    </row>
    <row r="819" spans="2:2" ht="12.75">
      <c r="B819" s="14"/>
    </row>
    <row r="820" spans="2:2" ht="12.75">
      <c r="B820" s="14"/>
    </row>
    <row r="821" spans="2:2" ht="12.75">
      <c r="B821" s="14"/>
    </row>
    <row r="822" spans="2:2" ht="12.75">
      <c r="B822" s="14"/>
    </row>
    <row r="823" spans="2:2" ht="12.75">
      <c r="B823" s="14"/>
    </row>
    <row r="824" spans="2:2" ht="12.75">
      <c r="B824" s="14"/>
    </row>
    <row r="825" spans="2:2" ht="12.75">
      <c r="B825" s="14"/>
    </row>
    <row r="826" spans="2:2" ht="12.75">
      <c r="B826" s="14"/>
    </row>
    <row r="827" spans="2:2" ht="12.75">
      <c r="B827" s="14"/>
    </row>
    <row r="828" spans="2:2" ht="12.75">
      <c r="B828" s="14"/>
    </row>
    <row r="829" spans="2:2" ht="12.75">
      <c r="B829" s="14"/>
    </row>
    <row r="830" spans="2:2" ht="12.75">
      <c r="B830" s="14"/>
    </row>
    <row r="831" spans="2:2" ht="12.75">
      <c r="B831" s="14"/>
    </row>
    <row r="832" spans="2:2" ht="12.75">
      <c r="B832" s="14"/>
    </row>
    <row r="833" spans="2:2" ht="12.75">
      <c r="B833" s="14"/>
    </row>
    <row r="834" spans="2:2" ht="12.75">
      <c r="B834" s="14"/>
    </row>
    <row r="835" spans="2:2" ht="12.75">
      <c r="B835" s="14"/>
    </row>
    <row r="836" spans="2:2" ht="12.75">
      <c r="B836" s="14"/>
    </row>
    <row r="837" spans="2:2" ht="12.75">
      <c r="B837" s="14"/>
    </row>
    <row r="838" spans="2:2" ht="12.75">
      <c r="B838" s="14"/>
    </row>
    <row r="839" spans="2:2" ht="12.75">
      <c r="B839" s="14"/>
    </row>
    <row r="840" spans="2:2" ht="12.75">
      <c r="B840" s="14"/>
    </row>
    <row r="841" spans="2:2" ht="12.75">
      <c r="B841" s="14"/>
    </row>
    <row r="842" spans="2:2" ht="12.75">
      <c r="B842" s="14"/>
    </row>
    <row r="843" spans="2:2" ht="12.75">
      <c r="B843" s="14"/>
    </row>
    <row r="844" spans="2:2" ht="12.75">
      <c r="B844" s="14"/>
    </row>
    <row r="845" spans="2:2" ht="12.75">
      <c r="B845" s="14"/>
    </row>
    <row r="846" spans="2:2" ht="12.75">
      <c r="B846" s="14"/>
    </row>
    <row r="847" spans="2:2" ht="12.75">
      <c r="B847" s="14"/>
    </row>
    <row r="848" spans="2:2" ht="12.75">
      <c r="B848" s="14"/>
    </row>
    <row r="849" spans="2:2" ht="12.75">
      <c r="B849" s="14"/>
    </row>
    <row r="850" spans="2:2" ht="12.75">
      <c r="B850" s="14"/>
    </row>
    <row r="851" spans="2:2" ht="12.75">
      <c r="B851" s="14"/>
    </row>
    <row r="852" spans="2:2" ht="12.75">
      <c r="B852" s="14"/>
    </row>
    <row r="853" spans="2:2" ht="12.75">
      <c r="B853" s="14"/>
    </row>
    <row r="854" spans="2:2" ht="12.75">
      <c r="B854" s="14"/>
    </row>
    <row r="855" spans="2:2" ht="12.75">
      <c r="B855" s="14"/>
    </row>
    <row r="856" spans="2:2" ht="12.75">
      <c r="B856" s="14"/>
    </row>
    <row r="857" spans="2:2" ht="12.75">
      <c r="B857" s="14"/>
    </row>
    <row r="858" spans="2:2" ht="12.75">
      <c r="B858" s="14"/>
    </row>
    <row r="859" spans="2:2" ht="12.75">
      <c r="B859" s="14"/>
    </row>
    <row r="860" spans="2:2" ht="12.75">
      <c r="B860" s="14"/>
    </row>
    <row r="861" spans="2:2" ht="12.75">
      <c r="B861" s="14"/>
    </row>
    <row r="862" spans="2:2" ht="12.75">
      <c r="B862" s="14"/>
    </row>
    <row r="863" spans="2:2" ht="12.75">
      <c r="B863" s="14"/>
    </row>
    <row r="864" spans="2:2" ht="12.75">
      <c r="B864" s="14"/>
    </row>
    <row r="865" spans="2:2" ht="12.75">
      <c r="B865" s="14"/>
    </row>
    <row r="866" spans="2:2" ht="12.75">
      <c r="B866" s="14"/>
    </row>
    <row r="867" spans="2:2" ht="12.75">
      <c r="B867" s="14"/>
    </row>
    <row r="868" spans="2:2" ht="12.75">
      <c r="B868" s="14"/>
    </row>
    <row r="869" spans="2:2" ht="12.75">
      <c r="B869" s="14"/>
    </row>
    <row r="870" spans="2:2" ht="12.75">
      <c r="B870" s="14"/>
    </row>
    <row r="871" spans="2:2" ht="12.75">
      <c r="B871" s="14"/>
    </row>
    <row r="872" spans="2:2" ht="12.75">
      <c r="B872" s="14"/>
    </row>
    <row r="873" spans="2:2" ht="12.75">
      <c r="B873" s="14"/>
    </row>
    <row r="874" spans="2:2" ht="12.75">
      <c r="B874" s="14"/>
    </row>
    <row r="875" spans="2:2" ht="12.75">
      <c r="B875" s="14"/>
    </row>
    <row r="876" spans="2:2" ht="12.75">
      <c r="B876" s="14"/>
    </row>
    <row r="877" spans="2:2" ht="12.75">
      <c r="B877" s="14"/>
    </row>
    <row r="878" spans="2:2" ht="12.75">
      <c r="B878" s="14"/>
    </row>
    <row r="879" spans="2:2" ht="12.75">
      <c r="B879" s="14"/>
    </row>
    <row r="880" spans="2:2" ht="12.75">
      <c r="B880" s="14"/>
    </row>
    <row r="881" spans="2:2" ht="12.75">
      <c r="B881" s="14"/>
    </row>
    <row r="882" spans="2:2" ht="12.75">
      <c r="B882" s="14"/>
    </row>
    <row r="883" spans="2:2" ht="12.75">
      <c r="B883" s="14"/>
    </row>
    <row r="884" spans="2:2" ht="12.75">
      <c r="B884" s="14"/>
    </row>
    <row r="885" spans="2:2" ht="12.75">
      <c r="B885" s="14"/>
    </row>
    <row r="886" spans="2:2" ht="12.75">
      <c r="B886" s="14"/>
    </row>
    <row r="887" spans="2:2" ht="12.75">
      <c r="B887" s="14"/>
    </row>
    <row r="888" spans="2:2" ht="12.75">
      <c r="B888" s="14"/>
    </row>
    <row r="889" spans="2:2" ht="12.75">
      <c r="B889" s="14"/>
    </row>
    <row r="890" spans="2:2" ht="12.75">
      <c r="B890" s="14"/>
    </row>
    <row r="891" spans="2:2" ht="12.75">
      <c r="B891" s="14"/>
    </row>
    <row r="892" spans="2:2" ht="12.75">
      <c r="B892" s="14"/>
    </row>
    <row r="893" spans="2:2" ht="12.75">
      <c r="B893" s="14"/>
    </row>
    <row r="894" spans="2:2" ht="12.75">
      <c r="B894" s="14"/>
    </row>
    <row r="895" spans="2:2" ht="12.75">
      <c r="B895" s="14"/>
    </row>
    <row r="896" spans="2:2" ht="12.75">
      <c r="B896" s="14"/>
    </row>
    <row r="897" spans="2:2" ht="12.75">
      <c r="B897" s="14"/>
    </row>
    <row r="898" spans="2:2" ht="12.75">
      <c r="B898" s="14"/>
    </row>
    <row r="899" spans="2:2" ht="12.75">
      <c r="B899" s="14"/>
    </row>
    <row r="900" spans="2:2" ht="12.75">
      <c r="B900" s="14"/>
    </row>
    <row r="901" spans="2:2" ht="12.75">
      <c r="B901" s="14"/>
    </row>
    <row r="902" spans="2:2" ht="12.75">
      <c r="B902" s="14"/>
    </row>
    <row r="903" spans="2:2" ht="12.75">
      <c r="B903" s="14"/>
    </row>
    <row r="904" spans="2:2" ht="12.75">
      <c r="B904" s="14"/>
    </row>
    <row r="905" spans="2:2" ht="12.75">
      <c r="B905" s="14"/>
    </row>
    <row r="906" spans="2:2" ht="12.75">
      <c r="B906" s="14"/>
    </row>
    <row r="907" spans="2:2" ht="12.75">
      <c r="B907" s="14"/>
    </row>
    <row r="908" spans="2:2" ht="12.75">
      <c r="B908" s="14"/>
    </row>
    <row r="909" spans="2:2" ht="12.75">
      <c r="B909" s="14"/>
    </row>
    <row r="910" spans="2:2" ht="12.75">
      <c r="B910" s="14"/>
    </row>
    <row r="911" spans="2:2" ht="12.75">
      <c r="B911" s="14"/>
    </row>
    <row r="912" spans="2:2" ht="12.75">
      <c r="B912" s="14"/>
    </row>
    <row r="913" spans="2:2" ht="12.75">
      <c r="B913" s="14"/>
    </row>
    <row r="914" spans="2:2" ht="12.75">
      <c r="B914" s="14"/>
    </row>
    <row r="915" spans="2:2" ht="12.75">
      <c r="B915" s="14"/>
    </row>
    <row r="916" spans="2:2" ht="12.75">
      <c r="B916" s="14"/>
    </row>
    <row r="917" spans="2:2" ht="12.75">
      <c r="B917" s="14"/>
    </row>
    <row r="918" spans="2:2" ht="12.75">
      <c r="B918" s="14"/>
    </row>
    <row r="919" spans="2:2" ht="12.75">
      <c r="B919" s="14"/>
    </row>
    <row r="920" spans="2:2" ht="12.75">
      <c r="B920" s="14"/>
    </row>
    <row r="921" spans="2:2" ht="12.75">
      <c r="B921" s="14"/>
    </row>
    <row r="922" spans="2:2" ht="12.75">
      <c r="B922" s="14"/>
    </row>
    <row r="923" spans="2:2" ht="12.75">
      <c r="B923" s="14"/>
    </row>
    <row r="924" spans="2:2" ht="12.75">
      <c r="B924" s="14"/>
    </row>
    <row r="925" spans="2:2" ht="12.75">
      <c r="B925" s="14"/>
    </row>
    <row r="926" spans="2:2" ht="12.75">
      <c r="B926" s="14"/>
    </row>
    <row r="927" spans="2:2" ht="12.75">
      <c r="B927" s="14"/>
    </row>
    <row r="928" spans="2:2" ht="12.75">
      <c r="B928" s="14"/>
    </row>
    <row r="929" spans="2:2" ht="12.75">
      <c r="B929" s="14"/>
    </row>
    <row r="930" spans="2:2" ht="12.75">
      <c r="B930" s="14"/>
    </row>
    <row r="931" spans="2:2" ht="12.75">
      <c r="B931" s="14"/>
    </row>
    <row r="932" spans="2:2" ht="12.75">
      <c r="B932" s="14"/>
    </row>
    <row r="933" spans="2:2" ht="12.75">
      <c r="B933" s="14"/>
    </row>
    <row r="934" spans="2:2" ht="12.75">
      <c r="B934" s="14"/>
    </row>
    <row r="935" spans="2:2" ht="12.75">
      <c r="B935" s="14"/>
    </row>
    <row r="936" spans="2:2" ht="12.75">
      <c r="B936" s="14"/>
    </row>
    <row r="937" spans="2:2" ht="12.75">
      <c r="B937" s="14"/>
    </row>
    <row r="938" spans="2:2" ht="12.75">
      <c r="B938" s="14"/>
    </row>
    <row r="939" spans="2:2" ht="12.75">
      <c r="B939" s="14"/>
    </row>
    <row r="940" spans="2:2" ht="12.75">
      <c r="B940" s="14"/>
    </row>
    <row r="941" spans="2:2" ht="12.75">
      <c r="B941" s="14"/>
    </row>
    <row r="942" spans="2:2" ht="12.75">
      <c r="B942" s="14"/>
    </row>
    <row r="943" spans="2:2" ht="12.75">
      <c r="B943" s="14"/>
    </row>
    <row r="944" spans="2:2" ht="12.75">
      <c r="B944" s="14"/>
    </row>
    <row r="945" spans="2:2" ht="12.75">
      <c r="B945" s="14"/>
    </row>
    <row r="946" spans="2:2" ht="12.75">
      <c r="B946" s="14"/>
    </row>
    <row r="947" spans="2:2" ht="12.75">
      <c r="B947" s="14"/>
    </row>
    <row r="948" spans="2:2" ht="12.75">
      <c r="B948" s="14"/>
    </row>
    <row r="949" spans="2:2" ht="12.75">
      <c r="B949" s="14"/>
    </row>
    <row r="950" spans="2:2" ht="12.75">
      <c r="B950" s="14"/>
    </row>
    <row r="951" spans="2:2" ht="12.75">
      <c r="B951" s="14"/>
    </row>
    <row r="952" spans="2:2" ht="12.75">
      <c r="B952" s="14"/>
    </row>
    <row r="953" spans="2:2" ht="12.75">
      <c r="B953" s="14"/>
    </row>
    <row r="954" spans="2:2" ht="12.75">
      <c r="B954" s="14"/>
    </row>
    <row r="955" spans="2:2" ht="12.75">
      <c r="B955" s="14"/>
    </row>
    <row r="956" spans="2:2" ht="12.75">
      <c r="B956" s="14"/>
    </row>
    <row r="957" spans="2:2" ht="12.75">
      <c r="B957" s="14"/>
    </row>
    <row r="958" spans="2:2" ht="12.75">
      <c r="B958" s="14"/>
    </row>
    <row r="959" spans="2:2" ht="12.75">
      <c r="B959" s="14"/>
    </row>
    <row r="960" spans="2:2" ht="12.75">
      <c r="B960" s="14"/>
    </row>
    <row r="961" spans="2:2" ht="12.75">
      <c r="B961" s="14"/>
    </row>
    <row r="962" spans="2:2" ht="12.75">
      <c r="B962" s="14"/>
    </row>
    <row r="963" spans="2:2" ht="12.75">
      <c r="B963" s="14"/>
    </row>
    <row r="964" spans="2:2" ht="12.75">
      <c r="B964" s="14"/>
    </row>
    <row r="965" spans="2:2" ht="12.75">
      <c r="B965" s="14"/>
    </row>
    <row r="966" spans="2:2" ht="12.75">
      <c r="B966" s="14"/>
    </row>
    <row r="967" spans="2:2" ht="12.75">
      <c r="B967" s="14"/>
    </row>
    <row r="968" spans="2:2" ht="12.75">
      <c r="B968" s="14"/>
    </row>
    <row r="969" spans="2:2" ht="12.75">
      <c r="B969" s="14"/>
    </row>
    <row r="970" spans="2:2" ht="12.75">
      <c r="B970" s="14"/>
    </row>
    <row r="971" spans="2:2" ht="12.75">
      <c r="B971" s="14"/>
    </row>
    <row r="972" spans="2:2" ht="12.75">
      <c r="B972" s="14"/>
    </row>
    <row r="973" spans="2:2" ht="12.75">
      <c r="B973" s="14"/>
    </row>
    <row r="974" spans="2:2" ht="12.75">
      <c r="B974" s="14"/>
    </row>
    <row r="975" spans="2:2" ht="12.75">
      <c r="B975" s="14"/>
    </row>
    <row r="976" spans="2:2" ht="12.75">
      <c r="B976" s="14"/>
    </row>
    <row r="977" spans="2:2" ht="12.75">
      <c r="B977" s="14"/>
    </row>
    <row r="978" spans="2:2" ht="12.75">
      <c r="B978" s="14"/>
    </row>
    <row r="979" spans="2:2" ht="12.75">
      <c r="B979" s="14"/>
    </row>
    <row r="980" spans="2:2" ht="12.75">
      <c r="B980" s="14"/>
    </row>
    <row r="981" spans="2:2" ht="12.75">
      <c r="B981" s="14"/>
    </row>
    <row r="982" spans="2:2" ht="12.75">
      <c r="B982" s="14"/>
    </row>
    <row r="983" spans="2:2" ht="12.75">
      <c r="B983" s="14"/>
    </row>
    <row r="984" spans="2:2" ht="12.75">
      <c r="B984" s="14"/>
    </row>
    <row r="985" spans="2:2" ht="12.75">
      <c r="B985" s="14"/>
    </row>
    <row r="986" spans="2:2" ht="12.75">
      <c r="B986" s="14"/>
    </row>
    <row r="987" spans="2:2" ht="12.75">
      <c r="B987" s="14"/>
    </row>
    <row r="988" spans="2:2" ht="12.75">
      <c r="B988" s="14"/>
    </row>
    <row r="989" spans="2:2" ht="12.75">
      <c r="B989" s="14"/>
    </row>
    <row r="990" spans="2:2" ht="12.75">
      <c r="B990" s="14"/>
    </row>
    <row r="991" spans="2:2" ht="12.75">
      <c r="B991" s="14"/>
    </row>
    <row r="992" spans="2:2" ht="12.75">
      <c r="B992" s="14"/>
    </row>
    <row r="993" spans="2:2" ht="12.75">
      <c r="B993" s="14"/>
    </row>
    <row r="994" spans="2:2" ht="12.75">
      <c r="B994" s="14"/>
    </row>
    <row r="995" spans="2:2" ht="12.75">
      <c r="B995" s="14"/>
    </row>
    <row r="996" spans="2:2" ht="12.75">
      <c r="B996" s="14"/>
    </row>
    <row r="997" spans="2:2" ht="12.75">
      <c r="B997" s="14"/>
    </row>
    <row r="998" spans="2:2" ht="12.75">
      <c r="B998" s="14"/>
    </row>
    <row r="999" spans="2:2" ht="12.75">
      <c r="B999" s="14"/>
    </row>
    <row r="1000" spans="2:2" ht="12.75">
      <c r="B1000" s="14"/>
    </row>
    <row r="1001" spans="2:2" ht="12.75">
      <c r="B1001" s="14"/>
    </row>
    <row r="1002" spans="2:2" ht="12.75">
      <c r="B1002" s="14"/>
    </row>
    <row r="1003" spans="2:2" ht="12.75">
      <c r="B1003" s="14"/>
    </row>
    <row r="1004" spans="2:2" ht="12.75">
      <c r="B1004" s="14"/>
    </row>
    <row r="1005" spans="2:2" ht="12.75">
      <c r="B1005" s="14"/>
    </row>
    <row r="1006" spans="2:2" ht="12.75">
      <c r="B1006" s="14"/>
    </row>
  </sheetData>
  <mergeCells count="5">
    <mergeCell ref="A1:C1"/>
    <mergeCell ref="A2:C2"/>
    <mergeCell ref="A3:C3"/>
    <mergeCell ref="A4:C4"/>
    <mergeCell ref="A5:C5"/>
  </mergeCells>
  <printOptions horizontalCentered="1" gridLines="1"/>
  <pageMargins left="0.7" right="0.7" top="0.75" bottom="0.75" header="0" footer="0"/>
  <pageSetup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AG1006"/>
  <sheetViews>
    <sheetView topLeftCell="H1" workbookViewId="0">
      <selection activeCell="Q12" sqref="Q12"/>
    </sheetView>
  </sheetViews>
  <sheetFormatPr defaultColWidth="12.5703125" defaultRowHeight="15.75" customHeight="1"/>
  <cols>
    <col min="1" max="1" width="20.42578125" customWidth="1"/>
    <col min="2" max="2" width="58.28515625" customWidth="1"/>
    <col min="3" max="3" width="27.42578125" customWidth="1"/>
    <col min="17" max="17" width="14.28515625" customWidth="1"/>
  </cols>
  <sheetData>
    <row r="1" spans="1:33" ht="15.75" customHeight="1">
      <c r="A1" s="30" t="s">
        <v>0</v>
      </c>
      <c r="B1" s="31"/>
      <c r="C1" s="32"/>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75" customHeight="1">
      <c r="A2" s="33" t="s">
        <v>1</v>
      </c>
      <c r="B2" s="31"/>
      <c r="C2" s="32"/>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5.75" customHeight="1">
      <c r="A3" s="33" t="s">
        <v>2</v>
      </c>
      <c r="B3" s="31"/>
      <c r="C3" s="32"/>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75" customHeight="1">
      <c r="A4" s="33" t="s">
        <v>3</v>
      </c>
      <c r="B4" s="31"/>
      <c r="C4" s="32"/>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4.25">
      <c r="A5" s="34" t="s">
        <v>4</v>
      </c>
      <c r="B5" s="31"/>
      <c r="C5" s="32"/>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5.75" customHeight="1">
      <c r="A6" s="15"/>
      <c r="B6" s="16"/>
      <c r="C6" s="17"/>
      <c r="D6" s="2" t="s">
        <v>5</v>
      </c>
      <c r="E6" s="3"/>
      <c r="F6" s="3"/>
      <c r="G6" s="3"/>
      <c r="H6" s="3"/>
      <c r="I6" s="3"/>
      <c r="J6" s="3"/>
      <c r="K6" s="3"/>
      <c r="L6" s="3"/>
      <c r="M6" s="3"/>
      <c r="N6" s="3"/>
      <c r="O6" s="3"/>
      <c r="P6" s="3"/>
      <c r="Q6" s="3"/>
      <c r="R6" s="3"/>
      <c r="S6" s="3"/>
      <c r="T6" s="3"/>
      <c r="U6" s="3"/>
      <c r="V6" s="3"/>
      <c r="W6" s="3"/>
      <c r="X6" s="3"/>
      <c r="Y6" s="3"/>
      <c r="Z6" s="3"/>
      <c r="AA6" s="3"/>
      <c r="AB6" s="3"/>
      <c r="AC6" s="3"/>
      <c r="AD6" s="3"/>
      <c r="AE6" s="3"/>
      <c r="AF6" s="3"/>
      <c r="AG6" s="4"/>
    </row>
    <row r="7" spans="1:33" ht="15.75" customHeight="1">
      <c r="A7" s="20" t="s">
        <v>6</v>
      </c>
      <c r="B7" s="21" t="s">
        <v>7</v>
      </c>
      <c r="C7" s="7" t="s">
        <v>8</v>
      </c>
      <c r="D7" s="8" t="s">
        <v>9</v>
      </c>
      <c r="E7" s="9" t="s">
        <v>10</v>
      </c>
      <c r="F7" s="9" t="s">
        <v>11</v>
      </c>
      <c r="G7" s="9" t="s">
        <v>12</v>
      </c>
      <c r="H7" s="9" t="s">
        <v>13</v>
      </c>
      <c r="I7" s="9" t="s">
        <v>14</v>
      </c>
      <c r="J7" s="9" t="s">
        <v>15</v>
      </c>
      <c r="K7" s="9" t="s">
        <v>16</v>
      </c>
      <c r="L7" s="9" t="s">
        <v>17</v>
      </c>
      <c r="M7" s="9" t="s">
        <v>18</v>
      </c>
      <c r="N7" s="9" t="s">
        <v>19</v>
      </c>
      <c r="O7" s="9" t="s">
        <v>20</v>
      </c>
      <c r="P7" s="9" t="s">
        <v>21</v>
      </c>
      <c r="Q7" s="9" t="s">
        <v>22</v>
      </c>
      <c r="R7" s="9" t="s">
        <v>23</v>
      </c>
      <c r="S7" s="9" t="s">
        <v>24</v>
      </c>
      <c r="T7" s="9" t="s">
        <v>25</v>
      </c>
      <c r="U7" s="9" t="s">
        <v>26</v>
      </c>
      <c r="V7" s="9" t="s">
        <v>27</v>
      </c>
      <c r="W7" s="9" t="s">
        <v>28</v>
      </c>
      <c r="X7" s="9" t="s">
        <v>29</v>
      </c>
      <c r="Y7" s="9" t="s">
        <v>30</v>
      </c>
      <c r="Z7" s="9" t="s">
        <v>31</v>
      </c>
      <c r="AA7" s="9" t="s">
        <v>32</v>
      </c>
      <c r="AB7" s="9" t="s">
        <v>33</v>
      </c>
      <c r="AC7" s="9" t="s">
        <v>34</v>
      </c>
      <c r="AD7" s="9" t="s">
        <v>35</v>
      </c>
      <c r="AE7" s="9" t="s">
        <v>36</v>
      </c>
      <c r="AF7" s="9" t="s">
        <v>37</v>
      </c>
      <c r="AG7" s="9" t="s">
        <v>38</v>
      </c>
    </row>
    <row r="8" spans="1:33" ht="15.75" customHeight="1">
      <c r="A8" s="19" t="s">
        <v>1025</v>
      </c>
      <c r="B8" s="11" t="s">
        <v>1026</v>
      </c>
      <c r="C8" s="12">
        <v>3755.61</v>
      </c>
      <c r="D8" s="13">
        <f t="shared" ref="D8:D37" si="0">SUM(C8*0.01+C8)</f>
        <v>3793.1660999999999</v>
      </c>
      <c r="E8" s="13">
        <f t="shared" ref="E8:E37" si="1">SUM(C8*0.02+C8)</f>
        <v>3830.7222000000002</v>
      </c>
      <c r="F8" s="13">
        <f t="shared" ref="F8:F37" si="2">SUM(C8*0.03+C8)</f>
        <v>3868.2782999999999</v>
      </c>
      <c r="G8" s="13">
        <f t="shared" ref="G8:G37" si="3">SUM(C8*0.04+C8)</f>
        <v>3905.8344000000002</v>
      </c>
      <c r="H8" s="13">
        <f t="shared" ref="H8:H37" si="4">SUM(C8*0.05+C8)</f>
        <v>3943.3905</v>
      </c>
      <c r="I8" s="13">
        <f t="shared" ref="I8:I37" si="5">SUM(C8*0.06+C8)</f>
        <v>3980.9466000000002</v>
      </c>
      <c r="J8" s="13">
        <f t="shared" ref="J8:J37" si="6">SUM(C8*0.07+C8)</f>
        <v>4018.5027</v>
      </c>
      <c r="K8" s="13">
        <f t="shared" ref="K8:K37" si="7">SUM(C8*0.08+C8)</f>
        <v>4056.0588000000002</v>
      </c>
      <c r="L8" s="13">
        <f t="shared" ref="L8:L37" si="8">SUM(C8*0.09+C8)</f>
        <v>4093.6149</v>
      </c>
      <c r="M8" s="13">
        <f t="shared" ref="M8:M37" si="9">SUM(C8*0.1+C8)</f>
        <v>4131.1710000000003</v>
      </c>
      <c r="N8" s="13">
        <f t="shared" ref="N8:N37" si="10">SUM(C8*0.11+C8)</f>
        <v>4168.7271000000001</v>
      </c>
      <c r="O8" s="13">
        <f t="shared" ref="O8:O37" si="11">SUM(C8*0.12+C8)</f>
        <v>4206.2831999999999</v>
      </c>
      <c r="P8" s="13">
        <f t="shared" ref="P8:P37" si="12">SUM(C8*0.13+C8)</f>
        <v>4243.8393000000005</v>
      </c>
      <c r="Q8" s="13">
        <f>SUM(C8*0.14+C8)</f>
        <v>4281.3954000000003</v>
      </c>
      <c r="R8" s="13">
        <f t="shared" ref="R8:R37" si="13">SUM(C8*0.15+C8)</f>
        <v>4318.9515000000001</v>
      </c>
      <c r="S8" s="13">
        <f t="shared" ref="S8:S37" si="14">SUM(C8*0.16+C8)</f>
        <v>4356.5075999999999</v>
      </c>
      <c r="T8" s="13">
        <f t="shared" ref="T8:T37" si="15">SUM(C8*0.17+C8)</f>
        <v>4394.0637000000006</v>
      </c>
      <c r="U8" s="13">
        <f t="shared" ref="U8:U37" si="16">SUM(C8*0.18+C8)</f>
        <v>4431.6198000000004</v>
      </c>
      <c r="V8" s="13">
        <f t="shared" ref="V8:V37" si="17">SUM(C8*0.19+C8)</f>
        <v>4469.1759000000002</v>
      </c>
      <c r="W8" s="13">
        <f t="shared" ref="W8:W37" si="18">SUM(C8*0.2+C8)</f>
        <v>4506.732</v>
      </c>
      <c r="X8" s="13">
        <f t="shared" ref="X8:X37" si="19">SUM(C8*0.21+C8)</f>
        <v>4544.2880999999998</v>
      </c>
      <c r="Y8" s="13">
        <f t="shared" ref="Y8:Y37" si="20">SUM(C8*0.22+C8)</f>
        <v>4581.8442000000005</v>
      </c>
      <c r="Z8" s="13">
        <f t="shared" ref="Z8:Z37" si="21">SUM(C8*0.23+C8)</f>
        <v>4619.4003000000002</v>
      </c>
      <c r="AA8" s="13">
        <f t="shared" ref="AA8:AA37" si="22">SUM(C8*0.24+C8)</f>
        <v>4656.9564</v>
      </c>
      <c r="AB8" s="13">
        <f t="shared" ref="AB8:AB37" si="23">SUM(C8*0.25+C8)</f>
        <v>4694.5124999999998</v>
      </c>
      <c r="AC8" s="13">
        <f t="shared" ref="AC8:AC37" si="24">SUM(C8*0.26+C8)</f>
        <v>4732.0686000000005</v>
      </c>
      <c r="AD8" s="13">
        <f t="shared" ref="AD8:AD37" si="25">SUM(C8*0.27+C8)</f>
        <v>4769.6247000000003</v>
      </c>
      <c r="AE8" s="13">
        <f t="shared" ref="AE8:AE37" si="26">SUM(C8*0.28+C8)</f>
        <v>4807.1808000000001</v>
      </c>
      <c r="AF8" s="13">
        <f t="shared" ref="AF8:AF37" si="27">SUM(C8*0.29+C8)</f>
        <v>4844.7368999999999</v>
      </c>
      <c r="AG8" s="13">
        <f t="shared" ref="AG8:AG37" si="28">SUM(C8*0.3+C8)</f>
        <v>4882.2929999999997</v>
      </c>
    </row>
    <row r="9" spans="1:33" ht="15.75" customHeight="1">
      <c r="A9" s="19" t="s">
        <v>1027</v>
      </c>
      <c r="B9" s="11" t="s">
        <v>1028</v>
      </c>
      <c r="C9" s="12">
        <v>2639.42</v>
      </c>
      <c r="D9" s="13">
        <f t="shared" si="0"/>
        <v>2665.8142000000003</v>
      </c>
      <c r="E9" s="13">
        <f t="shared" si="1"/>
        <v>2692.2084</v>
      </c>
      <c r="F9" s="13">
        <f t="shared" si="2"/>
        <v>2718.6026000000002</v>
      </c>
      <c r="G9" s="13">
        <f t="shared" si="3"/>
        <v>2744.9967999999999</v>
      </c>
      <c r="H9" s="13">
        <f t="shared" si="4"/>
        <v>2771.3910000000001</v>
      </c>
      <c r="I9" s="13">
        <f t="shared" si="5"/>
        <v>2797.7852000000003</v>
      </c>
      <c r="J9" s="13">
        <f t="shared" si="6"/>
        <v>2824.1794</v>
      </c>
      <c r="K9" s="13">
        <f t="shared" si="7"/>
        <v>2850.5736000000002</v>
      </c>
      <c r="L9" s="13">
        <f t="shared" si="8"/>
        <v>2876.9677999999999</v>
      </c>
      <c r="M9" s="13">
        <f t="shared" si="9"/>
        <v>2903.3620000000001</v>
      </c>
      <c r="N9" s="13">
        <f t="shared" si="10"/>
        <v>2929.7562000000003</v>
      </c>
      <c r="O9" s="13">
        <f t="shared" si="11"/>
        <v>2956.1504</v>
      </c>
      <c r="P9" s="13">
        <f t="shared" si="12"/>
        <v>2982.5446000000002</v>
      </c>
      <c r="Q9" s="13">
        <f t="shared" ref="Q9:Q37" si="29">SUM(C9*0.14+C9)</f>
        <v>3008.9387999999999</v>
      </c>
      <c r="R9" s="13">
        <f t="shared" si="13"/>
        <v>3035.3330000000001</v>
      </c>
      <c r="S9" s="13">
        <f t="shared" si="14"/>
        <v>3061.7272000000003</v>
      </c>
      <c r="T9" s="13">
        <f t="shared" si="15"/>
        <v>3088.1214</v>
      </c>
      <c r="U9" s="13">
        <f t="shared" si="16"/>
        <v>3114.5156000000002</v>
      </c>
      <c r="V9" s="13">
        <f t="shared" si="17"/>
        <v>3140.9097999999999</v>
      </c>
      <c r="W9" s="13">
        <f t="shared" si="18"/>
        <v>3167.3040000000001</v>
      </c>
      <c r="X9" s="13">
        <f t="shared" si="19"/>
        <v>3193.6981999999998</v>
      </c>
      <c r="Y9" s="13">
        <f t="shared" si="20"/>
        <v>3220.0924</v>
      </c>
      <c r="Z9" s="13">
        <f t="shared" si="21"/>
        <v>3246.4866000000002</v>
      </c>
      <c r="AA9" s="13">
        <f t="shared" si="22"/>
        <v>3272.8807999999999</v>
      </c>
      <c r="AB9" s="13">
        <f t="shared" si="23"/>
        <v>3299.2750000000001</v>
      </c>
      <c r="AC9" s="13">
        <f t="shared" si="24"/>
        <v>3325.6692000000003</v>
      </c>
      <c r="AD9" s="13">
        <f t="shared" si="25"/>
        <v>3352.0634</v>
      </c>
      <c r="AE9" s="13">
        <f t="shared" si="26"/>
        <v>3378.4576000000002</v>
      </c>
      <c r="AF9" s="13">
        <f t="shared" si="27"/>
        <v>3404.8517999999999</v>
      </c>
      <c r="AG9" s="13">
        <f t="shared" si="28"/>
        <v>3431.2460000000001</v>
      </c>
    </row>
    <row r="10" spans="1:33" ht="15.75" customHeight="1">
      <c r="A10" s="19" t="s">
        <v>1029</v>
      </c>
      <c r="B10" s="11" t="s">
        <v>1030</v>
      </c>
      <c r="C10" s="12">
        <v>2870.79</v>
      </c>
      <c r="D10" s="13">
        <f t="shared" si="0"/>
        <v>2899.4978999999998</v>
      </c>
      <c r="E10" s="13">
        <f t="shared" si="1"/>
        <v>2928.2058000000002</v>
      </c>
      <c r="F10" s="13">
        <f t="shared" si="2"/>
        <v>2956.9137000000001</v>
      </c>
      <c r="G10" s="13">
        <f t="shared" si="3"/>
        <v>2985.6215999999999</v>
      </c>
      <c r="H10" s="13">
        <f t="shared" si="4"/>
        <v>3014.3294999999998</v>
      </c>
      <c r="I10" s="13">
        <f t="shared" si="5"/>
        <v>3043.0374000000002</v>
      </c>
      <c r="J10" s="13">
        <f t="shared" si="6"/>
        <v>3071.7453</v>
      </c>
      <c r="K10" s="13">
        <f t="shared" si="7"/>
        <v>3100.4531999999999</v>
      </c>
      <c r="L10" s="13">
        <f t="shared" si="8"/>
        <v>3129.1610999999998</v>
      </c>
      <c r="M10" s="13">
        <f t="shared" si="9"/>
        <v>3157.8690000000001</v>
      </c>
      <c r="N10" s="13">
        <f t="shared" si="10"/>
        <v>3186.5769</v>
      </c>
      <c r="O10" s="13">
        <f t="shared" si="11"/>
        <v>3215.2847999999999</v>
      </c>
      <c r="P10" s="13">
        <f t="shared" si="12"/>
        <v>3243.9926999999998</v>
      </c>
      <c r="Q10" s="13">
        <f t="shared" si="29"/>
        <v>3272.7006000000001</v>
      </c>
      <c r="R10" s="13">
        <f t="shared" si="13"/>
        <v>3301.4085</v>
      </c>
      <c r="S10" s="13">
        <f t="shared" si="14"/>
        <v>3330.1163999999999</v>
      </c>
      <c r="T10" s="13">
        <f t="shared" si="15"/>
        <v>3358.8243000000002</v>
      </c>
      <c r="U10" s="13">
        <f t="shared" si="16"/>
        <v>3387.5322000000001</v>
      </c>
      <c r="V10" s="13">
        <f t="shared" si="17"/>
        <v>3416.2401</v>
      </c>
      <c r="W10" s="13">
        <f t="shared" si="18"/>
        <v>3444.9479999999999</v>
      </c>
      <c r="X10" s="13">
        <f t="shared" si="19"/>
        <v>3473.6558999999997</v>
      </c>
      <c r="Y10" s="13">
        <f t="shared" si="20"/>
        <v>3502.3638000000001</v>
      </c>
      <c r="Z10" s="13">
        <f t="shared" si="21"/>
        <v>3531.0717</v>
      </c>
      <c r="AA10" s="13">
        <f t="shared" si="22"/>
        <v>3559.7795999999998</v>
      </c>
      <c r="AB10" s="13">
        <f t="shared" si="23"/>
        <v>3588.4875000000002</v>
      </c>
      <c r="AC10" s="13">
        <f t="shared" si="24"/>
        <v>3617.1954000000001</v>
      </c>
      <c r="AD10" s="13">
        <f t="shared" si="25"/>
        <v>3645.9032999999999</v>
      </c>
      <c r="AE10" s="13">
        <f t="shared" si="26"/>
        <v>3674.6112000000003</v>
      </c>
      <c r="AF10" s="13">
        <f t="shared" si="27"/>
        <v>3703.3190999999997</v>
      </c>
      <c r="AG10" s="13">
        <f t="shared" si="28"/>
        <v>3732.027</v>
      </c>
    </row>
    <row r="11" spans="1:33" ht="15.75" customHeight="1">
      <c r="A11" s="19" t="s">
        <v>1031</v>
      </c>
      <c r="B11" s="11" t="s">
        <v>1032</v>
      </c>
      <c r="C11" s="12">
        <v>3200.25</v>
      </c>
      <c r="D11" s="13">
        <f t="shared" si="0"/>
        <v>3232.2525000000001</v>
      </c>
      <c r="E11" s="13">
        <f t="shared" si="1"/>
        <v>3264.2550000000001</v>
      </c>
      <c r="F11" s="13">
        <f t="shared" si="2"/>
        <v>3296.2575000000002</v>
      </c>
      <c r="G11" s="13">
        <f t="shared" si="3"/>
        <v>3328.26</v>
      </c>
      <c r="H11" s="13">
        <f t="shared" si="4"/>
        <v>3360.2624999999998</v>
      </c>
      <c r="I11" s="13">
        <f t="shared" si="5"/>
        <v>3392.2649999999999</v>
      </c>
      <c r="J11" s="13">
        <f t="shared" si="6"/>
        <v>3424.2674999999999</v>
      </c>
      <c r="K11" s="13">
        <f t="shared" si="7"/>
        <v>3456.27</v>
      </c>
      <c r="L11" s="13">
        <f t="shared" si="8"/>
        <v>3488.2725</v>
      </c>
      <c r="M11" s="13">
        <f t="shared" si="9"/>
        <v>3520.2750000000001</v>
      </c>
      <c r="N11" s="13">
        <f t="shared" si="10"/>
        <v>3552.2775000000001</v>
      </c>
      <c r="O11" s="13">
        <f t="shared" si="11"/>
        <v>3584.2799999999997</v>
      </c>
      <c r="P11" s="13">
        <f t="shared" si="12"/>
        <v>3616.2825000000003</v>
      </c>
      <c r="Q11" s="13">
        <f t="shared" si="29"/>
        <v>3648.2849999999999</v>
      </c>
      <c r="R11" s="13">
        <f t="shared" si="13"/>
        <v>3680.2874999999999</v>
      </c>
      <c r="S11" s="13">
        <f t="shared" si="14"/>
        <v>3712.29</v>
      </c>
      <c r="T11" s="13">
        <f t="shared" si="15"/>
        <v>3744.2925</v>
      </c>
      <c r="U11" s="13">
        <f t="shared" si="16"/>
        <v>3776.2950000000001</v>
      </c>
      <c r="V11" s="13">
        <f t="shared" si="17"/>
        <v>3808.2975000000001</v>
      </c>
      <c r="W11" s="13">
        <f t="shared" si="18"/>
        <v>3840.3</v>
      </c>
      <c r="X11" s="13">
        <f t="shared" si="19"/>
        <v>3872.3024999999998</v>
      </c>
      <c r="Y11" s="13">
        <f t="shared" si="20"/>
        <v>3904.3049999999998</v>
      </c>
      <c r="Z11" s="13">
        <f t="shared" si="21"/>
        <v>3936.3074999999999</v>
      </c>
      <c r="AA11" s="13">
        <f t="shared" si="22"/>
        <v>3968.31</v>
      </c>
      <c r="AB11" s="13">
        <f t="shared" si="23"/>
        <v>4000.3125</v>
      </c>
      <c r="AC11" s="13">
        <f t="shared" si="24"/>
        <v>4032.3150000000001</v>
      </c>
      <c r="AD11" s="13">
        <f t="shared" si="25"/>
        <v>4064.3175000000001</v>
      </c>
      <c r="AE11" s="13">
        <f t="shared" si="26"/>
        <v>4096.32</v>
      </c>
      <c r="AF11" s="13">
        <f t="shared" si="27"/>
        <v>4128.3225000000002</v>
      </c>
      <c r="AG11" s="13">
        <f t="shared" si="28"/>
        <v>4160.3249999999998</v>
      </c>
    </row>
    <row r="12" spans="1:33" ht="15.75" customHeight="1">
      <c r="A12" s="19" t="s">
        <v>1033</v>
      </c>
      <c r="B12" s="11" t="s">
        <v>1034</v>
      </c>
      <c r="C12" s="12">
        <v>2451.16</v>
      </c>
      <c r="D12" s="13">
        <f t="shared" si="0"/>
        <v>2475.6715999999997</v>
      </c>
      <c r="E12" s="13">
        <f t="shared" si="1"/>
        <v>2500.1831999999999</v>
      </c>
      <c r="F12" s="13">
        <f t="shared" si="2"/>
        <v>2524.6947999999998</v>
      </c>
      <c r="G12" s="13">
        <f t="shared" si="3"/>
        <v>2549.2064</v>
      </c>
      <c r="H12" s="13">
        <f t="shared" si="4"/>
        <v>2573.7179999999998</v>
      </c>
      <c r="I12" s="13">
        <f t="shared" si="5"/>
        <v>2598.2295999999997</v>
      </c>
      <c r="J12" s="13">
        <f t="shared" si="6"/>
        <v>2622.7411999999999</v>
      </c>
      <c r="K12" s="13">
        <f t="shared" si="7"/>
        <v>2647.2527999999998</v>
      </c>
      <c r="L12" s="13">
        <f t="shared" si="8"/>
        <v>2671.7644</v>
      </c>
      <c r="M12" s="13">
        <f t="shared" si="9"/>
        <v>2696.2759999999998</v>
      </c>
      <c r="N12" s="13">
        <f t="shared" si="10"/>
        <v>2720.7875999999997</v>
      </c>
      <c r="O12" s="13">
        <f t="shared" si="11"/>
        <v>2745.2991999999999</v>
      </c>
      <c r="P12" s="13">
        <f t="shared" si="12"/>
        <v>2769.8107999999997</v>
      </c>
      <c r="Q12" s="13">
        <f t="shared" si="29"/>
        <v>2794.3224</v>
      </c>
      <c r="R12" s="13">
        <f t="shared" si="13"/>
        <v>2818.8339999999998</v>
      </c>
      <c r="S12" s="13">
        <f t="shared" si="14"/>
        <v>2843.3455999999996</v>
      </c>
      <c r="T12" s="13">
        <f t="shared" si="15"/>
        <v>2867.8571999999999</v>
      </c>
      <c r="U12" s="13">
        <f t="shared" si="16"/>
        <v>2892.3687999999997</v>
      </c>
      <c r="V12" s="13">
        <f t="shared" si="17"/>
        <v>2916.8804</v>
      </c>
      <c r="W12" s="13">
        <f t="shared" si="18"/>
        <v>2941.3919999999998</v>
      </c>
      <c r="X12" s="13">
        <f t="shared" si="19"/>
        <v>2965.9035999999996</v>
      </c>
      <c r="Y12" s="13">
        <f t="shared" si="20"/>
        <v>2990.4151999999999</v>
      </c>
      <c r="Z12" s="13">
        <f t="shared" si="21"/>
        <v>3014.9267999999997</v>
      </c>
      <c r="AA12" s="13">
        <f t="shared" si="22"/>
        <v>3039.4384</v>
      </c>
      <c r="AB12" s="13">
        <f t="shared" si="23"/>
        <v>3063.95</v>
      </c>
      <c r="AC12" s="13">
        <f t="shared" si="24"/>
        <v>3088.4615999999996</v>
      </c>
      <c r="AD12" s="13">
        <f t="shared" si="25"/>
        <v>3112.9731999999999</v>
      </c>
      <c r="AE12" s="13">
        <f t="shared" si="26"/>
        <v>3137.4847999999997</v>
      </c>
      <c r="AF12" s="13">
        <f t="shared" si="27"/>
        <v>3161.9964</v>
      </c>
      <c r="AG12" s="13">
        <f t="shared" si="28"/>
        <v>3186.5079999999998</v>
      </c>
    </row>
    <row r="13" spans="1:33" ht="15.75" customHeight="1">
      <c r="A13" s="19" t="s">
        <v>1035</v>
      </c>
      <c r="B13" s="11" t="s">
        <v>1036</v>
      </c>
      <c r="C13" s="12">
        <v>2639.42</v>
      </c>
      <c r="D13" s="13">
        <f t="shared" si="0"/>
        <v>2665.8142000000003</v>
      </c>
      <c r="E13" s="13">
        <f t="shared" si="1"/>
        <v>2692.2084</v>
      </c>
      <c r="F13" s="13">
        <f t="shared" si="2"/>
        <v>2718.6026000000002</v>
      </c>
      <c r="G13" s="13">
        <f t="shared" si="3"/>
        <v>2744.9967999999999</v>
      </c>
      <c r="H13" s="13">
        <f t="shared" si="4"/>
        <v>2771.3910000000001</v>
      </c>
      <c r="I13" s="13">
        <f t="shared" si="5"/>
        <v>2797.7852000000003</v>
      </c>
      <c r="J13" s="13">
        <f t="shared" si="6"/>
        <v>2824.1794</v>
      </c>
      <c r="K13" s="13">
        <f t="shared" si="7"/>
        <v>2850.5736000000002</v>
      </c>
      <c r="L13" s="13">
        <f t="shared" si="8"/>
        <v>2876.9677999999999</v>
      </c>
      <c r="M13" s="13">
        <f t="shared" si="9"/>
        <v>2903.3620000000001</v>
      </c>
      <c r="N13" s="13">
        <f t="shared" si="10"/>
        <v>2929.7562000000003</v>
      </c>
      <c r="O13" s="13">
        <f t="shared" si="11"/>
        <v>2956.1504</v>
      </c>
      <c r="P13" s="13">
        <f t="shared" si="12"/>
        <v>2982.5446000000002</v>
      </c>
      <c r="Q13" s="13">
        <f t="shared" si="29"/>
        <v>3008.9387999999999</v>
      </c>
      <c r="R13" s="13">
        <f t="shared" si="13"/>
        <v>3035.3330000000001</v>
      </c>
      <c r="S13" s="13">
        <f t="shared" si="14"/>
        <v>3061.7272000000003</v>
      </c>
      <c r="T13" s="13">
        <f t="shared" si="15"/>
        <v>3088.1214</v>
      </c>
      <c r="U13" s="13">
        <f t="shared" si="16"/>
        <v>3114.5156000000002</v>
      </c>
      <c r="V13" s="13">
        <f t="shared" si="17"/>
        <v>3140.9097999999999</v>
      </c>
      <c r="W13" s="13">
        <f t="shared" si="18"/>
        <v>3167.3040000000001</v>
      </c>
      <c r="X13" s="13">
        <f t="shared" si="19"/>
        <v>3193.6981999999998</v>
      </c>
      <c r="Y13" s="13">
        <f t="shared" si="20"/>
        <v>3220.0924</v>
      </c>
      <c r="Z13" s="13">
        <f t="shared" si="21"/>
        <v>3246.4866000000002</v>
      </c>
      <c r="AA13" s="13">
        <f t="shared" si="22"/>
        <v>3272.8807999999999</v>
      </c>
      <c r="AB13" s="13">
        <f t="shared" si="23"/>
        <v>3299.2750000000001</v>
      </c>
      <c r="AC13" s="13">
        <f t="shared" si="24"/>
        <v>3325.6692000000003</v>
      </c>
      <c r="AD13" s="13">
        <f t="shared" si="25"/>
        <v>3352.0634</v>
      </c>
      <c r="AE13" s="13">
        <f t="shared" si="26"/>
        <v>3378.4576000000002</v>
      </c>
      <c r="AF13" s="13">
        <f t="shared" si="27"/>
        <v>3404.8517999999999</v>
      </c>
      <c r="AG13" s="13">
        <f t="shared" si="28"/>
        <v>3431.2460000000001</v>
      </c>
    </row>
    <row r="14" spans="1:33" ht="15.75" customHeight="1">
      <c r="A14" s="19" t="s">
        <v>1037</v>
      </c>
      <c r="B14" s="11" t="s">
        <v>1038</v>
      </c>
      <c r="C14" s="12">
        <v>3011.99</v>
      </c>
      <c r="D14" s="13">
        <f t="shared" si="0"/>
        <v>3042.1098999999999</v>
      </c>
      <c r="E14" s="13">
        <f t="shared" si="1"/>
        <v>3072.2297999999996</v>
      </c>
      <c r="F14" s="13">
        <f t="shared" si="2"/>
        <v>3102.3496999999998</v>
      </c>
      <c r="G14" s="13">
        <f t="shared" si="3"/>
        <v>3132.4695999999999</v>
      </c>
      <c r="H14" s="13">
        <f t="shared" si="4"/>
        <v>3162.5894999999996</v>
      </c>
      <c r="I14" s="13">
        <f t="shared" si="5"/>
        <v>3192.7093999999997</v>
      </c>
      <c r="J14" s="13">
        <f t="shared" si="6"/>
        <v>3222.8292999999999</v>
      </c>
      <c r="K14" s="13">
        <f t="shared" si="7"/>
        <v>3252.9491999999996</v>
      </c>
      <c r="L14" s="13">
        <f t="shared" si="8"/>
        <v>3283.0690999999997</v>
      </c>
      <c r="M14" s="13">
        <f t="shared" si="9"/>
        <v>3313.1889999999999</v>
      </c>
      <c r="N14" s="13">
        <f t="shared" si="10"/>
        <v>3343.3089</v>
      </c>
      <c r="O14" s="13">
        <f t="shared" si="11"/>
        <v>3373.4287999999997</v>
      </c>
      <c r="P14" s="13">
        <f t="shared" si="12"/>
        <v>3403.5486999999998</v>
      </c>
      <c r="Q14" s="13">
        <f t="shared" si="29"/>
        <v>3433.6686</v>
      </c>
      <c r="R14" s="13">
        <f t="shared" si="13"/>
        <v>3463.7884999999997</v>
      </c>
      <c r="S14" s="13">
        <f t="shared" si="14"/>
        <v>3493.9083999999998</v>
      </c>
      <c r="T14" s="13">
        <f t="shared" si="15"/>
        <v>3524.0282999999999</v>
      </c>
      <c r="U14" s="13">
        <f t="shared" si="16"/>
        <v>3554.1481999999996</v>
      </c>
      <c r="V14" s="13">
        <f t="shared" si="17"/>
        <v>3584.2680999999998</v>
      </c>
      <c r="W14" s="13">
        <f t="shared" si="18"/>
        <v>3614.3879999999999</v>
      </c>
      <c r="X14" s="13">
        <f t="shared" si="19"/>
        <v>3644.5078999999996</v>
      </c>
      <c r="Y14" s="13">
        <f t="shared" si="20"/>
        <v>3674.6277999999998</v>
      </c>
      <c r="Z14" s="13">
        <f t="shared" si="21"/>
        <v>3704.7476999999999</v>
      </c>
      <c r="AA14" s="13">
        <f t="shared" si="22"/>
        <v>3734.8675999999996</v>
      </c>
      <c r="AB14" s="13">
        <f t="shared" si="23"/>
        <v>3764.9874999999997</v>
      </c>
      <c r="AC14" s="13">
        <f t="shared" si="24"/>
        <v>3795.1073999999999</v>
      </c>
      <c r="AD14" s="13">
        <f t="shared" si="25"/>
        <v>3825.2272999999996</v>
      </c>
      <c r="AE14" s="13">
        <f t="shared" si="26"/>
        <v>3855.3471999999997</v>
      </c>
      <c r="AF14" s="13">
        <f t="shared" si="27"/>
        <v>3885.4670999999998</v>
      </c>
      <c r="AG14" s="13">
        <f t="shared" si="28"/>
        <v>3915.5869999999995</v>
      </c>
    </row>
    <row r="15" spans="1:33" ht="15.75" customHeight="1">
      <c r="A15" s="19" t="s">
        <v>1039</v>
      </c>
      <c r="B15" s="11" t="s">
        <v>1040</v>
      </c>
      <c r="C15" s="12">
        <v>3011.99</v>
      </c>
      <c r="D15" s="13">
        <f t="shared" si="0"/>
        <v>3042.1098999999999</v>
      </c>
      <c r="E15" s="13">
        <f t="shared" si="1"/>
        <v>3072.2297999999996</v>
      </c>
      <c r="F15" s="13">
        <f t="shared" si="2"/>
        <v>3102.3496999999998</v>
      </c>
      <c r="G15" s="13">
        <f t="shared" si="3"/>
        <v>3132.4695999999999</v>
      </c>
      <c r="H15" s="13">
        <f t="shared" si="4"/>
        <v>3162.5894999999996</v>
      </c>
      <c r="I15" s="13">
        <f t="shared" si="5"/>
        <v>3192.7093999999997</v>
      </c>
      <c r="J15" s="13">
        <f t="shared" si="6"/>
        <v>3222.8292999999999</v>
      </c>
      <c r="K15" s="13">
        <f t="shared" si="7"/>
        <v>3252.9491999999996</v>
      </c>
      <c r="L15" s="13">
        <f t="shared" si="8"/>
        <v>3283.0690999999997</v>
      </c>
      <c r="M15" s="13">
        <f t="shared" si="9"/>
        <v>3313.1889999999999</v>
      </c>
      <c r="N15" s="13">
        <f t="shared" si="10"/>
        <v>3343.3089</v>
      </c>
      <c r="O15" s="13">
        <f t="shared" si="11"/>
        <v>3373.4287999999997</v>
      </c>
      <c r="P15" s="13">
        <f t="shared" si="12"/>
        <v>3403.5486999999998</v>
      </c>
      <c r="Q15" s="13">
        <f t="shared" si="29"/>
        <v>3433.6686</v>
      </c>
      <c r="R15" s="13">
        <f t="shared" si="13"/>
        <v>3463.7884999999997</v>
      </c>
      <c r="S15" s="13">
        <f t="shared" si="14"/>
        <v>3493.9083999999998</v>
      </c>
      <c r="T15" s="13">
        <f t="shared" si="15"/>
        <v>3524.0282999999999</v>
      </c>
      <c r="U15" s="13">
        <f t="shared" si="16"/>
        <v>3554.1481999999996</v>
      </c>
      <c r="V15" s="13">
        <f t="shared" si="17"/>
        <v>3584.2680999999998</v>
      </c>
      <c r="W15" s="13">
        <f t="shared" si="18"/>
        <v>3614.3879999999999</v>
      </c>
      <c r="X15" s="13">
        <f t="shared" si="19"/>
        <v>3644.5078999999996</v>
      </c>
      <c r="Y15" s="13">
        <f t="shared" si="20"/>
        <v>3674.6277999999998</v>
      </c>
      <c r="Z15" s="13">
        <f t="shared" si="21"/>
        <v>3704.7476999999999</v>
      </c>
      <c r="AA15" s="13">
        <f t="shared" si="22"/>
        <v>3734.8675999999996</v>
      </c>
      <c r="AB15" s="13">
        <f t="shared" si="23"/>
        <v>3764.9874999999997</v>
      </c>
      <c r="AC15" s="13">
        <f t="shared" si="24"/>
        <v>3795.1073999999999</v>
      </c>
      <c r="AD15" s="13">
        <f t="shared" si="25"/>
        <v>3825.2272999999996</v>
      </c>
      <c r="AE15" s="13">
        <f t="shared" si="26"/>
        <v>3855.3471999999997</v>
      </c>
      <c r="AF15" s="13">
        <f t="shared" si="27"/>
        <v>3885.4670999999998</v>
      </c>
      <c r="AG15" s="13">
        <f t="shared" si="28"/>
        <v>3915.5869999999995</v>
      </c>
    </row>
    <row r="16" spans="1:33" ht="15.75" customHeight="1">
      <c r="A16" s="19" t="s">
        <v>1041</v>
      </c>
      <c r="B16" s="11" t="s">
        <v>1042</v>
      </c>
      <c r="C16" s="12">
        <v>2639.42</v>
      </c>
      <c r="D16" s="13">
        <f t="shared" si="0"/>
        <v>2665.8142000000003</v>
      </c>
      <c r="E16" s="13">
        <f t="shared" si="1"/>
        <v>2692.2084</v>
      </c>
      <c r="F16" s="13">
        <f t="shared" si="2"/>
        <v>2718.6026000000002</v>
      </c>
      <c r="G16" s="13">
        <f t="shared" si="3"/>
        <v>2744.9967999999999</v>
      </c>
      <c r="H16" s="13">
        <f t="shared" si="4"/>
        <v>2771.3910000000001</v>
      </c>
      <c r="I16" s="13">
        <f t="shared" si="5"/>
        <v>2797.7852000000003</v>
      </c>
      <c r="J16" s="13">
        <f t="shared" si="6"/>
        <v>2824.1794</v>
      </c>
      <c r="K16" s="13">
        <f t="shared" si="7"/>
        <v>2850.5736000000002</v>
      </c>
      <c r="L16" s="13">
        <f t="shared" si="8"/>
        <v>2876.9677999999999</v>
      </c>
      <c r="M16" s="13">
        <f t="shared" si="9"/>
        <v>2903.3620000000001</v>
      </c>
      <c r="N16" s="13">
        <f t="shared" si="10"/>
        <v>2929.7562000000003</v>
      </c>
      <c r="O16" s="13">
        <f t="shared" si="11"/>
        <v>2956.1504</v>
      </c>
      <c r="P16" s="13">
        <f t="shared" si="12"/>
        <v>2982.5446000000002</v>
      </c>
      <c r="Q16" s="13">
        <f t="shared" si="29"/>
        <v>3008.9387999999999</v>
      </c>
      <c r="R16" s="13">
        <f t="shared" si="13"/>
        <v>3035.3330000000001</v>
      </c>
      <c r="S16" s="13">
        <f t="shared" si="14"/>
        <v>3061.7272000000003</v>
      </c>
      <c r="T16" s="13">
        <f t="shared" si="15"/>
        <v>3088.1214</v>
      </c>
      <c r="U16" s="13">
        <f t="shared" si="16"/>
        <v>3114.5156000000002</v>
      </c>
      <c r="V16" s="13">
        <f t="shared" si="17"/>
        <v>3140.9097999999999</v>
      </c>
      <c r="W16" s="13">
        <f t="shared" si="18"/>
        <v>3167.3040000000001</v>
      </c>
      <c r="X16" s="13">
        <f t="shared" si="19"/>
        <v>3193.6981999999998</v>
      </c>
      <c r="Y16" s="13">
        <f t="shared" si="20"/>
        <v>3220.0924</v>
      </c>
      <c r="Z16" s="13">
        <f t="shared" si="21"/>
        <v>3246.4866000000002</v>
      </c>
      <c r="AA16" s="13">
        <f t="shared" si="22"/>
        <v>3272.8807999999999</v>
      </c>
      <c r="AB16" s="13">
        <f t="shared" si="23"/>
        <v>3299.2750000000001</v>
      </c>
      <c r="AC16" s="13">
        <f t="shared" si="24"/>
        <v>3325.6692000000003</v>
      </c>
      <c r="AD16" s="13">
        <f t="shared" si="25"/>
        <v>3352.0634</v>
      </c>
      <c r="AE16" s="13">
        <f t="shared" si="26"/>
        <v>3378.4576000000002</v>
      </c>
      <c r="AF16" s="13">
        <f t="shared" si="27"/>
        <v>3404.8517999999999</v>
      </c>
      <c r="AG16" s="13">
        <f t="shared" si="28"/>
        <v>3431.2460000000001</v>
      </c>
    </row>
    <row r="17" spans="1:33" ht="15.75" customHeight="1">
      <c r="A17" s="19" t="s">
        <v>1043</v>
      </c>
      <c r="B17" s="11" t="s">
        <v>1044</v>
      </c>
      <c r="C17" s="12">
        <v>3444.98</v>
      </c>
      <c r="D17" s="13">
        <f t="shared" si="0"/>
        <v>3479.4297999999999</v>
      </c>
      <c r="E17" s="13">
        <f t="shared" si="1"/>
        <v>3513.8796000000002</v>
      </c>
      <c r="F17" s="13">
        <f t="shared" si="2"/>
        <v>3548.3294000000001</v>
      </c>
      <c r="G17" s="13">
        <f t="shared" si="3"/>
        <v>3582.7791999999999</v>
      </c>
      <c r="H17" s="13">
        <f t="shared" si="4"/>
        <v>3617.2290000000003</v>
      </c>
      <c r="I17" s="13">
        <f t="shared" si="5"/>
        <v>3651.6788000000001</v>
      </c>
      <c r="J17" s="13">
        <f t="shared" si="6"/>
        <v>3686.1286</v>
      </c>
      <c r="K17" s="13">
        <f t="shared" si="7"/>
        <v>3720.5783999999999</v>
      </c>
      <c r="L17" s="13">
        <f t="shared" si="8"/>
        <v>3755.0282000000002</v>
      </c>
      <c r="M17" s="13">
        <f t="shared" si="9"/>
        <v>3789.4780000000001</v>
      </c>
      <c r="N17" s="13">
        <f t="shared" si="10"/>
        <v>3823.9277999999999</v>
      </c>
      <c r="O17" s="13">
        <f t="shared" si="11"/>
        <v>3858.3775999999998</v>
      </c>
      <c r="P17" s="13">
        <f t="shared" si="12"/>
        <v>3892.8274000000001</v>
      </c>
      <c r="Q17" s="13">
        <f t="shared" si="29"/>
        <v>3927.2772</v>
      </c>
      <c r="R17" s="13">
        <f t="shared" si="13"/>
        <v>3961.7269999999999</v>
      </c>
      <c r="S17" s="13">
        <f t="shared" si="14"/>
        <v>3996.1768000000002</v>
      </c>
      <c r="T17" s="13">
        <f t="shared" si="15"/>
        <v>4030.6266000000001</v>
      </c>
      <c r="U17" s="13">
        <f t="shared" si="16"/>
        <v>4065.0763999999999</v>
      </c>
      <c r="V17" s="13">
        <f t="shared" si="17"/>
        <v>4099.5262000000002</v>
      </c>
      <c r="W17" s="13">
        <f t="shared" si="18"/>
        <v>4133.9760000000006</v>
      </c>
      <c r="X17" s="13">
        <f t="shared" si="19"/>
        <v>4168.4258</v>
      </c>
      <c r="Y17" s="13">
        <f t="shared" si="20"/>
        <v>4202.8756000000003</v>
      </c>
      <c r="Z17" s="13">
        <f t="shared" si="21"/>
        <v>4237.3253999999997</v>
      </c>
      <c r="AA17" s="13">
        <f t="shared" si="22"/>
        <v>4271.7752</v>
      </c>
      <c r="AB17" s="13">
        <f t="shared" si="23"/>
        <v>4306.2250000000004</v>
      </c>
      <c r="AC17" s="13">
        <f t="shared" si="24"/>
        <v>4340.6747999999998</v>
      </c>
      <c r="AD17" s="13">
        <f t="shared" si="25"/>
        <v>4375.1246000000001</v>
      </c>
      <c r="AE17" s="13">
        <f t="shared" si="26"/>
        <v>4409.5744000000004</v>
      </c>
      <c r="AF17" s="13">
        <f t="shared" si="27"/>
        <v>4444.0241999999998</v>
      </c>
      <c r="AG17" s="13">
        <f t="shared" si="28"/>
        <v>4478.4740000000002</v>
      </c>
    </row>
    <row r="18" spans="1:33" ht="15.75" customHeight="1">
      <c r="A18" s="19" t="s">
        <v>1045</v>
      </c>
      <c r="B18" s="11" t="s">
        <v>1046</v>
      </c>
      <c r="C18" s="12">
        <v>2451.16</v>
      </c>
      <c r="D18" s="13">
        <f t="shared" si="0"/>
        <v>2475.6715999999997</v>
      </c>
      <c r="E18" s="13">
        <f t="shared" si="1"/>
        <v>2500.1831999999999</v>
      </c>
      <c r="F18" s="13">
        <f t="shared" si="2"/>
        <v>2524.6947999999998</v>
      </c>
      <c r="G18" s="13">
        <f t="shared" si="3"/>
        <v>2549.2064</v>
      </c>
      <c r="H18" s="13">
        <f t="shared" si="4"/>
        <v>2573.7179999999998</v>
      </c>
      <c r="I18" s="13">
        <f t="shared" si="5"/>
        <v>2598.2295999999997</v>
      </c>
      <c r="J18" s="13">
        <f t="shared" si="6"/>
        <v>2622.7411999999999</v>
      </c>
      <c r="K18" s="13">
        <f t="shared" si="7"/>
        <v>2647.2527999999998</v>
      </c>
      <c r="L18" s="13">
        <f t="shared" si="8"/>
        <v>2671.7644</v>
      </c>
      <c r="M18" s="13">
        <f t="shared" si="9"/>
        <v>2696.2759999999998</v>
      </c>
      <c r="N18" s="13">
        <f t="shared" si="10"/>
        <v>2720.7875999999997</v>
      </c>
      <c r="O18" s="13">
        <f t="shared" si="11"/>
        <v>2745.2991999999999</v>
      </c>
      <c r="P18" s="13">
        <f t="shared" si="12"/>
        <v>2769.8107999999997</v>
      </c>
      <c r="Q18" s="13">
        <f t="shared" si="29"/>
        <v>2794.3224</v>
      </c>
      <c r="R18" s="13">
        <f t="shared" si="13"/>
        <v>2818.8339999999998</v>
      </c>
      <c r="S18" s="13">
        <f t="shared" si="14"/>
        <v>2843.3455999999996</v>
      </c>
      <c r="T18" s="13">
        <f t="shared" si="15"/>
        <v>2867.8571999999999</v>
      </c>
      <c r="U18" s="13">
        <f t="shared" si="16"/>
        <v>2892.3687999999997</v>
      </c>
      <c r="V18" s="13">
        <f t="shared" si="17"/>
        <v>2916.8804</v>
      </c>
      <c r="W18" s="13">
        <f t="shared" si="18"/>
        <v>2941.3919999999998</v>
      </c>
      <c r="X18" s="13">
        <f t="shared" si="19"/>
        <v>2965.9035999999996</v>
      </c>
      <c r="Y18" s="13">
        <f t="shared" si="20"/>
        <v>2990.4151999999999</v>
      </c>
      <c r="Z18" s="13">
        <f t="shared" si="21"/>
        <v>3014.9267999999997</v>
      </c>
      <c r="AA18" s="13">
        <f t="shared" si="22"/>
        <v>3039.4384</v>
      </c>
      <c r="AB18" s="13">
        <f t="shared" si="23"/>
        <v>3063.95</v>
      </c>
      <c r="AC18" s="13">
        <f t="shared" si="24"/>
        <v>3088.4615999999996</v>
      </c>
      <c r="AD18" s="13">
        <f t="shared" si="25"/>
        <v>3112.9731999999999</v>
      </c>
      <c r="AE18" s="13">
        <f t="shared" si="26"/>
        <v>3137.4847999999997</v>
      </c>
      <c r="AF18" s="13">
        <f t="shared" si="27"/>
        <v>3161.9964</v>
      </c>
      <c r="AG18" s="13">
        <f t="shared" si="28"/>
        <v>3186.5079999999998</v>
      </c>
    </row>
    <row r="19" spans="1:33" ht="15.75" customHeight="1">
      <c r="A19" s="19" t="s">
        <v>1047</v>
      </c>
      <c r="B19" s="11" t="s">
        <v>1048</v>
      </c>
      <c r="C19" s="12">
        <v>2545.29</v>
      </c>
      <c r="D19" s="13">
        <f t="shared" si="0"/>
        <v>2570.7429000000002</v>
      </c>
      <c r="E19" s="13">
        <f t="shared" si="1"/>
        <v>2596.1958</v>
      </c>
      <c r="F19" s="13">
        <f t="shared" si="2"/>
        <v>2621.6486999999997</v>
      </c>
      <c r="G19" s="13">
        <f t="shared" si="3"/>
        <v>2647.1016</v>
      </c>
      <c r="H19" s="13">
        <f t="shared" si="4"/>
        <v>2672.5545000000002</v>
      </c>
      <c r="I19" s="13">
        <f t="shared" si="5"/>
        <v>2698.0074</v>
      </c>
      <c r="J19" s="13">
        <f t="shared" si="6"/>
        <v>2723.4603000000002</v>
      </c>
      <c r="K19" s="13">
        <f t="shared" si="7"/>
        <v>2748.9132</v>
      </c>
      <c r="L19" s="13">
        <f t="shared" si="8"/>
        <v>2774.3661000000002</v>
      </c>
      <c r="M19" s="13">
        <f t="shared" si="9"/>
        <v>2799.819</v>
      </c>
      <c r="N19" s="13">
        <f t="shared" si="10"/>
        <v>2825.2718999999997</v>
      </c>
      <c r="O19" s="13">
        <f t="shared" si="11"/>
        <v>2850.7248</v>
      </c>
      <c r="P19" s="13">
        <f t="shared" si="12"/>
        <v>2876.1777000000002</v>
      </c>
      <c r="Q19" s="13">
        <f t="shared" si="29"/>
        <v>2901.6306</v>
      </c>
      <c r="R19" s="13">
        <f t="shared" si="13"/>
        <v>2927.0834999999997</v>
      </c>
      <c r="S19" s="13">
        <f t="shared" si="14"/>
        <v>2952.5364</v>
      </c>
      <c r="T19" s="13">
        <f t="shared" si="15"/>
        <v>2977.9893000000002</v>
      </c>
      <c r="U19" s="13">
        <f t="shared" si="16"/>
        <v>3003.4422</v>
      </c>
      <c r="V19" s="13">
        <f t="shared" si="17"/>
        <v>3028.8950999999997</v>
      </c>
      <c r="W19" s="13">
        <f t="shared" si="18"/>
        <v>3054.348</v>
      </c>
      <c r="X19" s="13">
        <f t="shared" si="19"/>
        <v>3079.8009000000002</v>
      </c>
      <c r="Y19" s="13">
        <f t="shared" si="20"/>
        <v>3105.2538</v>
      </c>
      <c r="Z19" s="13">
        <f t="shared" si="21"/>
        <v>3130.7066999999997</v>
      </c>
      <c r="AA19" s="13">
        <f t="shared" si="22"/>
        <v>3156.1596</v>
      </c>
      <c r="AB19" s="13">
        <f t="shared" si="23"/>
        <v>3181.6125000000002</v>
      </c>
      <c r="AC19" s="13">
        <f t="shared" si="24"/>
        <v>3207.0654</v>
      </c>
      <c r="AD19" s="13">
        <f t="shared" si="25"/>
        <v>3232.5182999999997</v>
      </c>
      <c r="AE19" s="13">
        <f t="shared" si="26"/>
        <v>3257.9712</v>
      </c>
      <c r="AF19" s="13">
        <f t="shared" si="27"/>
        <v>3283.4241000000002</v>
      </c>
      <c r="AG19" s="13">
        <f t="shared" si="28"/>
        <v>3308.877</v>
      </c>
    </row>
    <row r="20" spans="1:33" ht="15.75" customHeight="1">
      <c r="A20" s="19" t="s">
        <v>1049</v>
      </c>
      <c r="B20" s="11" t="s">
        <v>1050</v>
      </c>
      <c r="C20" s="12">
        <v>1815.03</v>
      </c>
      <c r="D20" s="13">
        <f t="shared" si="0"/>
        <v>1833.1803</v>
      </c>
      <c r="E20" s="13">
        <f t="shared" si="1"/>
        <v>1851.3306</v>
      </c>
      <c r="F20" s="13">
        <f t="shared" si="2"/>
        <v>1869.4809</v>
      </c>
      <c r="G20" s="13">
        <f t="shared" si="3"/>
        <v>1887.6312</v>
      </c>
      <c r="H20" s="13">
        <f t="shared" si="4"/>
        <v>1905.7815000000001</v>
      </c>
      <c r="I20" s="13">
        <f t="shared" si="5"/>
        <v>1923.9318000000001</v>
      </c>
      <c r="J20" s="13">
        <f t="shared" si="6"/>
        <v>1942.0821000000001</v>
      </c>
      <c r="K20" s="13">
        <f t="shared" si="7"/>
        <v>1960.2323999999999</v>
      </c>
      <c r="L20" s="13">
        <f t="shared" si="8"/>
        <v>1978.3826999999999</v>
      </c>
      <c r="M20" s="13">
        <f t="shared" si="9"/>
        <v>1996.5329999999999</v>
      </c>
      <c r="N20" s="13">
        <f t="shared" si="10"/>
        <v>2014.6832999999999</v>
      </c>
      <c r="O20" s="13">
        <f t="shared" si="11"/>
        <v>2032.8335999999999</v>
      </c>
      <c r="P20" s="13">
        <f t="shared" si="12"/>
        <v>2050.9839000000002</v>
      </c>
      <c r="Q20" s="13">
        <f t="shared" si="29"/>
        <v>2069.1342</v>
      </c>
      <c r="R20" s="13">
        <f t="shared" si="13"/>
        <v>2087.2844999999998</v>
      </c>
      <c r="S20" s="13">
        <f t="shared" si="14"/>
        <v>2105.4348</v>
      </c>
      <c r="T20" s="13">
        <f t="shared" si="15"/>
        <v>2123.5851000000002</v>
      </c>
      <c r="U20" s="13">
        <f t="shared" si="16"/>
        <v>2141.7354</v>
      </c>
      <c r="V20" s="13">
        <f t="shared" si="17"/>
        <v>2159.8856999999998</v>
      </c>
      <c r="W20" s="13">
        <f t="shared" si="18"/>
        <v>2178.0360000000001</v>
      </c>
      <c r="X20" s="13">
        <f t="shared" si="19"/>
        <v>2196.1862999999998</v>
      </c>
      <c r="Y20" s="13">
        <f t="shared" si="20"/>
        <v>2214.3366000000001</v>
      </c>
      <c r="Z20" s="13">
        <f t="shared" si="21"/>
        <v>2232.4868999999999</v>
      </c>
      <c r="AA20" s="13">
        <f t="shared" si="22"/>
        <v>2250.6372000000001</v>
      </c>
      <c r="AB20" s="13">
        <f t="shared" si="23"/>
        <v>2268.7874999999999</v>
      </c>
      <c r="AC20" s="13">
        <f t="shared" si="24"/>
        <v>2286.9378000000002</v>
      </c>
      <c r="AD20" s="13">
        <f t="shared" si="25"/>
        <v>2305.0880999999999</v>
      </c>
      <c r="AE20" s="13">
        <f t="shared" si="26"/>
        <v>2323.2384000000002</v>
      </c>
      <c r="AF20" s="13">
        <f t="shared" si="27"/>
        <v>2341.3887</v>
      </c>
      <c r="AG20" s="13">
        <f t="shared" si="28"/>
        <v>2359.5389999999998</v>
      </c>
    </row>
    <row r="21" spans="1:33" ht="15.75" customHeight="1">
      <c r="A21" s="19" t="s">
        <v>1051</v>
      </c>
      <c r="B21" s="11" t="s">
        <v>1052</v>
      </c>
      <c r="C21" s="12">
        <v>4659.24</v>
      </c>
      <c r="D21" s="13">
        <f t="shared" si="0"/>
        <v>4705.8323999999993</v>
      </c>
      <c r="E21" s="13">
        <f t="shared" si="1"/>
        <v>4752.4247999999998</v>
      </c>
      <c r="F21" s="13">
        <f t="shared" si="2"/>
        <v>4799.0172000000002</v>
      </c>
      <c r="G21" s="13">
        <f t="shared" si="3"/>
        <v>4845.6095999999998</v>
      </c>
      <c r="H21" s="13">
        <f t="shared" si="4"/>
        <v>4892.2019999999993</v>
      </c>
      <c r="I21" s="13">
        <f t="shared" si="5"/>
        <v>4938.7943999999998</v>
      </c>
      <c r="J21" s="13">
        <f t="shared" si="6"/>
        <v>4985.3868000000002</v>
      </c>
      <c r="K21" s="13">
        <f t="shared" si="7"/>
        <v>5031.9791999999998</v>
      </c>
      <c r="L21" s="13">
        <f t="shared" si="8"/>
        <v>5078.5715999999993</v>
      </c>
      <c r="M21" s="13">
        <f t="shared" si="9"/>
        <v>5125.1639999999998</v>
      </c>
      <c r="N21" s="13">
        <f t="shared" si="10"/>
        <v>5171.7564000000002</v>
      </c>
      <c r="O21" s="13">
        <f t="shared" si="11"/>
        <v>5218.3487999999998</v>
      </c>
      <c r="P21" s="13">
        <f t="shared" si="12"/>
        <v>5264.9411999999993</v>
      </c>
      <c r="Q21" s="13">
        <f t="shared" si="29"/>
        <v>5311.5335999999998</v>
      </c>
      <c r="R21" s="13">
        <f t="shared" si="13"/>
        <v>5358.1260000000002</v>
      </c>
      <c r="S21" s="13">
        <f t="shared" si="14"/>
        <v>5404.7183999999997</v>
      </c>
      <c r="T21" s="13">
        <f t="shared" si="15"/>
        <v>5451.3108000000002</v>
      </c>
      <c r="U21" s="13">
        <f t="shared" si="16"/>
        <v>5497.9031999999997</v>
      </c>
      <c r="V21" s="13">
        <f t="shared" si="17"/>
        <v>5544.4956000000002</v>
      </c>
      <c r="W21" s="13">
        <f t="shared" si="18"/>
        <v>5591.0879999999997</v>
      </c>
      <c r="X21" s="13">
        <f t="shared" si="19"/>
        <v>5637.6803999999993</v>
      </c>
      <c r="Y21" s="13">
        <f t="shared" si="20"/>
        <v>5684.2727999999997</v>
      </c>
      <c r="Z21" s="13">
        <f t="shared" si="21"/>
        <v>5730.8652000000002</v>
      </c>
      <c r="AA21" s="13">
        <f t="shared" si="22"/>
        <v>5777.4575999999997</v>
      </c>
      <c r="AB21" s="13">
        <f t="shared" si="23"/>
        <v>5824.0499999999993</v>
      </c>
      <c r="AC21" s="13">
        <f t="shared" si="24"/>
        <v>5870.6423999999997</v>
      </c>
      <c r="AD21" s="13">
        <f t="shared" si="25"/>
        <v>5917.2348000000002</v>
      </c>
      <c r="AE21" s="13">
        <f t="shared" si="26"/>
        <v>5963.8271999999997</v>
      </c>
      <c r="AF21" s="13">
        <f t="shared" si="27"/>
        <v>6010.4195999999993</v>
      </c>
      <c r="AG21" s="13">
        <f t="shared" si="28"/>
        <v>6057.0119999999997</v>
      </c>
    </row>
    <row r="22" spans="1:33" ht="15.75" customHeight="1">
      <c r="A22" s="19" t="s">
        <v>1053</v>
      </c>
      <c r="B22" s="11" t="s">
        <v>1054</v>
      </c>
      <c r="C22" s="12">
        <v>4423.92</v>
      </c>
      <c r="D22" s="13">
        <f t="shared" si="0"/>
        <v>4468.1592000000001</v>
      </c>
      <c r="E22" s="13">
        <f t="shared" si="1"/>
        <v>4512.3984</v>
      </c>
      <c r="F22" s="13">
        <f t="shared" si="2"/>
        <v>4556.6376</v>
      </c>
      <c r="G22" s="13">
        <f t="shared" si="3"/>
        <v>4600.8768</v>
      </c>
      <c r="H22" s="13">
        <f t="shared" si="4"/>
        <v>4645.116</v>
      </c>
      <c r="I22" s="13">
        <f t="shared" si="5"/>
        <v>4689.3552</v>
      </c>
      <c r="J22" s="13">
        <f t="shared" si="6"/>
        <v>4733.5944</v>
      </c>
      <c r="K22" s="13">
        <f t="shared" si="7"/>
        <v>4777.8335999999999</v>
      </c>
      <c r="L22" s="13">
        <f t="shared" si="8"/>
        <v>4822.0727999999999</v>
      </c>
      <c r="M22" s="13">
        <f t="shared" si="9"/>
        <v>4866.3119999999999</v>
      </c>
      <c r="N22" s="13">
        <f t="shared" si="10"/>
        <v>4910.5511999999999</v>
      </c>
      <c r="O22" s="13">
        <f t="shared" si="11"/>
        <v>4954.7903999999999</v>
      </c>
      <c r="P22" s="13">
        <f t="shared" si="12"/>
        <v>4999.0295999999998</v>
      </c>
      <c r="Q22" s="13">
        <f t="shared" si="29"/>
        <v>5043.2687999999998</v>
      </c>
      <c r="R22" s="13">
        <f t="shared" si="13"/>
        <v>5087.5079999999998</v>
      </c>
      <c r="S22" s="13">
        <f t="shared" si="14"/>
        <v>5131.7471999999998</v>
      </c>
      <c r="T22" s="13">
        <f t="shared" si="15"/>
        <v>5175.9863999999998</v>
      </c>
      <c r="U22" s="13">
        <f t="shared" si="16"/>
        <v>5220.2255999999998</v>
      </c>
      <c r="V22" s="13">
        <f t="shared" si="17"/>
        <v>5264.4647999999997</v>
      </c>
      <c r="W22" s="13">
        <f t="shared" si="18"/>
        <v>5308.7039999999997</v>
      </c>
      <c r="X22" s="13">
        <f t="shared" si="19"/>
        <v>5352.9431999999997</v>
      </c>
      <c r="Y22" s="13">
        <f t="shared" si="20"/>
        <v>5397.1823999999997</v>
      </c>
      <c r="Z22" s="13">
        <f t="shared" si="21"/>
        <v>5441.4215999999997</v>
      </c>
      <c r="AA22" s="13">
        <f t="shared" si="22"/>
        <v>5485.6607999999997</v>
      </c>
      <c r="AB22" s="13">
        <f t="shared" si="23"/>
        <v>5529.9</v>
      </c>
      <c r="AC22" s="13">
        <f t="shared" si="24"/>
        <v>5574.1391999999996</v>
      </c>
      <c r="AD22" s="13">
        <f t="shared" si="25"/>
        <v>5618.3784000000005</v>
      </c>
      <c r="AE22" s="13">
        <f t="shared" si="26"/>
        <v>5662.6176000000005</v>
      </c>
      <c r="AF22" s="13">
        <f t="shared" si="27"/>
        <v>5706.8567999999996</v>
      </c>
      <c r="AG22" s="13">
        <f t="shared" si="28"/>
        <v>5751.0959999999995</v>
      </c>
    </row>
    <row r="23" spans="1:33" ht="15.75" customHeight="1">
      <c r="A23" s="19" t="s">
        <v>1055</v>
      </c>
      <c r="B23" s="11" t="s">
        <v>1056</v>
      </c>
      <c r="C23" s="12">
        <v>4470.9799999999996</v>
      </c>
      <c r="D23" s="13">
        <f t="shared" si="0"/>
        <v>4515.6897999999992</v>
      </c>
      <c r="E23" s="13">
        <f t="shared" si="1"/>
        <v>4560.3995999999997</v>
      </c>
      <c r="F23" s="13">
        <f t="shared" si="2"/>
        <v>4605.1093999999994</v>
      </c>
      <c r="G23" s="13">
        <f t="shared" si="3"/>
        <v>4649.8191999999999</v>
      </c>
      <c r="H23" s="13">
        <f t="shared" si="4"/>
        <v>4694.5289999999995</v>
      </c>
      <c r="I23" s="13">
        <f t="shared" si="5"/>
        <v>4739.2387999999992</v>
      </c>
      <c r="J23" s="13">
        <f t="shared" si="6"/>
        <v>4783.9485999999997</v>
      </c>
      <c r="K23" s="13">
        <f t="shared" si="7"/>
        <v>4828.6583999999993</v>
      </c>
      <c r="L23" s="13">
        <f t="shared" si="8"/>
        <v>4873.3681999999999</v>
      </c>
      <c r="M23" s="13">
        <f t="shared" si="9"/>
        <v>4918.0779999999995</v>
      </c>
      <c r="N23" s="13">
        <f t="shared" si="10"/>
        <v>4962.7877999999992</v>
      </c>
      <c r="O23" s="13">
        <f t="shared" si="11"/>
        <v>5007.4975999999997</v>
      </c>
      <c r="P23" s="13">
        <f t="shared" si="12"/>
        <v>5052.2073999999993</v>
      </c>
      <c r="Q23" s="13">
        <f t="shared" si="29"/>
        <v>5096.9171999999999</v>
      </c>
      <c r="R23" s="13">
        <f t="shared" si="13"/>
        <v>5141.6269999999995</v>
      </c>
      <c r="S23" s="13">
        <f t="shared" si="14"/>
        <v>5186.3367999999991</v>
      </c>
      <c r="T23" s="13">
        <f t="shared" si="15"/>
        <v>5231.0465999999997</v>
      </c>
      <c r="U23" s="13">
        <f t="shared" si="16"/>
        <v>5275.7563999999993</v>
      </c>
      <c r="V23" s="13">
        <f t="shared" si="17"/>
        <v>5320.4661999999998</v>
      </c>
      <c r="W23" s="13">
        <f t="shared" si="18"/>
        <v>5365.1759999999995</v>
      </c>
      <c r="X23" s="13">
        <f t="shared" si="19"/>
        <v>5409.8857999999991</v>
      </c>
      <c r="Y23" s="13">
        <f t="shared" si="20"/>
        <v>5454.5955999999996</v>
      </c>
      <c r="Z23" s="13">
        <f t="shared" si="21"/>
        <v>5499.3053999999993</v>
      </c>
      <c r="AA23" s="13">
        <f t="shared" si="22"/>
        <v>5544.0151999999998</v>
      </c>
      <c r="AB23" s="13">
        <f t="shared" si="23"/>
        <v>5588.7249999999995</v>
      </c>
      <c r="AC23" s="13">
        <f t="shared" si="24"/>
        <v>5633.4347999999991</v>
      </c>
      <c r="AD23" s="13">
        <f t="shared" si="25"/>
        <v>5678.1445999999996</v>
      </c>
      <c r="AE23" s="13">
        <f t="shared" si="26"/>
        <v>5722.8543999999993</v>
      </c>
      <c r="AF23" s="13">
        <f t="shared" si="27"/>
        <v>5767.5641999999989</v>
      </c>
      <c r="AG23" s="13">
        <f t="shared" si="28"/>
        <v>5812.2739999999994</v>
      </c>
    </row>
    <row r="24" spans="1:33" ht="15.75" customHeight="1">
      <c r="A24" s="19" t="s">
        <v>1057</v>
      </c>
      <c r="B24" s="11" t="s">
        <v>1058</v>
      </c>
      <c r="C24" s="12">
        <v>4235.66</v>
      </c>
      <c r="D24" s="13">
        <f t="shared" si="0"/>
        <v>4278.0165999999999</v>
      </c>
      <c r="E24" s="13">
        <f t="shared" si="1"/>
        <v>4320.3732</v>
      </c>
      <c r="F24" s="13">
        <f t="shared" si="2"/>
        <v>4362.7298000000001</v>
      </c>
      <c r="G24" s="13">
        <f t="shared" si="3"/>
        <v>4405.0864000000001</v>
      </c>
      <c r="H24" s="13">
        <f t="shared" si="4"/>
        <v>4447.4430000000002</v>
      </c>
      <c r="I24" s="13">
        <f t="shared" si="5"/>
        <v>4489.7996000000003</v>
      </c>
      <c r="J24" s="13">
        <f t="shared" si="6"/>
        <v>4532.1561999999994</v>
      </c>
      <c r="K24" s="13">
        <f t="shared" si="7"/>
        <v>4574.5127999999995</v>
      </c>
      <c r="L24" s="13">
        <f t="shared" si="8"/>
        <v>4616.8693999999996</v>
      </c>
      <c r="M24" s="13">
        <f t="shared" si="9"/>
        <v>4659.2259999999997</v>
      </c>
      <c r="N24" s="13">
        <f t="shared" si="10"/>
        <v>4701.5825999999997</v>
      </c>
      <c r="O24" s="13">
        <f t="shared" si="11"/>
        <v>4743.9391999999998</v>
      </c>
      <c r="P24" s="13">
        <f t="shared" si="12"/>
        <v>4786.2957999999999</v>
      </c>
      <c r="Q24" s="13">
        <f t="shared" si="29"/>
        <v>4828.6523999999999</v>
      </c>
      <c r="R24" s="13">
        <f t="shared" si="13"/>
        <v>4871.009</v>
      </c>
      <c r="S24" s="13">
        <f t="shared" si="14"/>
        <v>4913.3656000000001</v>
      </c>
      <c r="T24" s="13">
        <f t="shared" si="15"/>
        <v>4955.7222000000002</v>
      </c>
      <c r="U24" s="13">
        <f t="shared" si="16"/>
        <v>4998.0787999999993</v>
      </c>
      <c r="V24" s="13">
        <f t="shared" si="17"/>
        <v>5040.4354000000003</v>
      </c>
      <c r="W24" s="13">
        <f t="shared" si="18"/>
        <v>5082.7919999999995</v>
      </c>
      <c r="X24" s="13">
        <f t="shared" si="19"/>
        <v>5125.1485999999995</v>
      </c>
      <c r="Y24" s="13">
        <f t="shared" si="20"/>
        <v>5167.5051999999996</v>
      </c>
      <c r="Z24" s="13">
        <f t="shared" si="21"/>
        <v>5209.8617999999997</v>
      </c>
      <c r="AA24" s="13">
        <f t="shared" si="22"/>
        <v>5252.2183999999997</v>
      </c>
      <c r="AB24" s="13">
        <f t="shared" si="23"/>
        <v>5294.5749999999998</v>
      </c>
      <c r="AC24" s="13">
        <f t="shared" si="24"/>
        <v>5336.9315999999999</v>
      </c>
      <c r="AD24" s="13">
        <f t="shared" si="25"/>
        <v>5379.2882</v>
      </c>
      <c r="AE24" s="13">
        <f t="shared" si="26"/>
        <v>5421.6448</v>
      </c>
      <c r="AF24" s="13">
        <f t="shared" si="27"/>
        <v>5464.0013999999992</v>
      </c>
      <c r="AG24" s="13">
        <f t="shared" si="28"/>
        <v>5506.3580000000002</v>
      </c>
    </row>
    <row r="25" spans="1:33" ht="15.75" customHeight="1">
      <c r="A25" s="19" t="s">
        <v>1059</v>
      </c>
      <c r="B25" s="11" t="s">
        <v>1060</v>
      </c>
      <c r="C25" s="12">
        <v>4235.66</v>
      </c>
      <c r="D25" s="13">
        <f t="shared" si="0"/>
        <v>4278.0165999999999</v>
      </c>
      <c r="E25" s="13">
        <f t="shared" si="1"/>
        <v>4320.3732</v>
      </c>
      <c r="F25" s="13">
        <f t="shared" si="2"/>
        <v>4362.7298000000001</v>
      </c>
      <c r="G25" s="13">
        <f t="shared" si="3"/>
        <v>4405.0864000000001</v>
      </c>
      <c r="H25" s="13">
        <f t="shared" si="4"/>
        <v>4447.4430000000002</v>
      </c>
      <c r="I25" s="13">
        <f t="shared" si="5"/>
        <v>4489.7996000000003</v>
      </c>
      <c r="J25" s="13">
        <f t="shared" si="6"/>
        <v>4532.1561999999994</v>
      </c>
      <c r="K25" s="13">
        <f t="shared" si="7"/>
        <v>4574.5127999999995</v>
      </c>
      <c r="L25" s="13">
        <f t="shared" si="8"/>
        <v>4616.8693999999996</v>
      </c>
      <c r="M25" s="13">
        <f t="shared" si="9"/>
        <v>4659.2259999999997</v>
      </c>
      <c r="N25" s="13">
        <f t="shared" si="10"/>
        <v>4701.5825999999997</v>
      </c>
      <c r="O25" s="13">
        <f t="shared" si="11"/>
        <v>4743.9391999999998</v>
      </c>
      <c r="P25" s="13">
        <f t="shared" si="12"/>
        <v>4786.2957999999999</v>
      </c>
      <c r="Q25" s="13">
        <f t="shared" si="29"/>
        <v>4828.6523999999999</v>
      </c>
      <c r="R25" s="13">
        <f t="shared" si="13"/>
        <v>4871.009</v>
      </c>
      <c r="S25" s="13">
        <f t="shared" si="14"/>
        <v>4913.3656000000001</v>
      </c>
      <c r="T25" s="13">
        <f t="shared" si="15"/>
        <v>4955.7222000000002</v>
      </c>
      <c r="U25" s="13">
        <f t="shared" si="16"/>
        <v>4998.0787999999993</v>
      </c>
      <c r="V25" s="13">
        <f t="shared" si="17"/>
        <v>5040.4354000000003</v>
      </c>
      <c r="W25" s="13">
        <f t="shared" si="18"/>
        <v>5082.7919999999995</v>
      </c>
      <c r="X25" s="13">
        <f t="shared" si="19"/>
        <v>5125.1485999999995</v>
      </c>
      <c r="Y25" s="13">
        <f t="shared" si="20"/>
        <v>5167.5051999999996</v>
      </c>
      <c r="Z25" s="13">
        <f t="shared" si="21"/>
        <v>5209.8617999999997</v>
      </c>
      <c r="AA25" s="13">
        <f t="shared" si="22"/>
        <v>5252.2183999999997</v>
      </c>
      <c r="AB25" s="13">
        <f t="shared" si="23"/>
        <v>5294.5749999999998</v>
      </c>
      <c r="AC25" s="13">
        <f t="shared" si="24"/>
        <v>5336.9315999999999</v>
      </c>
      <c r="AD25" s="13">
        <f t="shared" si="25"/>
        <v>5379.2882</v>
      </c>
      <c r="AE25" s="13">
        <f t="shared" si="26"/>
        <v>5421.6448</v>
      </c>
      <c r="AF25" s="13">
        <f t="shared" si="27"/>
        <v>5464.0013999999992</v>
      </c>
      <c r="AG25" s="13">
        <f t="shared" si="28"/>
        <v>5506.3580000000002</v>
      </c>
    </row>
    <row r="26" spans="1:33" ht="15.75" customHeight="1">
      <c r="A26" s="19" t="s">
        <v>1061</v>
      </c>
      <c r="B26" s="11" t="s">
        <v>1062</v>
      </c>
      <c r="C26" s="12">
        <v>4376.8599999999997</v>
      </c>
      <c r="D26" s="13">
        <f t="shared" si="0"/>
        <v>4420.6286</v>
      </c>
      <c r="E26" s="13">
        <f t="shared" si="1"/>
        <v>4464.3971999999994</v>
      </c>
      <c r="F26" s="13">
        <f t="shared" si="2"/>
        <v>4508.1657999999998</v>
      </c>
      <c r="G26" s="13">
        <f t="shared" si="3"/>
        <v>4551.9344000000001</v>
      </c>
      <c r="H26" s="13">
        <f t="shared" si="4"/>
        <v>4595.7029999999995</v>
      </c>
      <c r="I26" s="13">
        <f t="shared" si="5"/>
        <v>4639.4715999999999</v>
      </c>
      <c r="J26" s="13">
        <f t="shared" si="6"/>
        <v>4683.2401999999993</v>
      </c>
      <c r="K26" s="13">
        <f t="shared" si="7"/>
        <v>4727.0087999999996</v>
      </c>
      <c r="L26" s="13">
        <f t="shared" si="8"/>
        <v>4770.7773999999999</v>
      </c>
      <c r="M26" s="13">
        <f t="shared" si="9"/>
        <v>4814.5459999999994</v>
      </c>
      <c r="N26" s="13">
        <f t="shared" si="10"/>
        <v>4858.3145999999997</v>
      </c>
      <c r="O26" s="13">
        <f t="shared" si="11"/>
        <v>4902.0831999999991</v>
      </c>
      <c r="P26" s="13">
        <f t="shared" si="12"/>
        <v>4945.8517999999995</v>
      </c>
      <c r="Q26" s="13">
        <f t="shared" si="29"/>
        <v>4989.6203999999998</v>
      </c>
      <c r="R26" s="13">
        <f t="shared" si="13"/>
        <v>5033.3889999999992</v>
      </c>
      <c r="S26" s="13">
        <f t="shared" si="14"/>
        <v>5077.1575999999995</v>
      </c>
      <c r="T26" s="13">
        <f t="shared" si="15"/>
        <v>5120.9261999999999</v>
      </c>
      <c r="U26" s="13">
        <f t="shared" si="16"/>
        <v>5164.6947999999993</v>
      </c>
      <c r="V26" s="13">
        <f t="shared" si="17"/>
        <v>5208.4633999999996</v>
      </c>
      <c r="W26" s="13">
        <f t="shared" si="18"/>
        <v>5252.232</v>
      </c>
      <c r="X26" s="13">
        <f t="shared" si="19"/>
        <v>5296.0005999999994</v>
      </c>
      <c r="Y26" s="13">
        <f t="shared" si="20"/>
        <v>5339.7691999999997</v>
      </c>
      <c r="Z26" s="13">
        <f t="shared" si="21"/>
        <v>5383.5378000000001</v>
      </c>
      <c r="AA26" s="13">
        <f t="shared" si="22"/>
        <v>5427.3063999999995</v>
      </c>
      <c r="AB26" s="13">
        <f t="shared" si="23"/>
        <v>5471.0749999999998</v>
      </c>
      <c r="AC26" s="13">
        <f t="shared" si="24"/>
        <v>5514.8436000000002</v>
      </c>
      <c r="AD26" s="13">
        <f t="shared" si="25"/>
        <v>5558.6121999999996</v>
      </c>
      <c r="AE26" s="13">
        <f t="shared" si="26"/>
        <v>5602.3807999999999</v>
      </c>
      <c r="AF26" s="13">
        <f t="shared" si="27"/>
        <v>5646.1493999999993</v>
      </c>
      <c r="AG26" s="13">
        <f t="shared" si="28"/>
        <v>5689.9179999999997</v>
      </c>
    </row>
    <row r="27" spans="1:33" ht="15.75" customHeight="1">
      <c r="A27" s="19" t="s">
        <v>1063</v>
      </c>
      <c r="B27" s="11" t="s">
        <v>1064</v>
      </c>
      <c r="C27" s="12">
        <v>4188.6000000000004</v>
      </c>
      <c r="D27" s="13">
        <f t="shared" si="0"/>
        <v>4230.4860000000008</v>
      </c>
      <c r="E27" s="13">
        <f t="shared" si="1"/>
        <v>4272.3720000000003</v>
      </c>
      <c r="F27" s="13">
        <f t="shared" si="2"/>
        <v>4314.2580000000007</v>
      </c>
      <c r="G27" s="13">
        <f t="shared" si="3"/>
        <v>4356.1440000000002</v>
      </c>
      <c r="H27" s="13">
        <f t="shared" si="4"/>
        <v>4398.0300000000007</v>
      </c>
      <c r="I27" s="13">
        <f t="shared" si="5"/>
        <v>4439.9160000000002</v>
      </c>
      <c r="J27" s="13">
        <f t="shared" si="6"/>
        <v>4481.8020000000006</v>
      </c>
      <c r="K27" s="13">
        <f t="shared" si="7"/>
        <v>4523.6880000000001</v>
      </c>
      <c r="L27" s="13">
        <f t="shared" si="8"/>
        <v>4565.5740000000005</v>
      </c>
      <c r="M27" s="13">
        <f t="shared" si="9"/>
        <v>4607.46</v>
      </c>
      <c r="N27" s="13">
        <f t="shared" si="10"/>
        <v>4649.3460000000005</v>
      </c>
      <c r="O27" s="13">
        <f t="shared" si="11"/>
        <v>4691.232</v>
      </c>
      <c r="P27" s="13">
        <f t="shared" si="12"/>
        <v>4733.1180000000004</v>
      </c>
      <c r="Q27" s="13">
        <f t="shared" si="29"/>
        <v>4775.0040000000008</v>
      </c>
      <c r="R27" s="13">
        <f t="shared" si="13"/>
        <v>4816.8900000000003</v>
      </c>
      <c r="S27" s="13">
        <f t="shared" si="14"/>
        <v>4858.7760000000007</v>
      </c>
      <c r="T27" s="13">
        <f t="shared" si="15"/>
        <v>4900.6620000000003</v>
      </c>
      <c r="U27" s="13">
        <f t="shared" si="16"/>
        <v>4942.5480000000007</v>
      </c>
      <c r="V27" s="13">
        <f t="shared" si="17"/>
        <v>4984.4340000000002</v>
      </c>
      <c r="W27" s="13">
        <f t="shared" si="18"/>
        <v>5026.3200000000006</v>
      </c>
      <c r="X27" s="13">
        <f t="shared" si="19"/>
        <v>5068.2060000000001</v>
      </c>
      <c r="Y27" s="13">
        <f t="shared" si="20"/>
        <v>5110.0920000000006</v>
      </c>
      <c r="Z27" s="13">
        <f t="shared" si="21"/>
        <v>5151.978000000001</v>
      </c>
      <c r="AA27" s="13">
        <f t="shared" si="22"/>
        <v>5193.8640000000005</v>
      </c>
      <c r="AB27" s="13">
        <f t="shared" si="23"/>
        <v>5235.75</v>
      </c>
      <c r="AC27" s="13">
        <f t="shared" si="24"/>
        <v>5277.6360000000004</v>
      </c>
      <c r="AD27" s="13">
        <f t="shared" si="25"/>
        <v>5319.5220000000008</v>
      </c>
      <c r="AE27" s="13">
        <f t="shared" si="26"/>
        <v>5361.4080000000004</v>
      </c>
      <c r="AF27" s="13">
        <f t="shared" si="27"/>
        <v>5403.2939999999999</v>
      </c>
      <c r="AG27" s="13">
        <f t="shared" si="28"/>
        <v>5445.18</v>
      </c>
    </row>
    <row r="28" spans="1:33" ht="15.75" customHeight="1">
      <c r="A28" s="19" t="s">
        <v>1065</v>
      </c>
      <c r="B28" s="11" t="s">
        <v>1066</v>
      </c>
      <c r="C28" s="12">
        <v>4470.9799999999996</v>
      </c>
      <c r="D28" s="13">
        <f t="shared" si="0"/>
        <v>4515.6897999999992</v>
      </c>
      <c r="E28" s="13">
        <f t="shared" si="1"/>
        <v>4560.3995999999997</v>
      </c>
      <c r="F28" s="13">
        <f t="shared" si="2"/>
        <v>4605.1093999999994</v>
      </c>
      <c r="G28" s="13">
        <f t="shared" si="3"/>
        <v>4649.8191999999999</v>
      </c>
      <c r="H28" s="13">
        <f t="shared" si="4"/>
        <v>4694.5289999999995</v>
      </c>
      <c r="I28" s="13">
        <f t="shared" si="5"/>
        <v>4739.2387999999992</v>
      </c>
      <c r="J28" s="13">
        <f t="shared" si="6"/>
        <v>4783.9485999999997</v>
      </c>
      <c r="K28" s="13">
        <f t="shared" si="7"/>
        <v>4828.6583999999993</v>
      </c>
      <c r="L28" s="13">
        <f t="shared" si="8"/>
        <v>4873.3681999999999</v>
      </c>
      <c r="M28" s="13">
        <f t="shared" si="9"/>
        <v>4918.0779999999995</v>
      </c>
      <c r="N28" s="13">
        <f t="shared" si="10"/>
        <v>4962.7877999999992</v>
      </c>
      <c r="O28" s="13">
        <f t="shared" si="11"/>
        <v>5007.4975999999997</v>
      </c>
      <c r="P28" s="13">
        <f t="shared" si="12"/>
        <v>5052.2073999999993</v>
      </c>
      <c r="Q28" s="13">
        <f t="shared" si="29"/>
        <v>5096.9171999999999</v>
      </c>
      <c r="R28" s="13">
        <f t="shared" si="13"/>
        <v>5141.6269999999995</v>
      </c>
      <c r="S28" s="13">
        <f t="shared" si="14"/>
        <v>5186.3367999999991</v>
      </c>
      <c r="T28" s="13">
        <f t="shared" si="15"/>
        <v>5231.0465999999997</v>
      </c>
      <c r="U28" s="13">
        <f t="shared" si="16"/>
        <v>5275.7563999999993</v>
      </c>
      <c r="V28" s="13">
        <f t="shared" si="17"/>
        <v>5320.4661999999998</v>
      </c>
      <c r="W28" s="13">
        <f t="shared" si="18"/>
        <v>5365.1759999999995</v>
      </c>
      <c r="X28" s="13">
        <f t="shared" si="19"/>
        <v>5409.8857999999991</v>
      </c>
      <c r="Y28" s="13">
        <f t="shared" si="20"/>
        <v>5454.5955999999996</v>
      </c>
      <c r="Z28" s="13">
        <f t="shared" si="21"/>
        <v>5499.3053999999993</v>
      </c>
      <c r="AA28" s="13">
        <f t="shared" si="22"/>
        <v>5544.0151999999998</v>
      </c>
      <c r="AB28" s="13">
        <f t="shared" si="23"/>
        <v>5588.7249999999995</v>
      </c>
      <c r="AC28" s="13">
        <f t="shared" si="24"/>
        <v>5633.4347999999991</v>
      </c>
      <c r="AD28" s="13">
        <f t="shared" si="25"/>
        <v>5678.1445999999996</v>
      </c>
      <c r="AE28" s="13">
        <f t="shared" si="26"/>
        <v>5722.8543999999993</v>
      </c>
      <c r="AF28" s="13">
        <f t="shared" si="27"/>
        <v>5767.5641999999989</v>
      </c>
      <c r="AG28" s="13">
        <f t="shared" si="28"/>
        <v>5812.2739999999994</v>
      </c>
    </row>
    <row r="29" spans="1:33" ht="15.75" customHeight="1">
      <c r="A29" s="19" t="s">
        <v>1067</v>
      </c>
      <c r="B29" s="11" t="s">
        <v>1068</v>
      </c>
      <c r="C29" s="12">
        <v>4235.66</v>
      </c>
      <c r="D29" s="13">
        <f t="shared" si="0"/>
        <v>4278.0165999999999</v>
      </c>
      <c r="E29" s="13">
        <f t="shared" si="1"/>
        <v>4320.3732</v>
      </c>
      <c r="F29" s="13">
        <f t="shared" si="2"/>
        <v>4362.7298000000001</v>
      </c>
      <c r="G29" s="13">
        <f t="shared" si="3"/>
        <v>4405.0864000000001</v>
      </c>
      <c r="H29" s="13">
        <f t="shared" si="4"/>
        <v>4447.4430000000002</v>
      </c>
      <c r="I29" s="13">
        <f t="shared" si="5"/>
        <v>4489.7996000000003</v>
      </c>
      <c r="J29" s="13">
        <f t="shared" si="6"/>
        <v>4532.1561999999994</v>
      </c>
      <c r="K29" s="13">
        <f t="shared" si="7"/>
        <v>4574.5127999999995</v>
      </c>
      <c r="L29" s="13">
        <f t="shared" si="8"/>
        <v>4616.8693999999996</v>
      </c>
      <c r="M29" s="13">
        <f t="shared" si="9"/>
        <v>4659.2259999999997</v>
      </c>
      <c r="N29" s="13">
        <f t="shared" si="10"/>
        <v>4701.5825999999997</v>
      </c>
      <c r="O29" s="13">
        <f t="shared" si="11"/>
        <v>4743.9391999999998</v>
      </c>
      <c r="P29" s="13">
        <f t="shared" si="12"/>
        <v>4786.2957999999999</v>
      </c>
      <c r="Q29" s="13">
        <f t="shared" si="29"/>
        <v>4828.6523999999999</v>
      </c>
      <c r="R29" s="13">
        <f t="shared" si="13"/>
        <v>4871.009</v>
      </c>
      <c r="S29" s="13">
        <f t="shared" si="14"/>
        <v>4913.3656000000001</v>
      </c>
      <c r="T29" s="13">
        <f t="shared" si="15"/>
        <v>4955.7222000000002</v>
      </c>
      <c r="U29" s="13">
        <f t="shared" si="16"/>
        <v>4998.0787999999993</v>
      </c>
      <c r="V29" s="13">
        <f t="shared" si="17"/>
        <v>5040.4354000000003</v>
      </c>
      <c r="W29" s="13">
        <f t="shared" si="18"/>
        <v>5082.7919999999995</v>
      </c>
      <c r="X29" s="13">
        <f t="shared" si="19"/>
        <v>5125.1485999999995</v>
      </c>
      <c r="Y29" s="13">
        <f t="shared" si="20"/>
        <v>5167.5051999999996</v>
      </c>
      <c r="Z29" s="13">
        <f t="shared" si="21"/>
        <v>5209.8617999999997</v>
      </c>
      <c r="AA29" s="13">
        <f t="shared" si="22"/>
        <v>5252.2183999999997</v>
      </c>
      <c r="AB29" s="13">
        <f t="shared" si="23"/>
        <v>5294.5749999999998</v>
      </c>
      <c r="AC29" s="13">
        <f t="shared" si="24"/>
        <v>5336.9315999999999</v>
      </c>
      <c r="AD29" s="13">
        <f t="shared" si="25"/>
        <v>5379.2882</v>
      </c>
      <c r="AE29" s="13">
        <f t="shared" si="26"/>
        <v>5421.6448</v>
      </c>
      <c r="AF29" s="13">
        <f t="shared" si="27"/>
        <v>5464.0013999999992</v>
      </c>
      <c r="AG29" s="13">
        <f t="shared" si="28"/>
        <v>5506.3580000000002</v>
      </c>
    </row>
    <row r="30" spans="1:33" ht="15.75" customHeight="1">
      <c r="A30" s="19" t="s">
        <v>1069</v>
      </c>
      <c r="B30" s="11" t="s">
        <v>1070</v>
      </c>
      <c r="C30" s="12">
        <v>3990.93</v>
      </c>
      <c r="D30" s="13">
        <f t="shared" si="0"/>
        <v>4030.8392999999996</v>
      </c>
      <c r="E30" s="13">
        <f t="shared" si="1"/>
        <v>4070.7485999999999</v>
      </c>
      <c r="F30" s="13">
        <f t="shared" si="2"/>
        <v>4110.6579000000002</v>
      </c>
      <c r="G30" s="13">
        <f t="shared" si="3"/>
        <v>4150.5671999999995</v>
      </c>
      <c r="H30" s="13">
        <f t="shared" si="4"/>
        <v>4190.4764999999998</v>
      </c>
      <c r="I30" s="13">
        <f t="shared" si="5"/>
        <v>4230.3858</v>
      </c>
      <c r="J30" s="13">
        <f t="shared" si="6"/>
        <v>4270.2951000000003</v>
      </c>
      <c r="K30" s="13">
        <f t="shared" si="7"/>
        <v>4310.2043999999996</v>
      </c>
      <c r="L30" s="13">
        <f t="shared" si="8"/>
        <v>4350.1136999999999</v>
      </c>
      <c r="M30" s="13">
        <f t="shared" si="9"/>
        <v>4390.0230000000001</v>
      </c>
      <c r="N30" s="13">
        <f t="shared" si="10"/>
        <v>4429.9322999999995</v>
      </c>
      <c r="O30" s="13">
        <f t="shared" si="11"/>
        <v>4469.8415999999997</v>
      </c>
      <c r="P30" s="13">
        <f t="shared" si="12"/>
        <v>4509.7509</v>
      </c>
      <c r="Q30" s="13">
        <f t="shared" si="29"/>
        <v>4549.6602000000003</v>
      </c>
      <c r="R30" s="13">
        <f t="shared" si="13"/>
        <v>4589.5694999999996</v>
      </c>
      <c r="S30" s="13">
        <f t="shared" si="14"/>
        <v>4629.4787999999999</v>
      </c>
      <c r="T30" s="13">
        <f t="shared" si="15"/>
        <v>4669.3881000000001</v>
      </c>
      <c r="U30" s="13">
        <f t="shared" si="16"/>
        <v>4709.2973999999995</v>
      </c>
      <c r="V30" s="13">
        <f t="shared" si="17"/>
        <v>4749.2066999999997</v>
      </c>
      <c r="W30" s="13">
        <f t="shared" si="18"/>
        <v>4789.116</v>
      </c>
      <c r="X30" s="13">
        <f t="shared" si="19"/>
        <v>4829.0252999999993</v>
      </c>
      <c r="Y30" s="13">
        <f t="shared" si="20"/>
        <v>4868.9345999999996</v>
      </c>
      <c r="Z30" s="13">
        <f t="shared" si="21"/>
        <v>4908.8438999999998</v>
      </c>
      <c r="AA30" s="13">
        <f t="shared" si="22"/>
        <v>4948.7532000000001</v>
      </c>
      <c r="AB30" s="13">
        <f t="shared" si="23"/>
        <v>4988.6624999999995</v>
      </c>
      <c r="AC30" s="13">
        <f t="shared" si="24"/>
        <v>5028.5717999999997</v>
      </c>
      <c r="AD30" s="13">
        <f t="shared" si="25"/>
        <v>5068.4811</v>
      </c>
      <c r="AE30" s="13">
        <f t="shared" si="26"/>
        <v>5108.3904000000002</v>
      </c>
      <c r="AF30" s="13">
        <f t="shared" si="27"/>
        <v>5148.2996999999996</v>
      </c>
      <c r="AG30" s="13">
        <f t="shared" si="28"/>
        <v>5188.2089999999998</v>
      </c>
    </row>
    <row r="31" spans="1:33" ht="15.75" customHeight="1">
      <c r="A31" s="19" t="s">
        <v>1071</v>
      </c>
      <c r="B31" s="11" t="s">
        <v>1072</v>
      </c>
      <c r="C31" s="12">
        <v>4508.6400000000003</v>
      </c>
      <c r="D31" s="13">
        <f t="shared" si="0"/>
        <v>4553.7264000000005</v>
      </c>
      <c r="E31" s="13">
        <f t="shared" si="1"/>
        <v>4598.8128000000006</v>
      </c>
      <c r="F31" s="13">
        <f t="shared" si="2"/>
        <v>4643.8992000000007</v>
      </c>
      <c r="G31" s="13">
        <f t="shared" si="3"/>
        <v>4688.9856</v>
      </c>
      <c r="H31" s="13">
        <f t="shared" si="4"/>
        <v>4734.0720000000001</v>
      </c>
      <c r="I31" s="13">
        <f t="shared" si="5"/>
        <v>4779.1584000000003</v>
      </c>
      <c r="J31" s="13">
        <f t="shared" si="6"/>
        <v>4824.2448000000004</v>
      </c>
      <c r="K31" s="13">
        <f t="shared" si="7"/>
        <v>4869.3312000000005</v>
      </c>
      <c r="L31" s="13">
        <f t="shared" si="8"/>
        <v>4914.4176000000007</v>
      </c>
      <c r="M31" s="13">
        <f t="shared" si="9"/>
        <v>4959.5040000000008</v>
      </c>
      <c r="N31" s="13">
        <f t="shared" si="10"/>
        <v>5004.5904</v>
      </c>
      <c r="O31" s="13">
        <f t="shared" si="11"/>
        <v>5049.6768000000002</v>
      </c>
      <c r="P31" s="13">
        <f t="shared" si="12"/>
        <v>5094.7632000000003</v>
      </c>
      <c r="Q31" s="13">
        <f t="shared" si="29"/>
        <v>5139.8496000000005</v>
      </c>
      <c r="R31" s="13">
        <f t="shared" si="13"/>
        <v>5184.9360000000006</v>
      </c>
      <c r="S31" s="13">
        <f t="shared" si="14"/>
        <v>5230.0224000000007</v>
      </c>
      <c r="T31" s="13">
        <f t="shared" si="15"/>
        <v>5275.1088</v>
      </c>
      <c r="U31" s="13">
        <f t="shared" si="16"/>
        <v>5320.1952000000001</v>
      </c>
      <c r="V31" s="13">
        <f t="shared" si="17"/>
        <v>5365.2816000000003</v>
      </c>
      <c r="W31" s="13">
        <f t="shared" si="18"/>
        <v>5410.3680000000004</v>
      </c>
      <c r="X31" s="13">
        <f t="shared" si="19"/>
        <v>5455.4544000000005</v>
      </c>
      <c r="Y31" s="13">
        <f t="shared" si="20"/>
        <v>5500.5408000000007</v>
      </c>
      <c r="Z31" s="13">
        <f t="shared" si="21"/>
        <v>5545.6272000000008</v>
      </c>
      <c r="AA31" s="13">
        <f t="shared" si="22"/>
        <v>5590.7136</v>
      </c>
      <c r="AB31" s="13">
        <f t="shared" si="23"/>
        <v>5635.8</v>
      </c>
      <c r="AC31" s="13">
        <f t="shared" si="24"/>
        <v>5680.8864000000003</v>
      </c>
      <c r="AD31" s="13">
        <f t="shared" si="25"/>
        <v>5725.9728000000005</v>
      </c>
      <c r="AE31" s="13">
        <f t="shared" si="26"/>
        <v>5771.0592000000006</v>
      </c>
      <c r="AF31" s="13">
        <f t="shared" si="27"/>
        <v>5816.1455999999998</v>
      </c>
      <c r="AG31" s="13">
        <f t="shared" si="28"/>
        <v>5861.232</v>
      </c>
    </row>
    <row r="32" spans="1:33" ht="15.75" customHeight="1">
      <c r="A32" s="19" t="s">
        <v>1073</v>
      </c>
      <c r="B32" s="11" t="s">
        <v>1074</v>
      </c>
      <c r="C32" s="12">
        <v>4146.24</v>
      </c>
      <c r="D32" s="13">
        <f t="shared" si="0"/>
        <v>4187.7024000000001</v>
      </c>
      <c r="E32" s="13">
        <f t="shared" si="1"/>
        <v>4229.1647999999996</v>
      </c>
      <c r="F32" s="13">
        <f t="shared" si="2"/>
        <v>4270.6271999999999</v>
      </c>
      <c r="G32" s="13">
        <f t="shared" si="3"/>
        <v>4312.0895999999993</v>
      </c>
      <c r="H32" s="13">
        <f t="shared" si="4"/>
        <v>4353.5519999999997</v>
      </c>
      <c r="I32" s="13">
        <f t="shared" si="5"/>
        <v>4395.0144</v>
      </c>
      <c r="J32" s="13">
        <f t="shared" si="6"/>
        <v>4436.4767999999995</v>
      </c>
      <c r="K32" s="13">
        <f t="shared" si="7"/>
        <v>4477.9391999999998</v>
      </c>
      <c r="L32" s="13">
        <f t="shared" si="8"/>
        <v>4519.4016000000001</v>
      </c>
      <c r="M32" s="13">
        <f t="shared" si="9"/>
        <v>4560.8639999999996</v>
      </c>
      <c r="N32" s="13">
        <f t="shared" si="10"/>
        <v>4602.3263999999999</v>
      </c>
      <c r="O32" s="13">
        <f t="shared" si="11"/>
        <v>4643.7887999999994</v>
      </c>
      <c r="P32" s="13">
        <f t="shared" si="12"/>
        <v>4685.2511999999997</v>
      </c>
      <c r="Q32" s="13">
        <f t="shared" si="29"/>
        <v>4726.7136</v>
      </c>
      <c r="R32" s="13">
        <f t="shared" si="13"/>
        <v>4768.1759999999995</v>
      </c>
      <c r="S32" s="13">
        <f t="shared" si="14"/>
        <v>4809.6383999999998</v>
      </c>
      <c r="T32" s="13">
        <f t="shared" si="15"/>
        <v>4851.1008000000002</v>
      </c>
      <c r="U32" s="13">
        <f t="shared" si="16"/>
        <v>4892.5631999999996</v>
      </c>
      <c r="V32" s="13">
        <f t="shared" si="17"/>
        <v>4934.0255999999999</v>
      </c>
      <c r="W32" s="13">
        <f t="shared" si="18"/>
        <v>4975.4879999999994</v>
      </c>
      <c r="X32" s="13">
        <f t="shared" si="19"/>
        <v>5016.9503999999997</v>
      </c>
      <c r="Y32" s="13">
        <f t="shared" si="20"/>
        <v>5058.4128000000001</v>
      </c>
      <c r="Z32" s="13">
        <f t="shared" si="21"/>
        <v>5099.8751999999995</v>
      </c>
      <c r="AA32" s="13">
        <f t="shared" si="22"/>
        <v>5141.3375999999998</v>
      </c>
      <c r="AB32" s="13">
        <f t="shared" si="23"/>
        <v>5182.7999999999993</v>
      </c>
      <c r="AC32" s="13">
        <f t="shared" si="24"/>
        <v>5224.2623999999996</v>
      </c>
      <c r="AD32" s="13">
        <f t="shared" si="25"/>
        <v>5265.7248</v>
      </c>
      <c r="AE32" s="13">
        <f t="shared" si="26"/>
        <v>5307.1872000000003</v>
      </c>
      <c r="AF32" s="13">
        <f t="shared" si="27"/>
        <v>5348.6495999999997</v>
      </c>
      <c r="AG32" s="13">
        <f t="shared" si="28"/>
        <v>5390.1119999999992</v>
      </c>
    </row>
    <row r="33" spans="1:33" ht="15.75" customHeight="1">
      <c r="A33" s="19" t="s">
        <v>1075</v>
      </c>
      <c r="B33" s="11" t="s">
        <v>1076</v>
      </c>
      <c r="C33" s="12">
        <v>5901.74</v>
      </c>
      <c r="D33" s="13">
        <f t="shared" si="0"/>
        <v>5960.7573999999995</v>
      </c>
      <c r="E33" s="13">
        <f t="shared" si="1"/>
        <v>6019.7748000000001</v>
      </c>
      <c r="F33" s="13">
        <f t="shared" si="2"/>
        <v>6078.7921999999999</v>
      </c>
      <c r="G33" s="13">
        <f t="shared" si="3"/>
        <v>6137.8095999999996</v>
      </c>
      <c r="H33" s="13">
        <f t="shared" si="4"/>
        <v>6196.8269999999993</v>
      </c>
      <c r="I33" s="13">
        <f t="shared" si="5"/>
        <v>6255.8444</v>
      </c>
      <c r="J33" s="13">
        <f t="shared" si="6"/>
        <v>6314.8617999999997</v>
      </c>
      <c r="K33" s="13">
        <f t="shared" si="7"/>
        <v>6373.8791999999994</v>
      </c>
      <c r="L33" s="13">
        <f t="shared" si="8"/>
        <v>6432.8966</v>
      </c>
      <c r="M33" s="13">
        <f t="shared" si="9"/>
        <v>6491.9139999999998</v>
      </c>
      <c r="N33" s="13">
        <f t="shared" si="10"/>
        <v>6550.9313999999995</v>
      </c>
      <c r="O33" s="13">
        <f t="shared" si="11"/>
        <v>6609.9488000000001</v>
      </c>
      <c r="P33" s="13">
        <f t="shared" si="12"/>
        <v>6668.9661999999998</v>
      </c>
      <c r="Q33" s="13">
        <f t="shared" si="29"/>
        <v>6727.9835999999996</v>
      </c>
      <c r="R33" s="13">
        <f t="shared" si="13"/>
        <v>6787.0010000000002</v>
      </c>
      <c r="S33" s="13">
        <f t="shared" si="14"/>
        <v>6846.0183999999999</v>
      </c>
      <c r="T33" s="13">
        <f t="shared" si="15"/>
        <v>6905.0357999999997</v>
      </c>
      <c r="U33" s="13">
        <f t="shared" si="16"/>
        <v>6964.0531999999994</v>
      </c>
      <c r="V33" s="13">
        <f t="shared" si="17"/>
        <v>7023.0706</v>
      </c>
      <c r="W33" s="13">
        <f t="shared" si="18"/>
        <v>7082.0879999999997</v>
      </c>
      <c r="X33" s="13">
        <f t="shared" si="19"/>
        <v>7141.1053999999995</v>
      </c>
      <c r="Y33" s="13">
        <f t="shared" si="20"/>
        <v>7200.1227999999992</v>
      </c>
      <c r="Z33" s="13">
        <f t="shared" si="21"/>
        <v>7259.1401999999998</v>
      </c>
      <c r="AA33" s="13">
        <f t="shared" si="22"/>
        <v>7318.1575999999995</v>
      </c>
      <c r="AB33" s="13">
        <f t="shared" si="23"/>
        <v>7377.1749999999993</v>
      </c>
      <c r="AC33" s="13">
        <f t="shared" si="24"/>
        <v>7436.1923999999999</v>
      </c>
      <c r="AD33" s="13">
        <f t="shared" si="25"/>
        <v>7495.2097999999996</v>
      </c>
      <c r="AE33" s="13">
        <f t="shared" si="26"/>
        <v>7554.2271999999994</v>
      </c>
      <c r="AF33" s="13">
        <f t="shared" si="27"/>
        <v>7613.2446</v>
      </c>
      <c r="AG33" s="13">
        <f t="shared" si="28"/>
        <v>7672.2619999999997</v>
      </c>
    </row>
    <row r="34" spans="1:33" ht="15.75" customHeight="1">
      <c r="A34" s="19" t="s">
        <v>1077</v>
      </c>
      <c r="B34" s="11" t="s">
        <v>1078</v>
      </c>
      <c r="C34" s="12">
        <v>2917.86</v>
      </c>
      <c r="D34" s="13">
        <f t="shared" si="0"/>
        <v>2947.0386000000003</v>
      </c>
      <c r="E34" s="13">
        <f t="shared" si="1"/>
        <v>2976.2172</v>
      </c>
      <c r="F34" s="13">
        <f t="shared" si="2"/>
        <v>3005.3958000000002</v>
      </c>
      <c r="G34" s="13">
        <f t="shared" si="3"/>
        <v>3034.5744</v>
      </c>
      <c r="H34" s="13">
        <f t="shared" si="4"/>
        <v>3063.7530000000002</v>
      </c>
      <c r="I34" s="13">
        <f t="shared" si="5"/>
        <v>3092.9315999999999</v>
      </c>
      <c r="J34" s="13">
        <f t="shared" si="6"/>
        <v>3122.1102000000001</v>
      </c>
      <c r="K34" s="13">
        <f t="shared" si="7"/>
        <v>3151.2888000000003</v>
      </c>
      <c r="L34" s="13">
        <f t="shared" si="8"/>
        <v>3180.4674</v>
      </c>
      <c r="M34" s="13">
        <f t="shared" si="9"/>
        <v>3209.6460000000002</v>
      </c>
      <c r="N34" s="13">
        <f t="shared" si="10"/>
        <v>3238.8245999999999</v>
      </c>
      <c r="O34" s="13">
        <f t="shared" si="11"/>
        <v>3268.0032000000001</v>
      </c>
      <c r="P34" s="13">
        <f t="shared" si="12"/>
        <v>3297.1818000000003</v>
      </c>
      <c r="Q34" s="13">
        <f t="shared" si="29"/>
        <v>3326.3604</v>
      </c>
      <c r="R34" s="13">
        <f t="shared" si="13"/>
        <v>3355.5390000000002</v>
      </c>
      <c r="S34" s="13">
        <f t="shared" si="14"/>
        <v>3384.7175999999999</v>
      </c>
      <c r="T34" s="13">
        <f t="shared" si="15"/>
        <v>3413.8962000000001</v>
      </c>
      <c r="U34" s="13">
        <f t="shared" si="16"/>
        <v>3443.0748000000003</v>
      </c>
      <c r="V34" s="13">
        <f t="shared" si="17"/>
        <v>3472.2534000000001</v>
      </c>
      <c r="W34" s="13">
        <f t="shared" si="18"/>
        <v>3501.4320000000002</v>
      </c>
      <c r="X34" s="13">
        <f t="shared" si="19"/>
        <v>3530.6106</v>
      </c>
      <c r="Y34" s="13">
        <f t="shared" si="20"/>
        <v>3559.7892000000002</v>
      </c>
      <c r="Z34" s="13">
        <f t="shared" si="21"/>
        <v>3588.9678000000004</v>
      </c>
      <c r="AA34" s="13">
        <f t="shared" si="22"/>
        <v>3618.1464000000001</v>
      </c>
      <c r="AB34" s="13">
        <f t="shared" si="23"/>
        <v>3647.3250000000003</v>
      </c>
      <c r="AC34" s="13">
        <f t="shared" si="24"/>
        <v>3676.5036</v>
      </c>
      <c r="AD34" s="13">
        <f t="shared" si="25"/>
        <v>3705.6822000000002</v>
      </c>
      <c r="AE34" s="13">
        <f t="shared" si="26"/>
        <v>3734.8608000000004</v>
      </c>
      <c r="AF34" s="13">
        <f t="shared" si="27"/>
        <v>3764.0394000000001</v>
      </c>
      <c r="AG34" s="13">
        <f t="shared" si="28"/>
        <v>3793.2180000000003</v>
      </c>
    </row>
    <row r="35" spans="1:33" ht="15.75" customHeight="1">
      <c r="A35" s="19" t="s">
        <v>1079</v>
      </c>
      <c r="B35" s="11" t="s">
        <v>1080</v>
      </c>
      <c r="C35" s="12">
        <v>3435.57</v>
      </c>
      <c r="D35" s="13">
        <f t="shared" si="0"/>
        <v>3469.9257000000002</v>
      </c>
      <c r="E35" s="13">
        <f t="shared" si="1"/>
        <v>3504.2814000000003</v>
      </c>
      <c r="F35" s="13">
        <f t="shared" si="2"/>
        <v>3538.6371000000004</v>
      </c>
      <c r="G35" s="13">
        <f t="shared" si="3"/>
        <v>3572.9928</v>
      </c>
      <c r="H35" s="13">
        <f t="shared" si="4"/>
        <v>3607.3485000000001</v>
      </c>
      <c r="I35" s="13">
        <f t="shared" si="5"/>
        <v>3641.7042000000001</v>
      </c>
      <c r="J35" s="13">
        <f t="shared" si="6"/>
        <v>3676.0599000000002</v>
      </c>
      <c r="K35" s="13">
        <f t="shared" si="7"/>
        <v>3710.4156000000003</v>
      </c>
      <c r="L35" s="13">
        <f t="shared" si="8"/>
        <v>3744.7713000000003</v>
      </c>
      <c r="M35" s="13">
        <f t="shared" si="9"/>
        <v>3779.1270000000004</v>
      </c>
      <c r="N35" s="13">
        <f t="shared" si="10"/>
        <v>3813.4827</v>
      </c>
      <c r="O35" s="13">
        <f t="shared" si="11"/>
        <v>3847.8384000000001</v>
      </c>
      <c r="P35" s="13">
        <f t="shared" si="12"/>
        <v>3882.1941000000002</v>
      </c>
      <c r="Q35" s="13">
        <f t="shared" si="29"/>
        <v>3916.5498000000002</v>
      </c>
      <c r="R35" s="13">
        <f t="shared" si="13"/>
        <v>3950.9055000000003</v>
      </c>
      <c r="S35" s="13">
        <f t="shared" si="14"/>
        <v>3985.2612000000004</v>
      </c>
      <c r="T35" s="13">
        <f t="shared" si="15"/>
        <v>4019.6169</v>
      </c>
      <c r="U35" s="13">
        <f t="shared" si="16"/>
        <v>4053.9726000000001</v>
      </c>
      <c r="V35" s="13">
        <f t="shared" si="17"/>
        <v>4088.3283000000001</v>
      </c>
      <c r="W35" s="13">
        <f t="shared" si="18"/>
        <v>4122.6840000000002</v>
      </c>
      <c r="X35" s="13">
        <f t="shared" si="19"/>
        <v>4157.0397000000003</v>
      </c>
      <c r="Y35" s="13">
        <f t="shared" si="20"/>
        <v>4191.3954000000003</v>
      </c>
      <c r="Z35" s="13">
        <f t="shared" si="21"/>
        <v>4225.7511000000004</v>
      </c>
      <c r="AA35" s="13">
        <f t="shared" si="22"/>
        <v>4260.1068000000005</v>
      </c>
      <c r="AB35" s="13">
        <f t="shared" si="23"/>
        <v>4294.4625000000005</v>
      </c>
      <c r="AC35" s="13">
        <f t="shared" si="24"/>
        <v>4328.8182000000006</v>
      </c>
      <c r="AD35" s="13">
        <f t="shared" si="25"/>
        <v>4363.1738999999998</v>
      </c>
      <c r="AE35" s="13">
        <f t="shared" si="26"/>
        <v>4397.5295999999998</v>
      </c>
      <c r="AF35" s="13">
        <f t="shared" si="27"/>
        <v>4431.8852999999999</v>
      </c>
      <c r="AG35" s="13">
        <f t="shared" si="28"/>
        <v>4466.241</v>
      </c>
    </row>
    <row r="36" spans="1:33" ht="15.75" customHeight="1">
      <c r="A36" s="19" t="s">
        <v>1081</v>
      </c>
      <c r="B36" s="11" t="s">
        <v>1082</v>
      </c>
      <c r="C36" s="12">
        <v>2686.48</v>
      </c>
      <c r="D36" s="13">
        <f t="shared" si="0"/>
        <v>2713.3447999999999</v>
      </c>
      <c r="E36" s="13">
        <f t="shared" si="1"/>
        <v>2740.2096000000001</v>
      </c>
      <c r="F36" s="13">
        <f t="shared" si="2"/>
        <v>2767.0744</v>
      </c>
      <c r="G36" s="13">
        <f t="shared" si="3"/>
        <v>2793.9391999999998</v>
      </c>
      <c r="H36" s="13">
        <f t="shared" si="4"/>
        <v>2820.8040000000001</v>
      </c>
      <c r="I36" s="13">
        <f t="shared" si="5"/>
        <v>2847.6687999999999</v>
      </c>
      <c r="J36" s="13">
        <f t="shared" si="6"/>
        <v>2874.5336000000002</v>
      </c>
      <c r="K36" s="13">
        <f t="shared" si="7"/>
        <v>2901.3984</v>
      </c>
      <c r="L36" s="13">
        <f t="shared" si="8"/>
        <v>2928.2631999999999</v>
      </c>
      <c r="M36" s="13">
        <f t="shared" si="9"/>
        <v>2955.1280000000002</v>
      </c>
      <c r="N36" s="13">
        <f t="shared" si="10"/>
        <v>2981.9928</v>
      </c>
      <c r="O36" s="13">
        <f t="shared" si="11"/>
        <v>3008.8575999999998</v>
      </c>
      <c r="P36" s="13">
        <f t="shared" si="12"/>
        <v>3035.7224000000001</v>
      </c>
      <c r="Q36" s="13">
        <f t="shared" si="29"/>
        <v>3062.5871999999999</v>
      </c>
      <c r="R36" s="13">
        <f t="shared" si="13"/>
        <v>3089.4520000000002</v>
      </c>
      <c r="S36" s="13">
        <f t="shared" si="14"/>
        <v>3116.3168000000001</v>
      </c>
      <c r="T36" s="13">
        <f t="shared" si="15"/>
        <v>3143.1815999999999</v>
      </c>
      <c r="U36" s="13">
        <f t="shared" si="16"/>
        <v>3170.0464000000002</v>
      </c>
      <c r="V36" s="13">
        <f t="shared" si="17"/>
        <v>3196.9112</v>
      </c>
      <c r="W36" s="13">
        <f t="shared" si="18"/>
        <v>3223.7759999999998</v>
      </c>
      <c r="X36" s="13">
        <f t="shared" si="19"/>
        <v>3250.6408000000001</v>
      </c>
      <c r="Y36" s="13">
        <f t="shared" si="20"/>
        <v>3277.5056</v>
      </c>
      <c r="Z36" s="13">
        <f t="shared" si="21"/>
        <v>3304.3703999999998</v>
      </c>
      <c r="AA36" s="13">
        <f t="shared" si="22"/>
        <v>3331.2352000000001</v>
      </c>
      <c r="AB36" s="13">
        <f t="shared" si="23"/>
        <v>3358.1</v>
      </c>
      <c r="AC36" s="13">
        <f t="shared" si="24"/>
        <v>3384.9648000000002</v>
      </c>
      <c r="AD36" s="13">
        <f t="shared" si="25"/>
        <v>3411.8296</v>
      </c>
      <c r="AE36" s="13">
        <f t="shared" si="26"/>
        <v>3438.6944000000003</v>
      </c>
      <c r="AF36" s="13">
        <f t="shared" si="27"/>
        <v>3465.5591999999997</v>
      </c>
      <c r="AG36" s="13">
        <f t="shared" si="28"/>
        <v>3492.424</v>
      </c>
    </row>
    <row r="37" spans="1:33" ht="15">
      <c r="A37" s="19" t="s">
        <v>1083</v>
      </c>
      <c r="B37" s="11" t="s">
        <v>1084</v>
      </c>
      <c r="C37" s="12">
        <v>3247.31</v>
      </c>
      <c r="D37" s="13">
        <f t="shared" si="0"/>
        <v>3279.7831000000001</v>
      </c>
      <c r="E37" s="13">
        <f t="shared" si="1"/>
        <v>3312.2561999999998</v>
      </c>
      <c r="F37" s="13">
        <f t="shared" si="2"/>
        <v>3344.7293</v>
      </c>
      <c r="G37" s="13">
        <f t="shared" si="3"/>
        <v>3377.2024000000001</v>
      </c>
      <c r="H37" s="13">
        <f t="shared" si="4"/>
        <v>3409.6754999999998</v>
      </c>
      <c r="I37" s="13">
        <f t="shared" si="5"/>
        <v>3442.1486</v>
      </c>
      <c r="J37" s="13">
        <f t="shared" si="6"/>
        <v>3474.6217000000001</v>
      </c>
      <c r="K37" s="13">
        <f t="shared" si="7"/>
        <v>3507.0947999999999</v>
      </c>
      <c r="L37" s="13">
        <f t="shared" si="8"/>
        <v>3539.5679</v>
      </c>
      <c r="M37" s="13">
        <f t="shared" si="9"/>
        <v>3572.0410000000002</v>
      </c>
      <c r="N37" s="13">
        <f t="shared" si="10"/>
        <v>3604.5140999999999</v>
      </c>
      <c r="O37" s="13">
        <f t="shared" si="11"/>
        <v>3636.9872</v>
      </c>
      <c r="P37" s="13">
        <f t="shared" si="12"/>
        <v>3669.4602999999997</v>
      </c>
      <c r="Q37" s="13">
        <f t="shared" si="29"/>
        <v>3701.9333999999999</v>
      </c>
      <c r="R37" s="13">
        <f t="shared" si="13"/>
        <v>3734.4065000000001</v>
      </c>
      <c r="S37" s="13">
        <f t="shared" si="14"/>
        <v>3766.8796000000002</v>
      </c>
      <c r="T37" s="13">
        <f t="shared" si="15"/>
        <v>3799.3526999999999</v>
      </c>
      <c r="U37" s="13">
        <f t="shared" si="16"/>
        <v>3831.8258000000001</v>
      </c>
      <c r="V37" s="13">
        <f t="shared" si="17"/>
        <v>3864.2988999999998</v>
      </c>
      <c r="W37" s="13">
        <f t="shared" si="18"/>
        <v>3896.7719999999999</v>
      </c>
      <c r="X37" s="13">
        <f t="shared" si="19"/>
        <v>3929.2451000000001</v>
      </c>
      <c r="Y37" s="13">
        <f t="shared" si="20"/>
        <v>3961.7181999999998</v>
      </c>
      <c r="Z37" s="13">
        <f t="shared" si="21"/>
        <v>3994.1913</v>
      </c>
      <c r="AA37" s="13">
        <f t="shared" si="22"/>
        <v>4026.6643999999997</v>
      </c>
      <c r="AB37" s="13">
        <f t="shared" si="23"/>
        <v>4059.1374999999998</v>
      </c>
      <c r="AC37" s="13">
        <f t="shared" si="24"/>
        <v>4091.6106</v>
      </c>
      <c r="AD37" s="13">
        <f t="shared" si="25"/>
        <v>4124.0837000000001</v>
      </c>
      <c r="AE37" s="13">
        <f t="shared" si="26"/>
        <v>4156.5568000000003</v>
      </c>
      <c r="AF37" s="13">
        <f t="shared" si="27"/>
        <v>4189.0298999999995</v>
      </c>
      <c r="AG37" s="13">
        <f t="shared" si="28"/>
        <v>4221.5029999999997</v>
      </c>
    </row>
    <row r="38" spans="1:33" ht="12.75">
      <c r="B38" s="14"/>
    </row>
    <row r="39" spans="1:33" ht="12.75">
      <c r="B39" s="14"/>
    </row>
    <row r="40" spans="1:33" ht="12.75">
      <c r="B40" s="14"/>
    </row>
    <row r="41" spans="1:33" ht="12.75">
      <c r="B41" s="14"/>
    </row>
    <row r="42" spans="1:33" ht="12.75">
      <c r="B42" s="14"/>
    </row>
    <row r="43" spans="1:33" ht="12.75">
      <c r="B43" s="14"/>
    </row>
    <row r="44" spans="1:33" ht="12.75">
      <c r="B44" s="14"/>
    </row>
    <row r="45" spans="1:33" ht="12.75">
      <c r="B45" s="14"/>
    </row>
    <row r="46" spans="1:33" ht="12.75">
      <c r="B46" s="14"/>
    </row>
    <row r="47" spans="1:33" ht="12.75">
      <c r="B47" s="14"/>
    </row>
    <row r="48" spans="1:33" ht="12.75">
      <c r="B48" s="14"/>
    </row>
    <row r="49" spans="2:2" ht="12.75">
      <c r="B49" s="14"/>
    </row>
    <row r="50" spans="2:2" ht="12.75">
      <c r="B50" s="14"/>
    </row>
    <row r="51" spans="2:2" ht="12.75">
      <c r="B51" s="14"/>
    </row>
    <row r="52" spans="2:2" ht="12.75">
      <c r="B52" s="14"/>
    </row>
    <row r="53" spans="2:2" ht="12.75">
      <c r="B53" s="14"/>
    </row>
    <row r="54" spans="2:2" ht="12.75">
      <c r="B54" s="14"/>
    </row>
    <row r="55" spans="2:2" ht="12.75">
      <c r="B55" s="14"/>
    </row>
    <row r="56" spans="2:2" ht="12.75">
      <c r="B56" s="14"/>
    </row>
    <row r="57" spans="2:2" ht="12.75">
      <c r="B57" s="14"/>
    </row>
    <row r="58" spans="2:2" ht="12.75">
      <c r="B58" s="14"/>
    </row>
    <row r="59" spans="2:2" ht="12.75">
      <c r="B59" s="14"/>
    </row>
    <row r="60" spans="2:2" ht="12.75">
      <c r="B60" s="14"/>
    </row>
    <row r="61" spans="2:2" ht="12.75">
      <c r="B61" s="14"/>
    </row>
    <row r="62" spans="2:2" ht="12.75">
      <c r="B62" s="14"/>
    </row>
    <row r="63" spans="2:2" ht="12.75">
      <c r="B63" s="14"/>
    </row>
    <row r="64" spans="2:2" ht="12.75">
      <c r="B64" s="14"/>
    </row>
    <row r="65" spans="2:2" ht="12.75">
      <c r="B65" s="14"/>
    </row>
    <row r="66" spans="2:2" ht="12.75">
      <c r="B66" s="14"/>
    </row>
    <row r="67" spans="2:2" ht="12.75">
      <c r="B67" s="14"/>
    </row>
    <row r="68" spans="2:2" ht="12.75">
      <c r="B68" s="14"/>
    </row>
    <row r="69" spans="2:2" ht="12.75">
      <c r="B69" s="14"/>
    </row>
    <row r="70" spans="2:2" ht="12.75">
      <c r="B70" s="14"/>
    </row>
    <row r="71" spans="2:2" ht="12.75">
      <c r="B71" s="14"/>
    </row>
    <row r="72" spans="2:2" ht="12.75">
      <c r="B72" s="14"/>
    </row>
    <row r="73" spans="2:2" ht="12.75">
      <c r="B73" s="14"/>
    </row>
    <row r="74" spans="2:2" ht="12.75">
      <c r="B74" s="14"/>
    </row>
    <row r="75" spans="2:2" ht="12.75">
      <c r="B75" s="14"/>
    </row>
    <row r="76" spans="2:2" ht="12.75">
      <c r="B76" s="14"/>
    </row>
    <row r="77" spans="2:2" ht="12.75">
      <c r="B77" s="14"/>
    </row>
    <row r="78" spans="2:2" ht="12.75">
      <c r="B78" s="14"/>
    </row>
    <row r="79" spans="2:2" ht="12.75">
      <c r="B79" s="14"/>
    </row>
    <row r="80" spans="2:2" ht="12.75">
      <c r="B80" s="14"/>
    </row>
    <row r="81" spans="2:2" ht="12.75">
      <c r="B81" s="14"/>
    </row>
    <row r="82" spans="2:2" ht="12.75">
      <c r="B82" s="14"/>
    </row>
    <row r="83" spans="2:2" ht="12.75">
      <c r="B83" s="14"/>
    </row>
    <row r="84" spans="2:2" ht="12.75">
      <c r="B84" s="14"/>
    </row>
    <row r="85" spans="2:2" ht="12.75">
      <c r="B85" s="14"/>
    </row>
    <row r="86" spans="2:2" ht="12.75">
      <c r="B86" s="14"/>
    </row>
    <row r="87" spans="2:2" ht="12.75">
      <c r="B87" s="14"/>
    </row>
    <row r="88" spans="2:2" ht="12.75">
      <c r="B88" s="14"/>
    </row>
    <row r="89" spans="2:2" ht="12.75">
      <c r="B89" s="14"/>
    </row>
    <row r="90" spans="2:2" ht="12.75">
      <c r="B90" s="14"/>
    </row>
    <row r="91" spans="2:2" ht="12.75">
      <c r="B91" s="14"/>
    </row>
    <row r="92" spans="2:2" ht="12.75">
      <c r="B92" s="14"/>
    </row>
    <row r="93" spans="2:2" ht="12.75">
      <c r="B93" s="14"/>
    </row>
    <row r="94" spans="2:2" ht="12.75">
      <c r="B94" s="14"/>
    </row>
    <row r="95" spans="2:2" ht="12.75">
      <c r="B95" s="14"/>
    </row>
    <row r="96" spans="2:2" ht="12.75">
      <c r="B96" s="14"/>
    </row>
    <row r="97" spans="2:2" ht="12.75">
      <c r="B97" s="14"/>
    </row>
    <row r="98" spans="2:2" ht="12.75">
      <c r="B98" s="14"/>
    </row>
    <row r="99" spans="2:2" ht="12.75">
      <c r="B99" s="14"/>
    </row>
    <row r="100" spans="2:2" ht="12.75">
      <c r="B100" s="14"/>
    </row>
    <row r="101" spans="2:2" ht="12.75">
      <c r="B101" s="14"/>
    </row>
    <row r="102" spans="2:2" ht="12.75">
      <c r="B102" s="14"/>
    </row>
    <row r="103" spans="2:2" ht="12.75">
      <c r="B103" s="14"/>
    </row>
    <row r="104" spans="2:2" ht="12.75">
      <c r="B104" s="14"/>
    </row>
    <row r="105" spans="2:2" ht="12.75">
      <c r="B105" s="14"/>
    </row>
    <row r="106" spans="2:2" ht="12.75">
      <c r="B106" s="14"/>
    </row>
    <row r="107" spans="2:2" ht="12.75">
      <c r="B107" s="14"/>
    </row>
    <row r="108" spans="2:2" ht="12.75">
      <c r="B108" s="14"/>
    </row>
    <row r="109" spans="2:2" ht="12.75">
      <c r="B109" s="14"/>
    </row>
    <row r="110" spans="2:2" ht="12.75">
      <c r="B110" s="14"/>
    </row>
    <row r="111" spans="2:2" ht="12.75">
      <c r="B111" s="14"/>
    </row>
    <row r="112" spans="2:2" ht="12.75">
      <c r="B112" s="14"/>
    </row>
    <row r="113" spans="2:2" ht="12.75">
      <c r="B113" s="14"/>
    </row>
    <row r="114" spans="2:2" ht="12.75">
      <c r="B114" s="14"/>
    </row>
    <row r="115" spans="2:2" ht="12.75">
      <c r="B115" s="14"/>
    </row>
    <row r="116" spans="2:2" ht="12.75">
      <c r="B116" s="14"/>
    </row>
    <row r="117" spans="2:2" ht="12.75">
      <c r="B117" s="14"/>
    </row>
    <row r="118" spans="2:2" ht="12.75">
      <c r="B118" s="14"/>
    </row>
    <row r="119" spans="2:2" ht="12.75">
      <c r="B119" s="14"/>
    </row>
    <row r="120" spans="2:2" ht="12.75">
      <c r="B120" s="14"/>
    </row>
    <row r="121" spans="2:2" ht="12.75">
      <c r="B121" s="14"/>
    </row>
    <row r="122" spans="2:2" ht="12.75">
      <c r="B122" s="14"/>
    </row>
    <row r="123" spans="2:2" ht="12.75">
      <c r="B123" s="14"/>
    </row>
    <row r="124" spans="2:2" ht="12.75">
      <c r="B124" s="14"/>
    </row>
    <row r="125" spans="2:2" ht="12.75">
      <c r="B125" s="14"/>
    </row>
    <row r="126" spans="2:2" ht="12.75">
      <c r="B126" s="14"/>
    </row>
    <row r="127" spans="2:2" ht="12.75">
      <c r="B127" s="14"/>
    </row>
    <row r="128" spans="2:2" ht="12.75">
      <c r="B128" s="14"/>
    </row>
    <row r="129" spans="2:2" ht="12.75">
      <c r="B129" s="14"/>
    </row>
    <row r="130" spans="2:2" ht="12.75">
      <c r="B130" s="14"/>
    </row>
    <row r="131" spans="2:2" ht="12.75">
      <c r="B131" s="14"/>
    </row>
    <row r="132" spans="2:2" ht="12.75">
      <c r="B132" s="14"/>
    </row>
    <row r="133" spans="2:2" ht="12.75">
      <c r="B133" s="14"/>
    </row>
    <row r="134" spans="2:2" ht="12.75">
      <c r="B134" s="14"/>
    </row>
    <row r="135" spans="2:2" ht="12.75">
      <c r="B135" s="14"/>
    </row>
    <row r="136" spans="2:2" ht="12.75">
      <c r="B136" s="14"/>
    </row>
    <row r="137" spans="2:2" ht="12.75">
      <c r="B137" s="14"/>
    </row>
    <row r="138" spans="2:2" ht="12.75">
      <c r="B138" s="14"/>
    </row>
    <row r="139" spans="2:2" ht="12.75">
      <c r="B139" s="14"/>
    </row>
    <row r="140" spans="2:2" ht="12.75">
      <c r="B140" s="14"/>
    </row>
    <row r="141" spans="2:2" ht="12.75">
      <c r="B141" s="14"/>
    </row>
    <row r="142" spans="2:2" ht="12.75">
      <c r="B142" s="14"/>
    </row>
    <row r="143" spans="2:2" ht="12.75">
      <c r="B143" s="14"/>
    </row>
    <row r="144" spans="2:2" ht="12.75">
      <c r="B144" s="14"/>
    </row>
    <row r="145" spans="2:2" ht="12.75">
      <c r="B145" s="14"/>
    </row>
    <row r="146" spans="2:2" ht="12.75">
      <c r="B146" s="14"/>
    </row>
    <row r="147" spans="2:2" ht="12.75">
      <c r="B147" s="14"/>
    </row>
    <row r="148" spans="2:2" ht="12.75">
      <c r="B148" s="14"/>
    </row>
    <row r="149" spans="2:2" ht="12.75">
      <c r="B149" s="14"/>
    </row>
    <row r="150" spans="2:2" ht="12.75">
      <c r="B150" s="14"/>
    </row>
    <row r="151" spans="2:2" ht="12.75">
      <c r="B151" s="14"/>
    </row>
    <row r="152" spans="2:2" ht="12.75">
      <c r="B152" s="14"/>
    </row>
    <row r="153" spans="2:2" ht="12.75">
      <c r="B153" s="14"/>
    </row>
    <row r="154" spans="2:2" ht="12.75">
      <c r="B154" s="14"/>
    </row>
    <row r="155" spans="2:2" ht="12.75">
      <c r="B155" s="14"/>
    </row>
    <row r="156" spans="2:2" ht="12.75">
      <c r="B156" s="14"/>
    </row>
    <row r="157" spans="2:2" ht="12.75">
      <c r="B157" s="14"/>
    </row>
    <row r="158" spans="2:2" ht="12.75">
      <c r="B158" s="14"/>
    </row>
    <row r="159" spans="2:2" ht="12.75">
      <c r="B159" s="14"/>
    </row>
    <row r="160" spans="2:2" ht="12.75">
      <c r="B160" s="14"/>
    </row>
    <row r="161" spans="2:2" ht="12.75">
      <c r="B161" s="14"/>
    </row>
    <row r="162" spans="2:2" ht="12.75">
      <c r="B162" s="14"/>
    </row>
    <row r="163" spans="2:2" ht="12.75">
      <c r="B163" s="14"/>
    </row>
    <row r="164" spans="2:2" ht="12.75">
      <c r="B164" s="14"/>
    </row>
    <row r="165" spans="2:2" ht="12.75">
      <c r="B165" s="14"/>
    </row>
    <row r="166" spans="2:2" ht="12.75">
      <c r="B166" s="14"/>
    </row>
    <row r="167" spans="2:2" ht="12.75">
      <c r="B167" s="14"/>
    </row>
    <row r="168" spans="2:2" ht="12.75">
      <c r="B168" s="14"/>
    </row>
    <row r="169" spans="2:2" ht="12.75">
      <c r="B169" s="14"/>
    </row>
    <row r="170" spans="2:2" ht="12.75">
      <c r="B170" s="14"/>
    </row>
    <row r="171" spans="2:2" ht="12.75">
      <c r="B171" s="14"/>
    </row>
    <row r="172" spans="2:2" ht="12.75">
      <c r="B172" s="14"/>
    </row>
    <row r="173" spans="2:2" ht="12.75">
      <c r="B173" s="14"/>
    </row>
    <row r="174" spans="2:2" ht="12.75">
      <c r="B174" s="14"/>
    </row>
    <row r="175" spans="2:2" ht="12.75">
      <c r="B175" s="14"/>
    </row>
    <row r="176" spans="2:2" ht="12.75">
      <c r="B176" s="14"/>
    </row>
    <row r="177" spans="2:2" ht="12.75">
      <c r="B177" s="14"/>
    </row>
    <row r="178" spans="2:2" ht="12.75">
      <c r="B178" s="14"/>
    </row>
    <row r="179" spans="2:2" ht="12.75">
      <c r="B179" s="14"/>
    </row>
    <row r="180" spans="2:2" ht="12.75">
      <c r="B180" s="14"/>
    </row>
    <row r="181" spans="2:2" ht="12.75">
      <c r="B181" s="14"/>
    </row>
    <row r="182" spans="2:2" ht="12.75">
      <c r="B182" s="14"/>
    </row>
    <row r="183" spans="2:2" ht="12.75">
      <c r="B183" s="14"/>
    </row>
    <row r="184" spans="2:2" ht="12.75">
      <c r="B184" s="14"/>
    </row>
    <row r="185" spans="2:2" ht="12.75">
      <c r="B185" s="14"/>
    </row>
    <row r="186" spans="2:2" ht="12.75">
      <c r="B186" s="14"/>
    </row>
    <row r="187" spans="2:2" ht="12.75">
      <c r="B187" s="14"/>
    </row>
    <row r="188" spans="2:2" ht="12.75">
      <c r="B188" s="14"/>
    </row>
    <row r="189" spans="2:2" ht="12.75">
      <c r="B189" s="14"/>
    </row>
    <row r="190" spans="2:2" ht="12.75">
      <c r="B190" s="14"/>
    </row>
    <row r="191" spans="2:2" ht="12.75">
      <c r="B191" s="14"/>
    </row>
    <row r="192" spans="2:2" ht="12.75">
      <c r="B192" s="14"/>
    </row>
    <row r="193" spans="2:2" ht="12.75">
      <c r="B193" s="14"/>
    </row>
    <row r="194" spans="2:2" ht="12.75">
      <c r="B194" s="14"/>
    </row>
    <row r="195" spans="2:2" ht="12.75">
      <c r="B195" s="14"/>
    </row>
    <row r="196" spans="2:2" ht="12.75">
      <c r="B196" s="14"/>
    </row>
    <row r="197" spans="2:2" ht="12.75">
      <c r="B197" s="14"/>
    </row>
    <row r="198" spans="2:2" ht="12.75">
      <c r="B198" s="14"/>
    </row>
    <row r="199" spans="2:2" ht="12.75">
      <c r="B199" s="14"/>
    </row>
    <row r="200" spans="2:2" ht="12.75">
      <c r="B200" s="14"/>
    </row>
    <row r="201" spans="2:2" ht="12.75">
      <c r="B201" s="14"/>
    </row>
    <row r="202" spans="2:2" ht="12.75">
      <c r="B202" s="14"/>
    </row>
    <row r="203" spans="2:2" ht="12.75">
      <c r="B203" s="14"/>
    </row>
    <row r="204" spans="2:2" ht="12.75">
      <c r="B204" s="14"/>
    </row>
    <row r="205" spans="2:2" ht="12.75">
      <c r="B205" s="14"/>
    </row>
    <row r="206" spans="2:2" ht="12.75">
      <c r="B206" s="14"/>
    </row>
    <row r="207" spans="2:2" ht="12.75">
      <c r="B207" s="14"/>
    </row>
    <row r="208" spans="2:2" ht="12.75">
      <c r="B208" s="14"/>
    </row>
    <row r="209" spans="2:2" ht="12.75">
      <c r="B209" s="14"/>
    </row>
    <row r="210" spans="2:2" ht="12.75">
      <c r="B210" s="14"/>
    </row>
    <row r="211" spans="2:2" ht="12.75">
      <c r="B211" s="14"/>
    </row>
    <row r="212" spans="2:2" ht="12.75">
      <c r="B212" s="14"/>
    </row>
    <row r="213" spans="2:2" ht="12.75">
      <c r="B213" s="14"/>
    </row>
    <row r="214" spans="2:2" ht="12.75">
      <c r="B214" s="14"/>
    </row>
    <row r="215" spans="2:2" ht="12.75">
      <c r="B215" s="14"/>
    </row>
    <row r="216" spans="2:2" ht="12.75">
      <c r="B216" s="14"/>
    </row>
    <row r="217" spans="2:2" ht="12.75">
      <c r="B217" s="14"/>
    </row>
    <row r="218" spans="2:2" ht="12.75">
      <c r="B218" s="14"/>
    </row>
    <row r="219" spans="2:2" ht="12.75">
      <c r="B219" s="14"/>
    </row>
    <row r="220" spans="2:2" ht="12.75">
      <c r="B220" s="14"/>
    </row>
    <row r="221" spans="2:2" ht="12.75">
      <c r="B221" s="14"/>
    </row>
    <row r="222" spans="2:2" ht="12.75">
      <c r="B222" s="14"/>
    </row>
    <row r="223" spans="2:2" ht="12.75">
      <c r="B223" s="14"/>
    </row>
    <row r="224" spans="2:2" ht="12.75">
      <c r="B224" s="14"/>
    </row>
    <row r="225" spans="2:2" ht="12.75">
      <c r="B225" s="14"/>
    </row>
    <row r="226" spans="2:2" ht="12.75">
      <c r="B226" s="14"/>
    </row>
    <row r="227" spans="2:2" ht="12.75">
      <c r="B227" s="14"/>
    </row>
    <row r="228" spans="2:2" ht="12.75">
      <c r="B228" s="14"/>
    </row>
    <row r="229" spans="2:2" ht="12.75">
      <c r="B229" s="14"/>
    </row>
    <row r="230" spans="2:2" ht="12.75">
      <c r="B230" s="14"/>
    </row>
    <row r="231" spans="2:2" ht="12.75">
      <c r="B231" s="14"/>
    </row>
    <row r="232" spans="2:2" ht="12.75">
      <c r="B232" s="14"/>
    </row>
    <row r="233" spans="2:2" ht="12.75">
      <c r="B233" s="14"/>
    </row>
    <row r="234" spans="2:2" ht="12.75">
      <c r="B234" s="14"/>
    </row>
    <row r="235" spans="2:2" ht="12.75">
      <c r="B235" s="14"/>
    </row>
    <row r="236" spans="2:2" ht="12.75">
      <c r="B236" s="14"/>
    </row>
    <row r="237" spans="2:2" ht="12.75">
      <c r="B237" s="14"/>
    </row>
    <row r="238" spans="2:2" ht="12.75">
      <c r="B238" s="14"/>
    </row>
    <row r="239" spans="2:2" ht="12.75">
      <c r="B239" s="14"/>
    </row>
    <row r="240" spans="2:2" ht="12.75">
      <c r="B240" s="14"/>
    </row>
    <row r="241" spans="2:2" ht="12.75">
      <c r="B241" s="14"/>
    </row>
    <row r="242" spans="2:2" ht="12.75">
      <c r="B242" s="14"/>
    </row>
    <row r="243" spans="2:2" ht="12.75">
      <c r="B243" s="14"/>
    </row>
    <row r="244" spans="2:2" ht="12.75">
      <c r="B244" s="14"/>
    </row>
    <row r="245" spans="2:2" ht="12.75">
      <c r="B245" s="14"/>
    </row>
    <row r="246" spans="2:2" ht="12.75">
      <c r="B246" s="14"/>
    </row>
    <row r="247" spans="2:2" ht="12.75">
      <c r="B247" s="14"/>
    </row>
    <row r="248" spans="2:2" ht="12.75">
      <c r="B248" s="14"/>
    </row>
    <row r="249" spans="2:2" ht="12.75">
      <c r="B249" s="14"/>
    </row>
    <row r="250" spans="2:2" ht="12.75">
      <c r="B250" s="14"/>
    </row>
    <row r="251" spans="2:2" ht="12.75">
      <c r="B251" s="14"/>
    </row>
    <row r="252" spans="2:2" ht="12.75">
      <c r="B252" s="14"/>
    </row>
    <row r="253" spans="2:2" ht="12.75">
      <c r="B253" s="14"/>
    </row>
    <row r="254" spans="2:2" ht="12.75">
      <c r="B254" s="14"/>
    </row>
    <row r="255" spans="2:2" ht="12.75">
      <c r="B255" s="14"/>
    </row>
    <row r="256" spans="2:2" ht="12.75">
      <c r="B256" s="14"/>
    </row>
    <row r="257" spans="2:2" ht="12.75">
      <c r="B257" s="14"/>
    </row>
    <row r="258" spans="2:2" ht="12.75">
      <c r="B258" s="14"/>
    </row>
    <row r="259" spans="2:2" ht="12.75">
      <c r="B259" s="14"/>
    </row>
    <row r="260" spans="2:2" ht="12.75">
      <c r="B260" s="14"/>
    </row>
    <row r="261" spans="2:2" ht="12.75">
      <c r="B261" s="14"/>
    </row>
    <row r="262" spans="2:2" ht="12.75">
      <c r="B262" s="14"/>
    </row>
    <row r="263" spans="2:2" ht="12.75">
      <c r="B263" s="14"/>
    </row>
    <row r="264" spans="2:2" ht="12.75">
      <c r="B264" s="14"/>
    </row>
    <row r="265" spans="2:2" ht="12.75">
      <c r="B265" s="14"/>
    </row>
    <row r="266" spans="2:2" ht="12.75">
      <c r="B266" s="14"/>
    </row>
    <row r="267" spans="2:2" ht="12.75">
      <c r="B267" s="14"/>
    </row>
    <row r="268" spans="2:2" ht="12.75">
      <c r="B268" s="14"/>
    </row>
    <row r="269" spans="2:2" ht="12.75">
      <c r="B269" s="14"/>
    </row>
    <row r="270" spans="2:2" ht="12.75">
      <c r="B270" s="14"/>
    </row>
    <row r="271" spans="2:2" ht="12.75">
      <c r="B271" s="14"/>
    </row>
    <row r="272" spans="2:2" ht="12.75">
      <c r="B272" s="14"/>
    </row>
    <row r="273" spans="2:2" ht="12.75">
      <c r="B273" s="14"/>
    </row>
    <row r="274" spans="2:2" ht="12.75">
      <c r="B274" s="14"/>
    </row>
    <row r="275" spans="2:2" ht="12.75">
      <c r="B275" s="14"/>
    </row>
    <row r="276" spans="2:2" ht="12.75">
      <c r="B276" s="14"/>
    </row>
    <row r="277" spans="2:2" ht="12.75">
      <c r="B277" s="14"/>
    </row>
    <row r="278" spans="2:2" ht="12.75">
      <c r="B278" s="14"/>
    </row>
    <row r="279" spans="2:2" ht="12.75">
      <c r="B279" s="14"/>
    </row>
    <row r="280" spans="2:2" ht="12.75">
      <c r="B280" s="14"/>
    </row>
    <row r="281" spans="2:2" ht="12.75">
      <c r="B281" s="14"/>
    </row>
    <row r="282" spans="2:2" ht="12.75">
      <c r="B282" s="14"/>
    </row>
    <row r="283" spans="2:2" ht="12.75">
      <c r="B283" s="14"/>
    </row>
    <row r="284" spans="2:2" ht="12.75">
      <c r="B284" s="14"/>
    </row>
    <row r="285" spans="2:2" ht="12.75">
      <c r="B285" s="14"/>
    </row>
    <row r="286" spans="2:2" ht="12.75">
      <c r="B286" s="14"/>
    </row>
    <row r="287" spans="2:2" ht="12.75">
      <c r="B287" s="14"/>
    </row>
    <row r="288" spans="2:2" ht="12.75">
      <c r="B288" s="14"/>
    </row>
    <row r="289" spans="2:2" ht="12.75">
      <c r="B289" s="14"/>
    </row>
    <row r="290" spans="2:2" ht="12.75">
      <c r="B290" s="14"/>
    </row>
    <row r="291" spans="2:2" ht="12.75">
      <c r="B291" s="14"/>
    </row>
    <row r="292" spans="2:2" ht="12.75">
      <c r="B292" s="14"/>
    </row>
    <row r="293" spans="2:2" ht="12.75">
      <c r="B293" s="14"/>
    </row>
    <row r="294" spans="2:2" ht="12.75">
      <c r="B294" s="14"/>
    </row>
    <row r="295" spans="2:2" ht="12.75">
      <c r="B295" s="14"/>
    </row>
    <row r="296" spans="2:2" ht="12.75">
      <c r="B296" s="14"/>
    </row>
    <row r="297" spans="2:2" ht="12.75">
      <c r="B297" s="14"/>
    </row>
    <row r="298" spans="2:2" ht="12.75">
      <c r="B298" s="14"/>
    </row>
    <row r="299" spans="2:2" ht="12.75">
      <c r="B299" s="14"/>
    </row>
    <row r="300" spans="2:2" ht="12.75">
      <c r="B300" s="14"/>
    </row>
    <row r="301" spans="2:2" ht="12.75">
      <c r="B301" s="14"/>
    </row>
    <row r="302" spans="2:2" ht="12.75">
      <c r="B302" s="14"/>
    </row>
    <row r="303" spans="2:2" ht="12.75">
      <c r="B303" s="14"/>
    </row>
    <row r="304" spans="2:2" ht="12.75">
      <c r="B304" s="14"/>
    </row>
    <row r="305" spans="2:2" ht="12.75">
      <c r="B305" s="14"/>
    </row>
    <row r="306" spans="2:2" ht="12.75">
      <c r="B306" s="14"/>
    </row>
    <row r="307" spans="2:2" ht="12.75">
      <c r="B307" s="14"/>
    </row>
    <row r="308" spans="2:2" ht="12.75">
      <c r="B308" s="14"/>
    </row>
    <row r="309" spans="2:2" ht="12.75">
      <c r="B309" s="14"/>
    </row>
    <row r="310" spans="2:2" ht="12.75">
      <c r="B310" s="14"/>
    </row>
    <row r="311" spans="2:2" ht="12.75">
      <c r="B311" s="14"/>
    </row>
    <row r="312" spans="2:2" ht="12.75">
      <c r="B312" s="14"/>
    </row>
    <row r="313" spans="2:2" ht="12.75">
      <c r="B313" s="14"/>
    </row>
    <row r="314" spans="2:2" ht="12.75">
      <c r="B314" s="14"/>
    </row>
    <row r="315" spans="2:2" ht="12.75">
      <c r="B315" s="14"/>
    </row>
    <row r="316" spans="2:2" ht="12.75">
      <c r="B316" s="14"/>
    </row>
    <row r="317" spans="2:2" ht="12.75">
      <c r="B317" s="14"/>
    </row>
    <row r="318" spans="2:2" ht="12.75">
      <c r="B318" s="14"/>
    </row>
    <row r="319" spans="2:2" ht="12.75">
      <c r="B319" s="14"/>
    </row>
    <row r="320" spans="2:2" ht="12.75">
      <c r="B320" s="14"/>
    </row>
    <row r="321" spans="2:2" ht="12.75">
      <c r="B321" s="14"/>
    </row>
    <row r="322" spans="2:2" ht="12.75">
      <c r="B322" s="14"/>
    </row>
    <row r="323" spans="2:2" ht="12.75">
      <c r="B323" s="14"/>
    </row>
    <row r="324" spans="2:2" ht="12.75">
      <c r="B324" s="14"/>
    </row>
    <row r="325" spans="2:2" ht="12.75">
      <c r="B325" s="14"/>
    </row>
    <row r="326" spans="2:2" ht="12.75">
      <c r="B326" s="14"/>
    </row>
    <row r="327" spans="2:2" ht="12.75">
      <c r="B327" s="14"/>
    </row>
    <row r="328" spans="2:2" ht="12.75">
      <c r="B328" s="14"/>
    </row>
    <row r="329" spans="2:2" ht="12.75">
      <c r="B329" s="14"/>
    </row>
    <row r="330" spans="2:2" ht="12.75">
      <c r="B330" s="14"/>
    </row>
    <row r="331" spans="2:2" ht="12.75">
      <c r="B331" s="14"/>
    </row>
    <row r="332" spans="2:2" ht="12.75">
      <c r="B332" s="14"/>
    </row>
    <row r="333" spans="2:2" ht="12.75">
      <c r="B333" s="14"/>
    </row>
    <row r="334" spans="2:2" ht="12.75">
      <c r="B334" s="14"/>
    </row>
    <row r="335" spans="2:2" ht="12.75">
      <c r="B335" s="14"/>
    </row>
    <row r="336" spans="2:2" ht="12.75">
      <c r="B336" s="14"/>
    </row>
    <row r="337" spans="2:2" ht="12.75">
      <c r="B337" s="14"/>
    </row>
    <row r="338" spans="2:2" ht="12.75">
      <c r="B338" s="14"/>
    </row>
    <row r="339" spans="2:2" ht="12.75">
      <c r="B339" s="14"/>
    </row>
    <row r="340" spans="2:2" ht="12.75">
      <c r="B340" s="14"/>
    </row>
    <row r="341" spans="2:2" ht="12.75">
      <c r="B341" s="14"/>
    </row>
    <row r="342" spans="2:2" ht="12.75">
      <c r="B342" s="14"/>
    </row>
    <row r="343" spans="2:2" ht="12.75">
      <c r="B343" s="14"/>
    </row>
    <row r="344" spans="2:2" ht="12.75">
      <c r="B344" s="14"/>
    </row>
    <row r="345" spans="2:2" ht="12.75">
      <c r="B345" s="14"/>
    </row>
    <row r="346" spans="2:2" ht="12.75">
      <c r="B346" s="14"/>
    </row>
    <row r="347" spans="2:2" ht="12.75">
      <c r="B347" s="14"/>
    </row>
    <row r="348" spans="2:2" ht="12.75">
      <c r="B348" s="14"/>
    </row>
    <row r="349" spans="2:2" ht="12.75">
      <c r="B349" s="14"/>
    </row>
    <row r="350" spans="2:2" ht="12.75">
      <c r="B350" s="14"/>
    </row>
    <row r="351" spans="2:2" ht="12.75">
      <c r="B351" s="14"/>
    </row>
    <row r="352" spans="2:2" ht="12.75">
      <c r="B352" s="14"/>
    </row>
    <row r="353" spans="2:2" ht="12.75">
      <c r="B353" s="14"/>
    </row>
    <row r="354" spans="2:2" ht="12.75">
      <c r="B354" s="14"/>
    </row>
    <row r="355" spans="2:2" ht="12.75">
      <c r="B355" s="14"/>
    </row>
    <row r="356" spans="2:2" ht="12.75">
      <c r="B356" s="14"/>
    </row>
    <row r="357" spans="2:2" ht="12.75">
      <c r="B357" s="14"/>
    </row>
    <row r="358" spans="2:2" ht="12.75">
      <c r="B358" s="14"/>
    </row>
    <row r="359" spans="2:2" ht="12.75">
      <c r="B359" s="14"/>
    </row>
    <row r="360" spans="2:2" ht="12.75">
      <c r="B360" s="14"/>
    </row>
    <row r="361" spans="2:2" ht="12.75">
      <c r="B361" s="14"/>
    </row>
    <row r="362" spans="2:2" ht="12.75">
      <c r="B362" s="14"/>
    </row>
    <row r="363" spans="2:2" ht="12.75">
      <c r="B363" s="14"/>
    </row>
    <row r="364" spans="2:2" ht="12.75">
      <c r="B364" s="14"/>
    </row>
    <row r="365" spans="2:2" ht="12.75">
      <c r="B365" s="14"/>
    </row>
    <row r="366" spans="2:2" ht="12.75">
      <c r="B366" s="14"/>
    </row>
    <row r="367" spans="2:2" ht="12.75">
      <c r="B367" s="14"/>
    </row>
    <row r="368" spans="2:2" ht="12.75">
      <c r="B368" s="14"/>
    </row>
    <row r="369" spans="2:2" ht="12.75">
      <c r="B369" s="14"/>
    </row>
    <row r="370" spans="2:2" ht="12.75">
      <c r="B370" s="14"/>
    </row>
    <row r="371" spans="2:2" ht="12.75">
      <c r="B371" s="14"/>
    </row>
    <row r="372" spans="2:2" ht="12.75">
      <c r="B372" s="14"/>
    </row>
    <row r="373" spans="2:2" ht="12.75">
      <c r="B373" s="14"/>
    </row>
    <row r="374" spans="2:2" ht="12.75">
      <c r="B374" s="14"/>
    </row>
    <row r="375" spans="2:2" ht="12.75">
      <c r="B375" s="14"/>
    </row>
    <row r="376" spans="2:2" ht="12.75">
      <c r="B376" s="14"/>
    </row>
    <row r="377" spans="2:2" ht="12.75">
      <c r="B377" s="14"/>
    </row>
    <row r="378" spans="2:2" ht="12.75">
      <c r="B378" s="14"/>
    </row>
    <row r="379" spans="2:2" ht="12.75">
      <c r="B379" s="14"/>
    </row>
    <row r="380" spans="2:2" ht="12.75">
      <c r="B380" s="14"/>
    </row>
    <row r="381" spans="2:2" ht="12.75">
      <c r="B381" s="14"/>
    </row>
    <row r="382" spans="2:2" ht="12.75">
      <c r="B382" s="14"/>
    </row>
    <row r="383" spans="2:2" ht="12.75">
      <c r="B383" s="14"/>
    </row>
    <row r="384" spans="2:2" ht="12.75">
      <c r="B384" s="14"/>
    </row>
    <row r="385" spans="2:2" ht="12.75">
      <c r="B385" s="14"/>
    </row>
    <row r="386" spans="2:2" ht="12.75">
      <c r="B386" s="14"/>
    </row>
    <row r="387" spans="2:2" ht="12.75">
      <c r="B387" s="14"/>
    </row>
    <row r="388" spans="2:2" ht="12.75">
      <c r="B388" s="14"/>
    </row>
    <row r="389" spans="2:2" ht="12.75">
      <c r="B389" s="14"/>
    </row>
    <row r="390" spans="2:2" ht="12.75">
      <c r="B390" s="14"/>
    </row>
    <row r="391" spans="2:2" ht="12.75">
      <c r="B391" s="14"/>
    </row>
    <row r="392" spans="2:2" ht="12.75">
      <c r="B392" s="14"/>
    </row>
    <row r="393" spans="2:2" ht="12.75">
      <c r="B393" s="14"/>
    </row>
    <row r="394" spans="2:2" ht="12.75">
      <c r="B394" s="14"/>
    </row>
    <row r="395" spans="2:2" ht="12.75">
      <c r="B395" s="14"/>
    </row>
    <row r="396" spans="2:2" ht="12.75">
      <c r="B396" s="14"/>
    </row>
    <row r="397" spans="2:2" ht="12.75">
      <c r="B397" s="14"/>
    </row>
    <row r="398" spans="2:2" ht="12.75">
      <c r="B398" s="14"/>
    </row>
    <row r="399" spans="2:2" ht="12.75">
      <c r="B399" s="14"/>
    </row>
    <row r="400" spans="2:2" ht="12.75">
      <c r="B400" s="14"/>
    </row>
    <row r="401" spans="2:2" ht="12.75">
      <c r="B401" s="14"/>
    </row>
    <row r="402" spans="2:2" ht="12.75">
      <c r="B402" s="14"/>
    </row>
    <row r="403" spans="2:2" ht="12.75">
      <c r="B403" s="14"/>
    </row>
    <row r="404" spans="2:2" ht="12.75">
      <c r="B404" s="14"/>
    </row>
    <row r="405" spans="2:2" ht="12.75">
      <c r="B405" s="14"/>
    </row>
    <row r="406" spans="2:2" ht="12.75">
      <c r="B406" s="14"/>
    </row>
    <row r="407" spans="2:2" ht="12.75">
      <c r="B407" s="14"/>
    </row>
    <row r="408" spans="2:2" ht="12.75">
      <c r="B408" s="14"/>
    </row>
    <row r="409" spans="2:2" ht="12.75">
      <c r="B409" s="14"/>
    </row>
    <row r="410" spans="2:2" ht="12.75">
      <c r="B410" s="14"/>
    </row>
    <row r="411" spans="2:2" ht="12.75">
      <c r="B411" s="14"/>
    </row>
    <row r="412" spans="2:2" ht="12.75">
      <c r="B412" s="14"/>
    </row>
    <row r="413" spans="2:2" ht="12.75">
      <c r="B413" s="14"/>
    </row>
    <row r="414" spans="2:2" ht="12.75">
      <c r="B414" s="14"/>
    </row>
    <row r="415" spans="2:2" ht="12.75">
      <c r="B415" s="14"/>
    </row>
    <row r="416" spans="2:2" ht="12.75">
      <c r="B416" s="14"/>
    </row>
    <row r="417" spans="2:2" ht="12.75">
      <c r="B417" s="14"/>
    </row>
    <row r="418" spans="2:2" ht="12.75">
      <c r="B418" s="14"/>
    </row>
    <row r="419" spans="2:2" ht="12.75">
      <c r="B419" s="14"/>
    </row>
    <row r="420" spans="2:2" ht="12.75">
      <c r="B420" s="14"/>
    </row>
    <row r="421" spans="2:2" ht="12.75">
      <c r="B421" s="14"/>
    </row>
    <row r="422" spans="2:2" ht="12.75">
      <c r="B422" s="14"/>
    </row>
    <row r="423" spans="2:2" ht="12.75">
      <c r="B423" s="14"/>
    </row>
    <row r="424" spans="2:2" ht="12.75">
      <c r="B424" s="14"/>
    </row>
    <row r="425" spans="2:2" ht="12.75">
      <c r="B425" s="14"/>
    </row>
    <row r="426" spans="2:2" ht="12.75">
      <c r="B426" s="14"/>
    </row>
    <row r="427" spans="2:2" ht="12.75">
      <c r="B427" s="14"/>
    </row>
    <row r="428" spans="2:2" ht="12.75">
      <c r="B428" s="14"/>
    </row>
    <row r="429" spans="2:2" ht="12.75">
      <c r="B429" s="14"/>
    </row>
    <row r="430" spans="2:2" ht="12.75">
      <c r="B430" s="14"/>
    </row>
    <row r="431" spans="2:2" ht="12.75">
      <c r="B431" s="14"/>
    </row>
    <row r="432" spans="2:2" ht="12.75">
      <c r="B432" s="14"/>
    </row>
    <row r="433" spans="2:2" ht="12.75">
      <c r="B433" s="14"/>
    </row>
    <row r="434" spans="2:2" ht="12.75">
      <c r="B434" s="14"/>
    </row>
    <row r="435" spans="2:2" ht="12.75">
      <c r="B435" s="14"/>
    </row>
    <row r="436" spans="2:2" ht="12.75">
      <c r="B436" s="14"/>
    </row>
    <row r="437" spans="2:2" ht="12.75">
      <c r="B437" s="14"/>
    </row>
    <row r="438" spans="2:2" ht="12.75">
      <c r="B438" s="14"/>
    </row>
    <row r="439" spans="2:2" ht="12.75">
      <c r="B439" s="14"/>
    </row>
    <row r="440" spans="2:2" ht="12.75">
      <c r="B440" s="14"/>
    </row>
    <row r="441" spans="2:2" ht="12.75">
      <c r="B441" s="14"/>
    </row>
    <row r="442" spans="2:2" ht="12.75">
      <c r="B442" s="14"/>
    </row>
    <row r="443" spans="2:2" ht="12.75">
      <c r="B443" s="14"/>
    </row>
    <row r="444" spans="2:2" ht="12.75">
      <c r="B444" s="14"/>
    </row>
    <row r="445" spans="2:2" ht="12.75">
      <c r="B445" s="14"/>
    </row>
    <row r="446" spans="2:2" ht="12.75">
      <c r="B446" s="14"/>
    </row>
    <row r="447" spans="2:2" ht="12.75">
      <c r="B447" s="14"/>
    </row>
    <row r="448" spans="2:2" ht="12.75">
      <c r="B448" s="14"/>
    </row>
    <row r="449" spans="2:2" ht="12.75">
      <c r="B449" s="14"/>
    </row>
    <row r="450" spans="2:2" ht="12.75">
      <c r="B450" s="14"/>
    </row>
    <row r="451" spans="2:2" ht="12.75">
      <c r="B451" s="14"/>
    </row>
    <row r="452" spans="2:2" ht="12.75">
      <c r="B452" s="14"/>
    </row>
    <row r="453" spans="2:2" ht="12.75">
      <c r="B453" s="14"/>
    </row>
    <row r="454" spans="2:2" ht="12.75">
      <c r="B454" s="14"/>
    </row>
    <row r="455" spans="2:2" ht="12.75">
      <c r="B455" s="14"/>
    </row>
    <row r="456" spans="2:2" ht="12.75">
      <c r="B456" s="14"/>
    </row>
    <row r="457" spans="2:2" ht="12.75">
      <c r="B457" s="14"/>
    </row>
    <row r="458" spans="2:2" ht="12.75">
      <c r="B458" s="14"/>
    </row>
    <row r="459" spans="2:2" ht="12.75">
      <c r="B459" s="14"/>
    </row>
    <row r="460" spans="2:2" ht="12.75">
      <c r="B460" s="14"/>
    </row>
    <row r="461" spans="2:2" ht="12.75">
      <c r="B461" s="14"/>
    </row>
    <row r="462" spans="2:2" ht="12.75">
      <c r="B462" s="14"/>
    </row>
    <row r="463" spans="2:2" ht="12.75">
      <c r="B463" s="14"/>
    </row>
    <row r="464" spans="2:2" ht="12.75">
      <c r="B464" s="14"/>
    </row>
    <row r="465" spans="2:2" ht="12.75">
      <c r="B465" s="14"/>
    </row>
    <row r="466" spans="2:2" ht="12.75">
      <c r="B466" s="14"/>
    </row>
    <row r="467" spans="2:2" ht="12.75">
      <c r="B467" s="14"/>
    </row>
    <row r="468" spans="2:2" ht="12.75">
      <c r="B468" s="14"/>
    </row>
    <row r="469" spans="2:2" ht="12.75">
      <c r="B469" s="14"/>
    </row>
    <row r="470" spans="2:2" ht="12.75">
      <c r="B470" s="14"/>
    </row>
    <row r="471" spans="2:2" ht="12.75">
      <c r="B471" s="14"/>
    </row>
    <row r="472" spans="2:2" ht="12.75">
      <c r="B472" s="14"/>
    </row>
    <row r="473" spans="2:2" ht="12.75">
      <c r="B473" s="14"/>
    </row>
    <row r="474" spans="2:2" ht="12.75">
      <c r="B474" s="14"/>
    </row>
    <row r="475" spans="2:2" ht="12.75">
      <c r="B475" s="14"/>
    </row>
    <row r="476" spans="2:2" ht="12.75">
      <c r="B476" s="14"/>
    </row>
    <row r="477" spans="2:2" ht="12.75">
      <c r="B477" s="14"/>
    </row>
    <row r="478" spans="2:2" ht="12.75">
      <c r="B478" s="14"/>
    </row>
    <row r="479" spans="2:2" ht="12.75">
      <c r="B479" s="14"/>
    </row>
    <row r="480" spans="2:2" ht="12.75">
      <c r="B480" s="14"/>
    </row>
    <row r="481" spans="2:2" ht="12.75">
      <c r="B481" s="14"/>
    </row>
    <row r="482" spans="2:2" ht="12.75">
      <c r="B482" s="14"/>
    </row>
    <row r="483" spans="2:2" ht="12.75">
      <c r="B483" s="14"/>
    </row>
    <row r="484" spans="2:2" ht="12.75">
      <c r="B484" s="14"/>
    </row>
    <row r="485" spans="2:2" ht="12.75">
      <c r="B485" s="14"/>
    </row>
    <row r="486" spans="2:2" ht="12.75">
      <c r="B486" s="14"/>
    </row>
    <row r="487" spans="2:2" ht="12.75">
      <c r="B487" s="14"/>
    </row>
    <row r="488" spans="2:2" ht="12.75">
      <c r="B488" s="14"/>
    </row>
    <row r="489" spans="2:2" ht="12.75">
      <c r="B489" s="14"/>
    </row>
    <row r="490" spans="2:2" ht="12.75">
      <c r="B490" s="14"/>
    </row>
    <row r="491" spans="2:2" ht="12.75">
      <c r="B491" s="14"/>
    </row>
    <row r="492" spans="2:2" ht="12.75">
      <c r="B492" s="14"/>
    </row>
    <row r="493" spans="2:2" ht="12.75">
      <c r="B493" s="14"/>
    </row>
    <row r="494" spans="2:2" ht="12.75">
      <c r="B494" s="14"/>
    </row>
    <row r="495" spans="2:2" ht="12.75">
      <c r="B495" s="14"/>
    </row>
    <row r="496" spans="2:2" ht="12.75">
      <c r="B496" s="14"/>
    </row>
    <row r="497" spans="2:2" ht="12.75">
      <c r="B497" s="14"/>
    </row>
    <row r="498" spans="2:2" ht="12.75">
      <c r="B498" s="14"/>
    </row>
    <row r="499" spans="2:2" ht="12.75">
      <c r="B499" s="14"/>
    </row>
    <row r="500" spans="2:2" ht="12.75">
      <c r="B500" s="14"/>
    </row>
    <row r="501" spans="2:2" ht="12.75">
      <c r="B501" s="14"/>
    </row>
    <row r="502" spans="2:2" ht="12.75">
      <c r="B502" s="14"/>
    </row>
    <row r="503" spans="2:2" ht="12.75">
      <c r="B503" s="14"/>
    </row>
    <row r="504" spans="2:2" ht="12.75">
      <c r="B504" s="14"/>
    </row>
    <row r="505" spans="2:2" ht="12.75">
      <c r="B505" s="14"/>
    </row>
    <row r="506" spans="2:2" ht="12.75">
      <c r="B506" s="14"/>
    </row>
    <row r="507" spans="2:2" ht="12.75">
      <c r="B507" s="14"/>
    </row>
    <row r="508" spans="2:2" ht="12.75">
      <c r="B508" s="14"/>
    </row>
    <row r="509" spans="2:2" ht="12.75">
      <c r="B509" s="14"/>
    </row>
    <row r="510" spans="2:2" ht="12.75">
      <c r="B510" s="14"/>
    </row>
    <row r="511" spans="2:2" ht="12.75">
      <c r="B511" s="14"/>
    </row>
    <row r="512" spans="2:2" ht="12.75">
      <c r="B512" s="14"/>
    </row>
    <row r="513" spans="2:2" ht="12.75">
      <c r="B513" s="14"/>
    </row>
    <row r="514" spans="2:2" ht="12.75">
      <c r="B514" s="14"/>
    </row>
    <row r="515" spans="2:2" ht="12.75">
      <c r="B515" s="14"/>
    </row>
    <row r="516" spans="2:2" ht="12.75">
      <c r="B516" s="14"/>
    </row>
    <row r="517" spans="2:2" ht="12.75">
      <c r="B517" s="14"/>
    </row>
    <row r="518" spans="2:2" ht="12.75">
      <c r="B518" s="14"/>
    </row>
    <row r="519" spans="2:2" ht="12.75">
      <c r="B519" s="14"/>
    </row>
    <row r="520" spans="2:2" ht="12.75">
      <c r="B520" s="14"/>
    </row>
    <row r="521" spans="2:2" ht="12.75">
      <c r="B521" s="14"/>
    </row>
    <row r="522" spans="2:2" ht="12.75">
      <c r="B522" s="14"/>
    </row>
    <row r="523" spans="2:2" ht="12.75">
      <c r="B523" s="14"/>
    </row>
    <row r="524" spans="2:2" ht="12.75">
      <c r="B524" s="14"/>
    </row>
    <row r="525" spans="2:2" ht="12.75">
      <c r="B525" s="14"/>
    </row>
    <row r="526" spans="2:2" ht="12.75">
      <c r="B526" s="14"/>
    </row>
    <row r="527" spans="2:2" ht="12.75">
      <c r="B527" s="14"/>
    </row>
    <row r="528" spans="2:2" ht="12.75">
      <c r="B528" s="14"/>
    </row>
    <row r="529" spans="2:2" ht="12.75">
      <c r="B529" s="14"/>
    </row>
    <row r="530" spans="2:2" ht="12.75">
      <c r="B530" s="14"/>
    </row>
    <row r="531" spans="2:2" ht="12.75">
      <c r="B531" s="14"/>
    </row>
    <row r="532" spans="2:2" ht="12.75">
      <c r="B532" s="14"/>
    </row>
    <row r="533" spans="2:2" ht="12.75">
      <c r="B533" s="14"/>
    </row>
    <row r="534" spans="2:2" ht="12.75">
      <c r="B534" s="14"/>
    </row>
    <row r="535" spans="2:2" ht="12.75">
      <c r="B535" s="14"/>
    </row>
    <row r="536" spans="2:2" ht="12.75">
      <c r="B536" s="14"/>
    </row>
    <row r="537" spans="2:2" ht="12.75">
      <c r="B537" s="14"/>
    </row>
    <row r="538" spans="2:2" ht="12.75">
      <c r="B538" s="14"/>
    </row>
    <row r="539" spans="2:2" ht="12.75">
      <c r="B539" s="14"/>
    </row>
    <row r="540" spans="2:2" ht="12.75">
      <c r="B540" s="14"/>
    </row>
    <row r="541" spans="2:2" ht="12.75">
      <c r="B541" s="14"/>
    </row>
    <row r="542" spans="2:2" ht="12.75">
      <c r="B542" s="14"/>
    </row>
    <row r="543" spans="2:2" ht="12.75">
      <c r="B543" s="14"/>
    </row>
    <row r="544" spans="2:2" ht="12.75">
      <c r="B544" s="14"/>
    </row>
    <row r="545" spans="2:2" ht="12.75">
      <c r="B545" s="14"/>
    </row>
    <row r="546" spans="2:2" ht="12.75">
      <c r="B546" s="14"/>
    </row>
    <row r="547" spans="2:2" ht="12.75">
      <c r="B547" s="14"/>
    </row>
    <row r="548" spans="2:2" ht="12.75">
      <c r="B548" s="14"/>
    </row>
    <row r="549" spans="2:2" ht="12.75">
      <c r="B549" s="14"/>
    </row>
    <row r="550" spans="2:2" ht="12.75">
      <c r="B550" s="14"/>
    </row>
    <row r="551" spans="2:2" ht="12.75">
      <c r="B551" s="14"/>
    </row>
    <row r="552" spans="2:2" ht="12.75">
      <c r="B552" s="14"/>
    </row>
    <row r="553" spans="2:2" ht="12.75">
      <c r="B553" s="14"/>
    </row>
    <row r="554" spans="2:2" ht="12.75">
      <c r="B554" s="14"/>
    </row>
    <row r="555" spans="2:2" ht="12.75">
      <c r="B555" s="14"/>
    </row>
    <row r="556" spans="2:2" ht="12.75">
      <c r="B556" s="14"/>
    </row>
    <row r="557" spans="2:2" ht="12.75">
      <c r="B557" s="14"/>
    </row>
    <row r="558" spans="2:2" ht="12.75">
      <c r="B558" s="14"/>
    </row>
    <row r="559" spans="2:2" ht="12.75">
      <c r="B559" s="14"/>
    </row>
    <row r="560" spans="2:2" ht="12.75">
      <c r="B560" s="14"/>
    </row>
    <row r="561" spans="2:2" ht="12.75">
      <c r="B561" s="14"/>
    </row>
    <row r="562" spans="2:2" ht="12.75">
      <c r="B562" s="14"/>
    </row>
    <row r="563" spans="2:2" ht="12.75">
      <c r="B563" s="14"/>
    </row>
    <row r="564" spans="2:2" ht="12.75">
      <c r="B564" s="14"/>
    </row>
    <row r="565" spans="2:2" ht="12.75">
      <c r="B565" s="14"/>
    </row>
    <row r="566" spans="2:2" ht="12.75">
      <c r="B566" s="14"/>
    </row>
    <row r="567" spans="2:2" ht="12.75">
      <c r="B567" s="14"/>
    </row>
    <row r="568" spans="2:2" ht="12.75">
      <c r="B568" s="14"/>
    </row>
    <row r="569" spans="2:2" ht="12.75">
      <c r="B569" s="14"/>
    </row>
    <row r="570" spans="2:2" ht="12.75">
      <c r="B570" s="14"/>
    </row>
    <row r="571" spans="2:2" ht="12.75">
      <c r="B571" s="14"/>
    </row>
    <row r="572" spans="2:2" ht="12.75">
      <c r="B572" s="14"/>
    </row>
    <row r="573" spans="2:2" ht="12.75">
      <c r="B573" s="14"/>
    </row>
    <row r="574" spans="2:2" ht="12.75">
      <c r="B574" s="14"/>
    </row>
    <row r="575" spans="2:2" ht="12.75">
      <c r="B575" s="14"/>
    </row>
    <row r="576" spans="2:2" ht="12.75">
      <c r="B576" s="14"/>
    </row>
    <row r="577" spans="2:2" ht="12.75">
      <c r="B577" s="14"/>
    </row>
    <row r="578" spans="2:2" ht="12.75">
      <c r="B578" s="14"/>
    </row>
    <row r="579" spans="2:2" ht="12.75">
      <c r="B579" s="14"/>
    </row>
    <row r="580" spans="2:2" ht="12.75">
      <c r="B580" s="14"/>
    </row>
    <row r="581" spans="2:2" ht="12.75">
      <c r="B581" s="14"/>
    </row>
    <row r="582" spans="2:2" ht="12.75">
      <c r="B582" s="14"/>
    </row>
    <row r="583" spans="2:2" ht="12.75">
      <c r="B583" s="14"/>
    </row>
    <row r="584" spans="2:2" ht="12.75">
      <c r="B584" s="14"/>
    </row>
    <row r="585" spans="2:2" ht="12.75">
      <c r="B585" s="14"/>
    </row>
    <row r="586" spans="2:2" ht="12.75">
      <c r="B586" s="14"/>
    </row>
    <row r="587" spans="2:2" ht="12.75">
      <c r="B587" s="14"/>
    </row>
    <row r="588" spans="2:2" ht="12.75">
      <c r="B588" s="14"/>
    </row>
    <row r="589" spans="2:2" ht="12.75">
      <c r="B589" s="14"/>
    </row>
    <row r="590" spans="2:2" ht="12.75">
      <c r="B590" s="14"/>
    </row>
    <row r="591" spans="2:2" ht="12.75">
      <c r="B591" s="14"/>
    </row>
    <row r="592" spans="2:2" ht="12.75">
      <c r="B592" s="14"/>
    </row>
    <row r="593" spans="2:2" ht="12.75">
      <c r="B593" s="14"/>
    </row>
    <row r="594" spans="2:2" ht="12.75">
      <c r="B594" s="14"/>
    </row>
    <row r="595" spans="2:2" ht="12.75">
      <c r="B595" s="14"/>
    </row>
    <row r="596" spans="2:2" ht="12.75">
      <c r="B596" s="14"/>
    </row>
    <row r="597" spans="2:2" ht="12.75">
      <c r="B597" s="14"/>
    </row>
    <row r="598" spans="2:2" ht="12.75">
      <c r="B598" s="14"/>
    </row>
    <row r="599" spans="2:2" ht="12.75">
      <c r="B599" s="14"/>
    </row>
    <row r="600" spans="2:2" ht="12.75">
      <c r="B600" s="14"/>
    </row>
    <row r="601" spans="2:2" ht="12.75">
      <c r="B601" s="14"/>
    </row>
    <row r="602" spans="2:2" ht="12.75">
      <c r="B602" s="14"/>
    </row>
    <row r="603" spans="2:2" ht="12.75">
      <c r="B603" s="14"/>
    </row>
    <row r="604" spans="2:2" ht="12.75">
      <c r="B604" s="14"/>
    </row>
    <row r="605" spans="2:2" ht="12.75">
      <c r="B605" s="14"/>
    </row>
    <row r="606" spans="2:2" ht="12.75">
      <c r="B606" s="14"/>
    </row>
    <row r="607" spans="2:2" ht="12.75">
      <c r="B607" s="14"/>
    </row>
    <row r="608" spans="2:2" ht="12.75">
      <c r="B608" s="14"/>
    </row>
    <row r="609" spans="2:2" ht="12.75">
      <c r="B609" s="14"/>
    </row>
    <row r="610" spans="2:2" ht="12.75">
      <c r="B610" s="14"/>
    </row>
    <row r="611" spans="2:2" ht="12.75">
      <c r="B611" s="14"/>
    </row>
    <row r="612" spans="2:2" ht="12.75">
      <c r="B612" s="14"/>
    </row>
    <row r="613" spans="2:2" ht="12.75">
      <c r="B613" s="14"/>
    </row>
    <row r="614" spans="2:2" ht="12.75">
      <c r="B614" s="14"/>
    </row>
    <row r="615" spans="2:2" ht="12.75">
      <c r="B615" s="14"/>
    </row>
    <row r="616" spans="2:2" ht="12.75">
      <c r="B616" s="14"/>
    </row>
    <row r="617" spans="2:2" ht="12.75">
      <c r="B617" s="14"/>
    </row>
    <row r="618" spans="2:2" ht="12.75">
      <c r="B618" s="14"/>
    </row>
    <row r="619" spans="2:2" ht="12.75">
      <c r="B619" s="14"/>
    </row>
    <row r="620" spans="2:2" ht="12.75">
      <c r="B620" s="14"/>
    </row>
    <row r="621" spans="2:2" ht="12.75">
      <c r="B621" s="14"/>
    </row>
    <row r="622" spans="2:2" ht="12.75">
      <c r="B622" s="14"/>
    </row>
    <row r="623" spans="2:2" ht="12.75">
      <c r="B623" s="14"/>
    </row>
    <row r="624" spans="2:2" ht="12.75">
      <c r="B624" s="14"/>
    </row>
    <row r="625" spans="2:2" ht="12.75">
      <c r="B625" s="14"/>
    </row>
    <row r="626" spans="2:2" ht="12.75">
      <c r="B626" s="14"/>
    </row>
    <row r="627" spans="2:2" ht="12.75">
      <c r="B627" s="14"/>
    </row>
    <row r="628" spans="2:2" ht="12.75">
      <c r="B628" s="14"/>
    </row>
    <row r="629" spans="2:2" ht="12.75">
      <c r="B629" s="14"/>
    </row>
    <row r="630" spans="2:2" ht="12.75">
      <c r="B630" s="14"/>
    </row>
    <row r="631" spans="2:2" ht="12.75">
      <c r="B631" s="14"/>
    </row>
    <row r="632" spans="2:2" ht="12.75">
      <c r="B632" s="14"/>
    </row>
    <row r="633" spans="2:2" ht="12.75">
      <c r="B633" s="14"/>
    </row>
    <row r="634" spans="2:2" ht="12.75">
      <c r="B634" s="14"/>
    </row>
    <row r="635" spans="2:2" ht="12.75">
      <c r="B635" s="14"/>
    </row>
    <row r="636" spans="2:2" ht="12.75">
      <c r="B636" s="14"/>
    </row>
    <row r="637" spans="2:2" ht="12.75">
      <c r="B637" s="14"/>
    </row>
    <row r="638" spans="2:2" ht="12.75">
      <c r="B638" s="14"/>
    </row>
    <row r="639" spans="2:2" ht="12.75">
      <c r="B639" s="14"/>
    </row>
    <row r="640" spans="2:2" ht="12.75">
      <c r="B640" s="14"/>
    </row>
    <row r="641" spans="2:2" ht="12.75">
      <c r="B641" s="14"/>
    </row>
    <row r="642" spans="2:2" ht="12.75">
      <c r="B642" s="14"/>
    </row>
    <row r="643" spans="2:2" ht="12.75">
      <c r="B643" s="14"/>
    </row>
    <row r="644" spans="2:2" ht="12.75">
      <c r="B644" s="14"/>
    </row>
    <row r="645" spans="2:2" ht="12.75">
      <c r="B645" s="14"/>
    </row>
    <row r="646" spans="2:2" ht="12.75">
      <c r="B646" s="14"/>
    </row>
    <row r="647" spans="2:2" ht="12.75">
      <c r="B647" s="14"/>
    </row>
    <row r="648" spans="2:2" ht="12.75">
      <c r="B648" s="14"/>
    </row>
    <row r="649" spans="2:2" ht="12.75">
      <c r="B649" s="14"/>
    </row>
    <row r="650" spans="2:2" ht="12.75">
      <c r="B650" s="14"/>
    </row>
    <row r="651" spans="2:2" ht="12.75">
      <c r="B651" s="14"/>
    </row>
    <row r="652" spans="2:2" ht="12.75">
      <c r="B652" s="14"/>
    </row>
    <row r="653" spans="2:2" ht="12.75">
      <c r="B653" s="14"/>
    </row>
    <row r="654" spans="2:2" ht="12.75">
      <c r="B654" s="14"/>
    </row>
    <row r="655" spans="2:2" ht="12.75">
      <c r="B655" s="14"/>
    </row>
    <row r="656" spans="2:2" ht="12.75">
      <c r="B656" s="14"/>
    </row>
    <row r="657" spans="2:2" ht="12.75">
      <c r="B657" s="14"/>
    </row>
    <row r="658" spans="2:2" ht="12.75">
      <c r="B658" s="14"/>
    </row>
    <row r="659" spans="2:2" ht="12.75">
      <c r="B659" s="14"/>
    </row>
    <row r="660" spans="2:2" ht="12.75">
      <c r="B660" s="14"/>
    </row>
    <row r="661" spans="2:2" ht="12.75">
      <c r="B661" s="14"/>
    </row>
    <row r="662" spans="2:2" ht="12.75">
      <c r="B662" s="14"/>
    </row>
    <row r="663" spans="2:2" ht="12.75">
      <c r="B663" s="14"/>
    </row>
    <row r="664" spans="2:2" ht="12.75">
      <c r="B664" s="14"/>
    </row>
    <row r="665" spans="2:2" ht="12.75">
      <c r="B665" s="14"/>
    </row>
    <row r="666" spans="2:2" ht="12.75">
      <c r="B666" s="14"/>
    </row>
    <row r="667" spans="2:2" ht="12.75">
      <c r="B667" s="14"/>
    </row>
    <row r="668" spans="2:2" ht="12.75">
      <c r="B668" s="14"/>
    </row>
    <row r="669" spans="2:2" ht="12.75">
      <c r="B669" s="14"/>
    </row>
    <row r="670" spans="2:2" ht="12.75">
      <c r="B670" s="14"/>
    </row>
    <row r="671" spans="2:2" ht="12.75">
      <c r="B671" s="14"/>
    </row>
    <row r="672" spans="2:2" ht="12.75">
      <c r="B672" s="14"/>
    </row>
    <row r="673" spans="2:2" ht="12.75">
      <c r="B673" s="14"/>
    </row>
    <row r="674" spans="2:2" ht="12.75">
      <c r="B674" s="14"/>
    </row>
    <row r="675" spans="2:2" ht="12.75">
      <c r="B675" s="14"/>
    </row>
    <row r="676" spans="2:2" ht="12.75">
      <c r="B676" s="14"/>
    </row>
    <row r="677" spans="2:2" ht="12.75">
      <c r="B677" s="14"/>
    </row>
    <row r="678" spans="2:2" ht="12.75">
      <c r="B678" s="14"/>
    </row>
    <row r="679" spans="2:2" ht="12.75">
      <c r="B679" s="14"/>
    </row>
    <row r="680" spans="2:2" ht="12.75">
      <c r="B680" s="14"/>
    </row>
    <row r="681" spans="2:2" ht="12.75">
      <c r="B681" s="14"/>
    </row>
    <row r="682" spans="2:2" ht="12.75">
      <c r="B682" s="14"/>
    </row>
    <row r="683" spans="2:2" ht="12.75">
      <c r="B683" s="14"/>
    </row>
    <row r="684" spans="2:2" ht="12.75">
      <c r="B684" s="14"/>
    </row>
    <row r="685" spans="2:2" ht="12.75">
      <c r="B685" s="14"/>
    </row>
    <row r="686" spans="2:2" ht="12.75">
      <c r="B686" s="14"/>
    </row>
    <row r="687" spans="2:2" ht="12.75">
      <c r="B687" s="14"/>
    </row>
    <row r="688" spans="2:2" ht="12.75">
      <c r="B688" s="14"/>
    </row>
    <row r="689" spans="2:2" ht="12.75">
      <c r="B689" s="14"/>
    </row>
    <row r="690" spans="2:2" ht="12.75">
      <c r="B690" s="14"/>
    </row>
    <row r="691" spans="2:2" ht="12.75">
      <c r="B691" s="14"/>
    </row>
    <row r="692" spans="2:2" ht="12.75">
      <c r="B692" s="14"/>
    </row>
    <row r="693" spans="2:2" ht="12.75">
      <c r="B693" s="14"/>
    </row>
    <row r="694" spans="2:2" ht="12.75">
      <c r="B694" s="14"/>
    </row>
    <row r="695" spans="2:2" ht="12.75">
      <c r="B695" s="14"/>
    </row>
    <row r="696" spans="2:2" ht="12.75">
      <c r="B696" s="14"/>
    </row>
    <row r="697" spans="2:2" ht="12.75">
      <c r="B697" s="14"/>
    </row>
    <row r="698" spans="2:2" ht="12.75">
      <c r="B698" s="14"/>
    </row>
    <row r="699" spans="2:2" ht="12.75">
      <c r="B699" s="14"/>
    </row>
    <row r="700" spans="2:2" ht="12.75">
      <c r="B700" s="14"/>
    </row>
    <row r="701" spans="2:2" ht="12.75">
      <c r="B701" s="14"/>
    </row>
    <row r="702" spans="2:2" ht="12.75">
      <c r="B702" s="14"/>
    </row>
    <row r="703" spans="2:2" ht="12.75">
      <c r="B703" s="14"/>
    </row>
    <row r="704" spans="2:2" ht="12.75">
      <c r="B704" s="14"/>
    </row>
    <row r="705" spans="2:2" ht="12.75">
      <c r="B705" s="14"/>
    </row>
    <row r="706" spans="2:2" ht="12.75">
      <c r="B706" s="14"/>
    </row>
    <row r="707" spans="2:2" ht="12.75">
      <c r="B707" s="14"/>
    </row>
    <row r="708" spans="2:2" ht="12.75">
      <c r="B708" s="14"/>
    </row>
    <row r="709" spans="2:2" ht="12.75">
      <c r="B709" s="14"/>
    </row>
    <row r="710" spans="2:2" ht="12.75">
      <c r="B710" s="14"/>
    </row>
    <row r="711" spans="2:2" ht="12.75">
      <c r="B711" s="14"/>
    </row>
    <row r="712" spans="2:2" ht="12.75">
      <c r="B712" s="14"/>
    </row>
    <row r="713" spans="2:2" ht="12.75">
      <c r="B713" s="14"/>
    </row>
    <row r="714" spans="2:2" ht="12.75">
      <c r="B714" s="14"/>
    </row>
    <row r="715" spans="2:2" ht="12.75">
      <c r="B715" s="14"/>
    </row>
    <row r="716" spans="2:2" ht="12.75">
      <c r="B716" s="14"/>
    </row>
    <row r="717" spans="2:2" ht="12.75">
      <c r="B717" s="14"/>
    </row>
    <row r="718" spans="2:2" ht="12.75">
      <c r="B718" s="14"/>
    </row>
    <row r="719" spans="2:2" ht="12.75">
      <c r="B719" s="14"/>
    </row>
    <row r="720" spans="2:2" ht="12.75">
      <c r="B720" s="14"/>
    </row>
    <row r="721" spans="2:2" ht="12.75">
      <c r="B721" s="14"/>
    </row>
    <row r="722" spans="2:2" ht="12.75">
      <c r="B722" s="14"/>
    </row>
    <row r="723" spans="2:2" ht="12.75">
      <c r="B723" s="14"/>
    </row>
    <row r="724" spans="2:2" ht="12.75">
      <c r="B724" s="14"/>
    </row>
    <row r="725" spans="2:2" ht="12.75">
      <c r="B725" s="14"/>
    </row>
    <row r="726" spans="2:2" ht="12.75">
      <c r="B726" s="14"/>
    </row>
    <row r="727" spans="2:2" ht="12.75">
      <c r="B727" s="14"/>
    </row>
    <row r="728" spans="2:2" ht="12.75">
      <c r="B728" s="14"/>
    </row>
    <row r="729" spans="2:2" ht="12.75">
      <c r="B729" s="14"/>
    </row>
    <row r="730" spans="2:2" ht="12.75">
      <c r="B730" s="14"/>
    </row>
    <row r="731" spans="2:2" ht="12.75">
      <c r="B731" s="14"/>
    </row>
    <row r="732" spans="2:2" ht="12.75">
      <c r="B732" s="14"/>
    </row>
    <row r="733" spans="2:2" ht="12.75">
      <c r="B733" s="14"/>
    </row>
    <row r="734" spans="2:2" ht="12.75">
      <c r="B734" s="14"/>
    </row>
    <row r="735" spans="2:2" ht="12.75">
      <c r="B735" s="14"/>
    </row>
    <row r="736" spans="2:2" ht="12.75">
      <c r="B736" s="14"/>
    </row>
    <row r="737" spans="2:2" ht="12.75">
      <c r="B737" s="14"/>
    </row>
    <row r="738" spans="2:2" ht="12.75">
      <c r="B738" s="14"/>
    </row>
    <row r="739" spans="2:2" ht="12.75">
      <c r="B739" s="14"/>
    </row>
    <row r="740" spans="2:2" ht="12.75">
      <c r="B740" s="14"/>
    </row>
    <row r="741" spans="2:2" ht="12.75">
      <c r="B741" s="14"/>
    </row>
    <row r="742" spans="2:2" ht="12.75">
      <c r="B742" s="14"/>
    </row>
    <row r="743" spans="2:2" ht="12.75">
      <c r="B743" s="14"/>
    </row>
    <row r="744" spans="2:2" ht="12.75">
      <c r="B744" s="14"/>
    </row>
    <row r="745" spans="2:2" ht="12.75">
      <c r="B745" s="14"/>
    </row>
    <row r="746" spans="2:2" ht="12.75">
      <c r="B746" s="14"/>
    </row>
    <row r="747" spans="2:2" ht="12.75">
      <c r="B747" s="14"/>
    </row>
    <row r="748" spans="2:2" ht="12.75">
      <c r="B748" s="14"/>
    </row>
    <row r="749" spans="2:2" ht="12.75">
      <c r="B749" s="14"/>
    </row>
    <row r="750" spans="2:2" ht="12.75">
      <c r="B750" s="14"/>
    </row>
    <row r="751" spans="2:2" ht="12.75">
      <c r="B751" s="14"/>
    </row>
    <row r="752" spans="2:2" ht="12.75">
      <c r="B752" s="14"/>
    </row>
    <row r="753" spans="2:2" ht="12.75">
      <c r="B753" s="14"/>
    </row>
    <row r="754" spans="2:2" ht="12.75">
      <c r="B754" s="14"/>
    </row>
    <row r="755" spans="2:2" ht="12.75">
      <c r="B755" s="14"/>
    </row>
    <row r="756" spans="2:2" ht="12.75">
      <c r="B756" s="14"/>
    </row>
    <row r="757" spans="2:2" ht="12.75">
      <c r="B757" s="14"/>
    </row>
    <row r="758" spans="2:2" ht="12.75">
      <c r="B758" s="14"/>
    </row>
    <row r="759" spans="2:2" ht="12.75">
      <c r="B759" s="14"/>
    </row>
    <row r="760" spans="2:2" ht="12.75">
      <c r="B760" s="14"/>
    </row>
    <row r="761" spans="2:2" ht="12.75">
      <c r="B761" s="14"/>
    </row>
    <row r="762" spans="2:2" ht="12.75">
      <c r="B762" s="14"/>
    </row>
    <row r="763" spans="2:2" ht="12.75">
      <c r="B763" s="14"/>
    </row>
    <row r="764" spans="2:2" ht="12.75">
      <c r="B764" s="14"/>
    </row>
    <row r="765" spans="2:2" ht="12.75">
      <c r="B765" s="14"/>
    </row>
    <row r="766" spans="2:2" ht="12.75">
      <c r="B766" s="14"/>
    </row>
    <row r="767" spans="2:2" ht="12.75">
      <c r="B767" s="14"/>
    </row>
    <row r="768" spans="2:2" ht="12.75">
      <c r="B768" s="14"/>
    </row>
    <row r="769" spans="2:2" ht="12.75">
      <c r="B769" s="14"/>
    </row>
    <row r="770" spans="2:2" ht="12.75">
      <c r="B770" s="14"/>
    </row>
    <row r="771" spans="2:2" ht="12.75">
      <c r="B771" s="14"/>
    </row>
    <row r="772" spans="2:2" ht="12.75">
      <c r="B772" s="14"/>
    </row>
    <row r="773" spans="2:2" ht="12.75">
      <c r="B773" s="14"/>
    </row>
    <row r="774" spans="2:2" ht="12.75">
      <c r="B774" s="14"/>
    </row>
    <row r="775" spans="2:2" ht="12.75">
      <c r="B775" s="14"/>
    </row>
    <row r="776" spans="2:2" ht="12.75">
      <c r="B776" s="14"/>
    </row>
    <row r="777" spans="2:2" ht="12.75">
      <c r="B777" s="14"/>
    </row>
    <row r="778" spans="2:2" ht="12.75">
      <c r="B778" s="14"/>
    </row>
    <row r="779" spans="2:2" ht="12.75">
      <c r="B779" s="14"/>
    </row>
    <row r="780" spans="2:2" ht="12.75">
      <c r="B780" s="14"/>
    </row>
    <row r="781" spans="2:2" ht="12.75">
      <c r="B781" s="14"/>
    </row>
    <row r="782" spans="2:2" ht="12.75">
      <c r="B782" s="14"/>
    </row>
    <row r="783" spans="2:2" ht="12.75">
      <c r="B783" s="14"/>
    </row>
    <row r="784" spans="2:2" ht="12.75">
      <c r="B784" s="14"/>
    </row>
    <row r="785" spans="2:2" ht="12.75">
      <c r="B785" s="14"/>
    </row>
    <row r="786" spans="2:2" ht="12.75">
      <c r="B786" s="14"/>
    </row>
    <row r="787" spans="2:2" ht="12.75">
      <c r="B787" s="14"/>
    </row>
    <row r="788" spans="2:2" ht="12.75">
      <c r="B788" s="14"/>
    </row>
    <row r="789" spans="2:2" ht="12.75">
      <c r="B789" s="14"/>
    </row>
    <row r="790" spans="2:2" ht="12.75">
      <c r="B790" s="14"/>
    </row>
    <row r="791" spans="2:2" ht="12.75">
      <c r="B791" s="14"/>
    </row>
    <row r="792" spans="2:2" ht="12.75">
      <c r="B792" s="14"/>
    </row>
    <row r="793" spans="2:2" ht="12.75">
      <c r="B793" s="14"/>
    </row>
    <row r="794" spans="2:2" ht="12.75">
      <c r="B794" s="14"/>
    </row>
    <row r="795" spans="2:2" ht="12.75">
      <c r="B795" s="14"/>
    </row>
    <row r="796" spans="2:2" ht="12.75">
      <c r="B796" s="14"/>
    </row>
    <row r="797" spans="2:2" ht="12.75">
      <c r="B797" s="14"/>
    </row>
    <row r="798" spans="2:2" ht="12.75">
      <c r="B798" s="14"/>
    </row>
    <row r="799" spans="2:2" ht="12.75">
      <c r="B799" s="14"/>
    </row>
    <row r="800" spans="2:2" ht="12.75">
      <c r="B800" s="14"/>
    </row>
    <row r="801" spans="2:2" ht="12.75">
      <c r="B801" s="14"/>
    </row>
    <row r="802" spans="2:2" ht="12.75">
      <c r="B802" s="14"/>
    </row>
    <row r="803" spans="2:2" ht="12.75">
      <c r="B803" s="14"/>
    </row>
    <row r="804" spans="2:2" ht="12.75">
      <c r="B804" s="14"/>
    </row>
    <row r="805" spans="2:2" ht="12.75">
      <c r="B805" s="14"/>
    </row>
    <row r="806" spans="2:2" ht="12.75">
      <c r="B806" s="14"/>
    </row>
    <row r="807" spans="2:2" ht="12.75">
      <c r="B807" s="14"/>
    </row>
    <row r="808" spans="2:2" ht="12.75">
      <c r="B808" s="14"/>
    </row>
    <row r="809" spans="2:2" ht="12.75">
      <c r="B809" s="14"/>
    </row>
    <row r="810" spans="2:2" ht="12.75">
      <c r="B810" s="14"/>
    </row>
    <row r="811" spans="2:2" ht="12.75">
      <c r="B811" s="14"/>
    </row>
    <row r="812" spans="2:2" ht="12.75">
      <c r="B812" s="14"/>
    </row>
    <row r="813" spans="2:2" ht="12.75">
      <c r="B813" s="14"/>
    </row>
    <row r="814" spans="2:2" ht="12.75">
      <c r="B814" s="14"/>
    </row>
    <row r="815" spans="2:2" ht="12.75">
      <c r="B815" s="14"/>
    </row>
    <row r="816" spans="2:2" ht="12.75">
      <c r="B816" s="14"/>
    </row>
    <row r="817" spans="2:2" ht="12.75">
      <c r="B817" s="14"/>
    </row>
    <row r="818" spans="2:2" ht="12.75">
      <c r="B818" s="14"/>
    </row>
    <row r="819" spans="2:2" ht="12.75">
      <c r="B819" s="14"/>
    </row>
    <row r="820" spans="2:2" ht="12.75">
      <c r="B820" s="14"/>
    </row>
    <row r="821" spans="2:2" ht="12.75">
      <c r="B821" s="14"/>
    </row>
    <row r="822" spans="2:2" ht="12.75">
      <c r="B822" s="14"/>
    </row>
    <row r="823" spans="2:2" ht="12.75">
      <c r="B823" s="14"/>
    </row>
    <row r="824" spans="2:2" ht="12.75">
      <c r="B824" s="14"/>
    </row>
    <row r="825" spans="2:2" ht="12.75">
      <c r="B825" s="14"/>
    </row>
    <row r="826" spans="2:2" ht="12.75">
      <c r="B826" s="14"/>
    </row>
    <row r="827" spans="2:2" ht="12.75">
      <c r="B827" s="14"/>
    </row>
    <row r="828" spans="2:2" ht="12.75">
      <c r="B828" s="14"/>
    </row>
    <row r="829" spans="2:2" ht="12.75">
      <c r="B829" s="14"/>
    </row>
    <row r="830" spans="2:2" ht="12.75">
      <c r="B830" s="14"/>
    </row>
    <row r="831" spans="2:2" ht="12.75">
      <c r="B831" s="14"/>
    </row>
    <row r="832" spans="2:2" ht="12.75">
      <c r="B832" s="14"/>
    </row>
    <row r="833" spans="2:2" ht="12.75">
      <c r="B833" s="14"/>
    </row>
    <row r="834" spans="2:2" ht="12.75">
      <c r="B834" s="14"/>
    </row>
    <row r="835" spans="2:2" ht="12.75">
      <c r="B835" s="14"/>
    </row>
    <row r="836" spans="2:2" ht="12.75">
      <c r="B836" s="14"/>
    </row>
    <row r="837" spans="2:2" ht="12.75">
      <c r="B837" s="14"/>
    </row>
    <row r="838" spans="2:2" ht="12.75">
      <c r="B838" s="14"/>
    </row>
    <row r="839" spans="2:2" ht="12.75">
      <c r="B839" s="14"/>
    </row>
    <row r="840" spans="2:2" ht="12.75">
      <c r="B840" s="14"/>
    </row>
    <row r="841" spans="2:2" ht="12.75">
      <c r="B841" s="14"/>
    </row>
    <row r="842" spans="2:2" ht="12.75">
      <c r="B842" s="14"/>
    </row>
    <row r="843" spans="2:2" ht="12.75">
      <c r="B843" s="14"/>
    </row>
    <row r="844" spans="2:2" ht="12.75">
      <c r="B844" s="14"/>
    </row>
    <row r="845" spans="2:2" ht="12.75">
      <c r="B845" s="14"/>
    </row>
    <row r="846" spans="2:2" ht="12.75">
      <c r="B846" s="14"/>
    </row>
    <row r="847" spans="2:2" ht="12.75">
      <c r="B847" s="14"/>
    </row>
    <row r="848" spans="2:2" ht="12.75">
      <c r="B848" s="14"/>
    </row>
    <row r="849" spans="2:2" ht="12.75">
      <c r="B849" s="14"/>
    </row>
    <row r="850" spans="2:2" ht="12.75">
      <c r="B850" s="14"/>
    </row>
    <row r="851" spans="2:2" ht="12.75">
      <c r="B851" s="14"/>
    </row>
    <row r="852" spans="2:2" ht="12.75">
      <c r="B852" s="14"/>
    </row>
    <row r="853" spans="2:2" ht="12.75">
      <c r="B853" s="14"/>
    </row>
    <row r="854" spans="2:2" ht="12.75">
      <c r="B854" s="14"/>
    </row>
    <row r="855" spans="2:2" ht="12.75">
      <c r="B855" s="14"/>
    </row>
    <row r="856" spans="2:2" ht="12.75">
      <c r="B856" s="14"/>
    </row>
    <row r="857" spans="2:2" ht="12.75">
      <c r="B857" s="14"/>
    </row>
    <row r="858" spans="2:2" ht="12.75">
      <c r="B858" s="14"/>
    </row>
    <row r="859" spans="2:2" ht="12.75">
      <c r="B859" s="14"/>
    </row>
    <row r="860" spans="2:2" ht="12.75">
      <c r="B860" s="14"/>
    </row>
    <row r="861" spans="2:2" ht="12.75">
      <c r="B861" s="14"/>
    </row>
    <row r="862" spans="2:2" ht="12.75">
      <c r="B862" s="14"/>
    </row>
    <row r="863" spans="2:2" ht="12.75">
      <c r="B863" s="14"/>
    </row>
    <row r="864" spans="2:2" ht="12.75">
      <c r="B864" s="14"/>
    </row>
    <row r="865" spans="2:2" ht="12.75">
      <c r="B865" s="14"/>
    </row>
    <row r="866" spans="2:2" ht="12.75">
      <c r="B866" s="14"/>
    </row>
    <row r="867" spans="2:2" ht="12.75">
      <c r="B867" s="14"/>
    </row>
    <row r="868" spans="2:2" ht="12.75">
      <c r="B868" s="14"/>
    </row>
    <row r="869" spans="2:2" ht="12.75">
      <c r="B869" s="14"/>
    </row>
    <row r="870" spans="2:2" ht="12.75">
      <c r="B870" s="14"/>
    </row>
    <row r="871" spans="2:2" ht="12.75">
      <c r="B871" s="14"/>
    </row>
    <row r="872" spans="2:2" ht="12.75">
      <c r="B872" s="14"/>
    </row>
    <row r="873" spans="2:2" ht="12.75">
      <c r="B873" s="14"/>
    </row>
    <row r="874" spans="2:2" ht="12.75">
      <c r="B874" s="14"/>
    </row>
    <row r="875" spans="2:2" ht="12.75">
      <c r="B875" s="14"/>
    </row>
    <row r="876" spans="2:2" ht="12.75">
      <c r="B876" s="14"/>
    </row>
    <row r="877" spans="2:2" ht="12.75">
      <c r="B877" s="14"/>
    </row>
    <row r="878" spans="2:2" ht="12.75">
      <c r="B878" s="14"/>
    </row>
    <row r="879" spans="2:2" ht="12.75">
      <c r="B879" s="14"/>
    </row>
    <row r="880" spans="2:2" ht="12.75">
      <c r="B880" s="14"/>
    </row>
    <row r="881" spans="2:2" ht="12.75">
      <c r="B881" s="14"/>
    </row>
    <row r="882" spans="2:2" ht="12.75">
      <c r="B882" s="14"/>
    </row>
    <row r="883" spans="2:2" ht="12.75">
      <c r="B883" s="14"/>
    </row>
    <row r="884" spans="2:2" ht="12.75">
      <c r="B884" s="14"/>
    </row>
    <row r="885" spans="2:2" ht="12.75">
      <c r="B885" s="14"/>
    </row>
    <row r="886" spans="2:2" ht="12.75">
      <c r="B886" s="14"/>
    </row>
    <row r="887" spans="2:2" ht="12.75">
      <c r="B887" s="14"/>
    </row>
    <row r="888" spans="2:2" ht="12.75">
      <c r="B888" s="14"/>
    </row>
    <row r="889" spans="2:2" ht="12.75">
      <c r="B889" s="14"/>
    </row>
    <row r="890" spans="2:2" ht="12.75">
      <c r="B890" s="14"/>
    </row>
    <row r="891" spans="2:2" ht="12.75">
      <c r="B891" s="14"/>
    </row>
    <row r="892" spans="2:2" ht="12.75">
      <c r="B892" s="14"/>
    </row>
    <row r="893" spans="2:2" ht="12.75">
      <c r="B893" s="14"/>
    </row>
    <row r="894" spans="2:2" ht="12.75">
      <c r="B894" s="14"/>
    </row>
    <row r="895" spans="2:2" ht="12.75">
      <c r="B895" s="14"/>
    </row>
    <row r="896" spans="2:2" ht="12.75">
      <c r="B896" s="14"/>
    </row>
    <row r="897" spans="2:2" ht="12.75">
      <c r="B897" s="14"/>
    </row>
    <row r="898" spans="2:2" ht="12.75">
      <c r="B898" s="14"/>
    </row>
    <row r="899" spans="2:2" ht="12.75">
      <c r="B899" s="14"/>
    </row>
    <row r="900" spans="2:2" ht="12.75">
      <c r="B900" s="14"/>
    </row>
    <row r="901" spans="2:2" ht="12.75">
      <c r="B901" s="14"/>
    </row>
    <row r="902" spans="2:2" ht="12.75">
      <c r="B902" s="14"/>
    </row>
    <row r="903" spans="2:2" ht="12.75">
      <c r="B903" s="14"/>
    </row>
    <row r="904" spans="2:2" ht="12.75">
      <c r="B904" s="14"/>
    </row>
    <row r="905" spans="2:2" ht="12.75">
      <c r="B905" s="14"/>
    </row>
    <row r="906" spans="2:2" ht="12.75">
      <c r="B906" s="14"/>
    </row>
    <row r="907" spans="2:2" ht="12.75">
      <c r="B907" s="14"/>
    </row>
    <row r="908" spans="2:2" ht="12.75">
      <c r="B908" s="14"/>
    </row>
    <row r="909" spans="2:2" ht="12.75">
      <c r="B909" s="14"/>
    </row>
    <row r="910" spans="2:2" ht="12.75">
      <c r="B910" s="14"/>
    </row>
    <row r="911" spans="2:2" ht="12.75">
      <c r="B911" s="14"/>
    </row>
    <row r="912" spans="2:2" ht="12.75">
      <c r="B912" s="14"/>
    </row>
    <row r="913" spans="2:2" ht="12.75">
      <c r="B913" s="14"/>
    </row>
    <row r="914" spans="2:2" ht="12.75">
      <c r="B914" s="14"/>
    </row>
    <row r="915" spans="2:2" ht="12.75">
      <c r="B915" s="14"/>
    </row>
    <row r="916" spans="2:2" ht="12.75">
      <c r="B916" s="14"/>
    </row>
    <row r="917" spans="2:2" ht="12.75">
      <c r="B917" s="14"/>
    </row>
    <row r="918" spans="2:2" ht="12.75">
      <c r="B918" s="14"/>
    </row>
    <row r="919" spans="2:2" ht="12.75">
      <c r="B919" s="14"/>
    </row>
    <row r="920" spans="2:2" ht="12.75">
      <c r="B920" s="14"/>
    </row>
    <row r="921" spans="2:2" ht="12.75">
      <c r="B921" s="14"/>
    </row>
    <row r="922" spans="2:2" ht="12.75">
      <c r="B922" s="14"/>
    </row>
    <row r="923" spans="2:2" ht="12.75">
      <c r="B923" s="14"/>
    </row>
    <row r="924" spans="2:2" ht="12.75">
      <c r="B924" s="14"/>
    </row>
    <row r="925" spans="2:2" ht="12.75">
      <c r="B925" s="14"/>
    </row>
    <row r="926" spans="2:2" ht="12.75">
      <c r="B926" s="14"/>
    </row>
    <row r="927" spans="2:2" ht="12.75">
      <c r="B927" s="14"/>
    </row>
    <row r="928" spans="2:2" ht="12.75">
      <c r="B928" s="14"/>
    </row>
    <row r="929" spans="2:2" ht="12.75">
      <c r="B929" s="14"/>
    </row>
    <row r="930" spans="2:2" ht="12.75">
      <c r="B930" s="14"/>
    </row>
    <row r="931" spans="2:2" ht="12.75">
      <c r="B931" s="14"/>
    </row>
    <row r="932" spans="2:2" ht="12.75">
      <c r="B932" s="14"/>
    </row>
    <row r="933" spans="2:2" ht="12.75">
      <c r="B933" s="14"/>
    </row>
    <row r="934" spans="2:2" ht="12.75">
      <c r="B934" s="14"/>
    </row>
    <row r="935" spans="2:2" ht="12.75">
      <c r="B935" s="14"/>
    </row>
    <row r="936" spans="2:2" ht="12.75">
      <c r="B936" s="14"/>
    </row>
    <row r="937" spans="2:2" ht="12.75">
      <c r="B937" s="14"/>
    </row>
    <row r="938" spans="2:2" ht="12.75">
      <c r="B938" s="14"/>
    </row>
    <row r="939" spans="2:2" ht="12.75">
      <c r="B939" s="14"/>
    </row>
    <row r="940" spans="2:2" ht="12.75">
      <c r="B940" s="14"/>
    </row>
    <row r="941" spans="2:2" ht="12.75">
      <c r="B941" s="14"/>
    </row>
    <row r="942" spans="2:2" ht="12.75">
      <c r="B942" s="14"/>
    </row>
    <row r="943" spans="2:2" ht="12.75">
      <c r="B943" s="14"/>
    </row>
    <row r="944" spans="2:2" ht="12.75">
      <c r="B944" s="14"/>
    </row>
    <row r="945" spans="2:2" ht="12.75">
      <c r="B945" s="14"/>
    </row>
    <row r="946" spans="2:2" ht="12.75">
      <c r="B946" s="14"/>
    </row>
    <row r="947" spans="2:2" ht="12.75">
      <c r="B947" s="14"/>
    </row>
    <row r="948" spans="2:2" ht="12.75">
      <c r="B948" s="14"/>
    </row>
    <row r="949" spans="2:2" ht="12.75">
      <c r="B949" s="14"/>
    </row>
    <row r="950" spans="2:2" ht="12.75">
      <c r="B950" s="14"/>
    </row>
    <row r="951" spans="2:2" ht="12.75">
      <c r="B951" s="14"/>
    </row>
    <row r="952" spans="2:2" ht="12.75">
      <c r="B952" s="14"/>
    </row>
    <row r="953" spans="2:2" ht="12.75">
      <c r="B953" s="14"/>
    </row>
    <row r="954" spans="2:2" ht="12.75">
      <c r="B954" s="14"/>
    </row>
    <row r="955" spans="2:2" ht="12.75">
      <c r="B955" s="14"/>
    </row>
    <row r="956" spans="2:2" ht="12.75">
      <c r="B956" s="14"/>
    </row>
    <row r="957" spans="2:2" ht="12.75">
      <c r="B957" s="14"/>
    </row>
    <row r="958" spans="2:2" ht="12.75">
      <c r="B958" s="14"/>
    </row>
    <row r="959" spans="2:2" ht="12.75">
      <c r="B959" s="14"/>
    </row>
    <row r="960" spans="2:2" ht="12.75">
      <c r="B960" s="14"/>
    </row>
    <row r="961" spans="2:2" ht="12.75">
      <c r="B961" s="14"/>
    </row>
    <row r="962" spans="2:2" ht="12.75">
      <c r="B962" s="14"/>
    </row>
    <row r="963" spans="2:2" ht="12.75">
      <c r="B963" s="14"/>
    </row>
    <row r="964" spans="2:2" ht="12.75">
      <c r="B964" s="14"/>
    </row>
    <row r="965" spans="2:2" ht="12.75">
      <c r="B965" s="14"/>
    </row>
    <row r="966" spans="2:2" ht="12.75">
      <c r="B966" s="14"/>
    </row>
    <row r="967" spans="2:2" ht="12.75">
      <c r="B967" s="14"/>
    </row>
    <row r="968" spans="2:2" ht="12.75">
      <c r="B968" s="14"/>
    </row>
    <row r="969" spans="2:2" ht="12.75">
      <c r="B969" s="14"/>
    </row>
    <row r="970" spans="2:2" ht="12.75">
      <c r="B970" s="14"/>
    </row>
    <row r="971" spans="2:2" ht="12.75">
      <c r="B971" s="14"/>
    </row>
    <row r="972" spans="2:2" ht="12.75">
      <c r="B972" s="14"/>
    </row>
    <row r="973" spans="2:2" ht="12.75">
      <c r="B973" s="14"/>
    </row>
    <row r="974" spans="2:2" ht="12.75">
      <c r="B974" s="14"/>
    </row>
    <row r="975" spans="2:2" ht="12.75">
      <c r="B975" s="14"/>
    </row>
    <row r="976" spans="2:2" ht="12.75">
      <c r="B976" s="14"/>
    </row>
    <row r="977" spans="2:2" ht="12.75">
      <c r="B977" s="14"/>
    </row>
    <row r="978" spans="2:2" ht="12.75">
      <c r="B978" s="14"/>
    </row>
    <row r="979" spans="2:2" ht="12.75">
      <c r="B979" s="14"/>
    </row>
    <row r="980" spans="2:2" ht="12.75">
      <c r="B980" s="14"/>
    </row>
    <row r="981" spans="2:2" ht="12.75">
      <c r="B981" s="14"/>
    </row>
    <row r="982" spans="2:2" ht="12.75">
      <c r="B982" s="14"/>
    </row>
    <row r="983" spans="2:2" ht="12.75">
      <c r="B983" s="14"/>
    </row>
    <row r="984" spans="2:2" ht="12.75">
      <c r="B984" s="14"/>
    </row>
    <row r="985" spans="2:2" ht="12.75">
      <c r="B985" s="14"/>
    </row>
    <row r="986" spans="2:2" ht="12.75">
      <c r="B986" s="14"/>
    </row>
    <row r="987" spans="2:2" ht="12.75">
      <c r="B987" s="14"/>
    </row>
    <row r="988" spans="2:2" ht="12.75">
      <c r="B988" s="14"/>
    </row>
    <row r="989" spans="2:2" ht="12.75">
      <c r="B989" s="14"/>
    </row>
    <row r="990" spans="2:2" ht="12.75">
      <c r="B990" s="14"/>
    </row>
    <row r="991" spans="2:2" ht="12.75">
      <c r="B991" s="14"/>
    </row>
    <row r="992" spans="2:2" ht="12.75">
      <c r="B992" s="14"/>
    </row>
    <row r="993" spans="2:2" ht="12.75">
      <c r="B993" s="14"/>
    </row>
    <row r="994" spans="2:2" ht="12.75">
      <c r="B994" s="14"/>
    </row>
    <row r="995" spans="2:2" ht="12.75">
      <c r="B995" s="14"/>
    </row>
    <row r="996" spans="2:2" ht="12.75">
      <c r="B996" s="14"/>
    </row>
    <row r="997" spans="2:2" ht="12.75">
      <c r="B997" s="14"/>
    </row>
    <row r="998" spans="2:2" ht="12.75">
      <c r="B998" s="14"/>
    </row>
    <row r="999" spans="2:2" ht="12.75">
      <c r="B999" s="14"/>
    </row>
    <row r="1000" spans="2:2" ht="12.75">
      <c r="B1000" s="14"/>
    </row>
    <row r="1001" spans="2:2" ht="12.75">
      <c r="B1001" s="14"/>
    </row>
    <row r="1002" spans="2:2" ht="12.75">
      <c r="B1002" s="14"/>
    </row>
    <row r="1003" spans="2:2" ht="12.75">
      <c r="B1003" s="14"/>
    </row>
    <row r="1004" spans="2:2" ht="12.75">
      <c r="B1004" s="14"/>
    </row>
    <row r="1005" spans="2:2" ht="12.75">
      <c r="B1005" s="14"/>
    </row>
    <row r="1006" spans="2:2" ht="12.75">
      <c r="B1006" s="14"/>
    </row>
  </sheetData>
  <mergeCells count="5">
    <mergeCell ref="A1:C1"/>
    <mergeCell ref="A2:C2"/>
    <mergeCell ref="A3:C3"/>
    <mergeCell ref="A4:C4"/>
    <mergeCell ref="A5:C5"/>
  </mergeCells>
  <printOptions horizontalCentered="1" gridLines="1"/>
  <pageMargins left="0.7" right="0.7" top="0.75" bottom="0.75" header="0" footer="0"/>
  <pageSetup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AG1006"/>
  <sheetViews>
    <sheetView topLeftCell="I1" workbookViewId="0">
      <selection activeCell="Q14" sqref="Q14"/>
    </sheetView>
  </sheetViews>
  <sheetFormatPr defaultColWidth="12.5703125" defaultRowHeight="15.75" customHeight="1"/>
  <cols>
    <col min="1" max="1" width="16.5703125" customWidth="1"/>
    <col min="2" max="2" width="43.7109375" customWidth="1"/>
    <col min="3" max="3" width="24.28515625" customWidth="1"/>
    <col min="16" max="16" width="14.7109375" customWidth="1"/>
  </cols>
  <sheetData>
    <row r="1" spans="1:33" ht="15.75" customHeight="1">
      <c r="A1" s="30" t="s">
        <v>0</v>
      </c>
      <c r="B1" s="31"/>
      <c r="C1" s="32"/>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75" customHeight="1">
      <c r="A2" s="33" t="s">
        <v>1</v>
      </c>
      <c r="B2" s="31"/>
      <c r="C2" s="32"/>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5.75" customHeight="1">
      <c r="A3" s="33" t="s">
        <v>2</v>
      </c>
      <c r="B3" s="31"/>
      <c r="C3" s="32"/>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75" customHeight="1">
      <c r="A4" s="33" t="s">
        <v>3</v>
      </c>
      <c r="B4" s="31"/>
      <c r="C4" s="32"/>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4.25">
      <c r="A5" s="34" t="s">
        <v>4</v>
      </c>
      <c r="B5" s="31"/>
      <c r="C5" s="32"/>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5.75" customHeight="1">
      <c r="A6" s="15"/>
      <c r="B6" s="16"/>
      <c r="C6" s="17"/>
      <c r="D6" s="2" t="s">
        <v>5</v>
      </c>
      <c r="E6" s="3"/>
      <c r="F6" s="3"/>
      <c r="G6" s="3"/>
      <c r="H6" s="3"/>
      <c r="I6" s="3"/>
      <c r="J6" s="3"/>
      <c r="K6" s="3"/>
      <c r="L6" s="3"/>
      <c r="M6" s="3"/>
      <c r="N6" s="3"/>
      <c r="O6" s="3"/>
      <c r="P6" s="3"/>
      <c r="Q6" s="3"/>
      <c r="R6" s="3"/>
      <c r="S6" s="3"/>
      <c r="T6" s="3"/>
      <c r="U6" s="3"/>
      <c r="V6" s="3"/>
      <c r="W6" s="3"/>
      <c r="X6" s="3"/>
      <c r="Y6" s="3"/>
      <c r="Z6" s="3"/>
      <c r="AA6" s="3"/>
      <c r="AB6" s="3"/>
      <c r="AC6" s="3"/>
      <c r="AD6" s="3"/>
      <c r="AE6" s="3"/>
      <c r="AF6" s="3"/>
      <c r="AG6" s="4"/>
    </row>
    <row r="7" spans="1:33" ht="15.75" customHeight="1">
      <c r="A7" s="5" t="s">
        <v>6</v>
      </c>
      <c r="B7" s="6" t="s">
        <v>7</v>
      </c>
      <c r="C7" s="18" t="s">
        <v>8</v>
      </c>
      <c r="D7" s="8" t="s">
        <v>9</v>
      </c>
      <c r="E7" s="9" t="s">
        <v>10</v>
      </c>
      <c r="F7" s="9" t="s">
        <v>11</v>
      </c>
      <c r="G7" s="9" t="s">
        <v>12</v>
      </c>
      <c r="H7" s="9" t="s">
        <v>13</v>
      </c>
      <c r="I7" s="9" t="s">
        <v>14</v>
      </c>
      <c r="J7" s="9" t="s">
        <v>15</v>
      </c>
      <c r="K7" s="9" t="s">
        <v>16</v>
      </c>
      <c r="L7" s="9" t="s">
        <v>17</v>
      </c>
      <c r="M7" s="9" t="s">
        <v>18</v>
      </c>
      <c r="N7" s="9" t="s">
        <v>19</v>
      </c>
      <c r="O7" s="9" t="s">
        <v>20</v>
      </c>
      <c r="P7" s="9" t="s">
        <v>21</v>
      </c>
      <c r="Q7" s="9" t="s">
        <v>22</v>
      </c>
      <c r="R7" s="9" t="s">
        <v>23</v>
      </c>
      <c r="S7" s="9" t="s">
        <v>24</v>
      </c>
      <c r="T7" s="9" t="s">
        <v>25</v>
      </c>
      <c r="U7" s="9" t="s">
        <v>26</v>
      </c>
      <c r="V7" s="9" t="s">
        <v>27</v>
      </c>
      <c r="W7" s="9" t="s">
        <v>28</v>
      </c>
      <c r="X7" s="9" t="s">
        <v>29</v>
      </c>
      <c r="Y7" s="9" t="s">
        <v>30</v>
      </c>
      <c r="Z7" s="9" t="s">
        <v>31</v>
      </c>
      <c r="AA7" s="9" t="s">
        <v>32</v>
      </c>
      <c r="AB7" s="9" t="s">
        <v>33</v>
      </c>
      <c r="AC7" s="9" t="s">
        <v>34</v>
      </c>
      <c r="AD7" s="9" t="s">
        <v>35</v>
      </c>
      <c r="AE7" s="9" t="s">
        <v>36</v>
      </c>
      <c r="AF7" s="9" t="s">
        <v>37</v>
      </c>
      <c r="AG7" s="9" t="s">
        <v>38</v>
      </c>
    </row>
    <row r="8" spans="1:33" ht="15.75" customHeight="1">
      <c r="A8" s="19" t="s">
        <v>1085</v>
      </c>
      <c r="B8" s="11" t="s">
        <v>1086</v>
      </c>
      <c r="C8" s="12">
        <v>293.35000000000002</v>
      </c>
      <c r="D8" s="13">
        <f t="shared" ref="D8:D262" si="0">SUM(C8*0.01+C8)</f>
        <v>296.2835</v>
      </c>
      <c r="E8" s="13">
        <f t="shared" ref="E8:E262" si="1">SUM(C8*0.02+C8)</f>
        <v>299.21700000000004</v>
      </c>
      <c r="F8" s="13">
        <f t="shared" ref="F8:F262" si="2">SUM(C8*0.03+C8)</f>
        <v>302.15050000000002</v>
      </c>
      <c r="G8" s="13">
        <f t="shared" ref="G8:G262" si="3">SUM(C8*0.04+C8)</f>
        <v>305.084</v>
      </c>
      <c r="H8" s="13">
        <f t="shared" ref="H8:H262" si="4">SUM(C8*0.05+C8)</f>
        <v>308.01750000000004</v>
      </c>
      <c r="I8" s="13">
        <f t="shared" ref="I8:I262" si="5">SUM(C8*0.06+C8)</f>
        <v>310.95100000000002</v>
      </c>
      <c r="J8" s="13">
        <f t="shared" ref="J8:J262" si="6">SUM(C8*0.07+C8)</f>
        <v>313.8845</v>
      </c>
      <c r="K8" s="13">
        <f t="shared" ref="K8:K262" si="7">SUM(C8*0.08+C8)</f>
        <v>316.81800000000004</v>
      </c>
      <c r="L8" s="13">
        <f t="shared" ref="L8:L262" si="8">SUM(C8*0.09+C8)</f>
        <v>319.75150000000002</v>
      </c>
      <c r="M8" s="13">
        <f t="shared" ref="M8:M262" si="9">SUM(C8*0.1+C8)</f>
        <v>322.685</v>
      </c>
      <c r="N8" s="13">
        <f t="shared" ref="N8:N262" si="10">SUM(C8*0.11+C8)</f>
        <v>325.61850000000004</v>
      </c>
      <c r="O8" s="13">
        <f t="shared" ref="O8:O262" si="11">SUM(C8*0.12+C8)</f>
        <v>328.55200000000002</v>
      </c>
      <c r="P8" s="13">
        <f t="shared" ref="P8:P262" si="12">SUM(C8*0.13+C8)</f>
        <v>331.4855</v>
      </c>
      <c r="Q8" s="13">
        <f>SUM(C8*0.14+C8)</f>
        <v>334.41900000000004</v>
      </c>
      <c r="R8" s="13">
        <f t="shared" ref="R8:R262" si="13">SUM(C8*0.15+C8)</f>
        <v>337.35250000000002</v>
      </c>
      <c r="S8" s="13">
        <f t="shared" ref="S8:S262" si="14">SUM(C8*0.16+C8)</f>
        <v>340.28600000000006</v>
      </c>
      <c r="T8" s="13">
        <f t="shared" ref="T8:T262" si="15">SUM(C8*0.17+C8)</f>
        <v>343.21950000000004</v>
      </c>
      <c r="U8" s="13">
        <f t="shared" ref="U8:U262" si="16">SUM(C8*0.18+C8)</f>
        <v>346.15300000000002</v>
      </c>
      <c r="V8" s="13">
        <f t="shared" ref="V8:V262" si="17">SUM(C8*0.19+C8)</f>
        <v>349.0865</v>
      </c>
      <c r="W8" s="13">
        <f t="shared" ref="W8:W262" si="18">SUM(C8*0.2+C8)</f>
        <v>352.02000000000004</v>
      </c>
      <c r="X8" s="13">
        <f t="shared" ref="X8:X262" si="19">SUM(C8*0.21+C8)</f>
        <v>354.95350000000002</v>
      </c>
      <c r="Y8" s="13">
        <f t="shared" ref="Y8:Y262" si="20">SUM(C8*0.22+C8)</f>
        <v>357.88700000000006</v>
      </c>
      <c r="Z8" s="13">
        <f t="shared" ref="Z8:Z262" si="21">SUM(C8*0.23+C8)</f>
        <v>360.82050000000004</v>
      </c>
      <c r="AA8" s="13">
        <f t="shared" ref="AA8:AA262" si="22">SUM(C8*0.24+C8)</f>
        <v>363.75400000000002</v>
      </c>
      <c r="AB8" s="13">
        <f t="shared" ref="AB8:AB262" si="23">SUM(C8*0.25+C8)</f>
        <v>366.6875</v>
      </c>
      <c r="AC8" s="13">
        <f t="shared" ref="AC8:AC262" si="24">SUM(C8*0.26+C8)</f>
        <v>369.62100000000004</v>
      </c>
      <c r="AD8" s="13">
        <f t="shared" ref="AD8:AD262" si="25">SUM(C8*0.27+C8)</f>
        <v>372.55450000000002</v>
      </c>
      <c r="AE8" s="13">
        <f t="shared" ref="AE8:AE262" si="26">SUM(C8*0.28+C8)</f>
        <v>375.48800000000006</v>
      </c>
      <c r="AF8" s="13">
        <f t="shared" ref="AF8:AF262" si="27">SUM(C8*0.29+C8)</f>
        <v>378.42150000000004</v>
      </c>
      <c r="AG8" s="13">
        <f t="shared" ref="AG8:AG262" si="28">SUM(C8*0.3+C8)</f>
        <v>381.35500000000002</v>
      </c>
    </row>
    <row r="9" spans="1:33" ht="15.75" customHeight="1">
      <c r="A9" s="19" t="s">
        <v>1087</v>
      </c>
      <c r="B9" s="11" t="s">
        <v>1088</v>
      </c>
      <c r="C9" s="12">
        <v>285.5</v>
      </c>
      <c r="D9" s="13">
        <f t="shared" si="0"/>
        <v>288.35500000000002</v>
      </c>
      <c r="E9" s="13">
        <f t="shared" si="1"/>
        <v>291.20999999999998</v>
      </c>
      <c r="F9" s="13">
        <f t="shared" si="2"/>
        <v>294.065</v>
      </c>
      <c r="G9" s="13">
        <f t="shared" si="3"/>
        <v>296.92</v>
      </c>
      <c r="H9" s="13">
        <f t="shared" si="4"/>
        <v>299.77499999999998</v>
      </c>
      <c r="I9" s="13">
        <f t="shared" si="5"/>
        <v>302.63</v>
      </c>
      <c r="J9" s="13">
        <f t="shared" si="6"/>
        <v>305.48500000000001</v>
      </c>
      <c r="K9" s="13">
        <f t="shared" si="7"/>
        <v>308.33999999999997</v>
      </c>
      <c r="L9" s="13">
        <f t="shared" si="8"/>
        <v>311.19499999999999</v>
      </c>
      <c r="M9" s="13">
        <f t="shared" si="9"/>
        <v>314.05</v>
      </c>
      <c r="N9" s="13">
        <f t="shared" si="10"/>
        <v>316.90499999999997</v>
      </c>
      <c r="O9" s="13">
        <f t="shared" si="11"/>
        <v>319.76</v>
      </c>
      <c r="P9" s="13">
        <f t="shared" si="12"/>
        <v>322.61500000000001</v>
      </c>
      <c r="Q9" s="13">
        <f t="shared" ref="Q9:Q72" si="29">SUM(C9*0.14+C9)</f>
        <v>325.47000000000003</v>
      </c>
      <c r="R9" s="13">
        <f t="shared" si="13"/>
        <v>328.32499999999999</v>
      </c>
      <c r="S9" s="13">
        <f t="shared" si="14"/>
        <v>331.18</v>
      </c>
      <c r="T9" s="13">
        <f t="shared" si="15"/>
        <v>334.03500000000003</v>
      </c>
      <c r="U9" s="13">
        <f t="shared" si="16"/>
        <v>336.89</v>
      </c>
      <c r="V9" s="13">
        <f t="shared" si="17"/>
        <v>339.745</v>
      </c>
      <c r="W9" s="13">
        <f t="shared" si="18"/>
        <v>342.6</v>
      </c>
      <c r="X9" s="13">
        <f t="shared" si="19"/>
        <v>345.45499999999998</v>
      </c>
      <c r="Y9" s="13">
        <f t="shared" si="20"/>
        <v>348.31</v>
      </c>
      <c r="Z9" s="13">
        <f t="shared" si="21"/>
        <v>351.16500000000002</v>
      </c>
      <c r="AA9" s="13">
        <f t="shared" si="22"/>
        <v>354.02</v>
      </c>
      <c r="AB9" s="13">
        <f t="shared" si="23"/>
        <v>356.875</v>
      </c>
      <c r="AC9" s="13">
        <f t="shared" si="24"/>
        <v>359.73</v>
      </c>
      <c r="AD9" s="13">
        <f t="shared" si="25"/>
        <v>362.58500000000004</v>
      </c>
      <c r="AE9" s="13">
        <f t="shared" si="26"/>
        <v>365.44</v>
      </c>
      <c r="AF9" s="13">
        <f t="shared" si="27"/>
        <v>368.29499999999996</v>
      </c>
      <c r="AG9" s="13">
        <f t="shared" si="28"/>
        <v>371.15</v>
      </c>
    </row>
    <row r="10" spans="1:33" ht="15.75" customHeight="1">
      <c r="A10" s="19" t="s">
        <v>1089</v>
      </c>
      <c r="B10" s="11" t="s">
        <v>1090</v>
      </c>
      <c r="C10" s="12">
        <v>446.28</v>
      </c>
      <c r="D10" s="13">
        <f t="shared" si="0"/>
        <v>450.74279999999999</v>
      </c>
      <c r="E10" s="13">
        <f t="shared" si="1"/>
        <v>455.20559999999995</v>
      </c>
      <c r="F10" s="13">
        <f t="shared" si="2"/>
        <v>459.66839999999996</v>
      </c>
      <c r="G10" s="13">
        <f t="shared" si="3"/>
        <v>464.13119999999998</v>
      </c>
      <c r="H10" s="13">
        <f t="shared" si="4"/>
        <v>468.59399999999999</v>
      </c>
      <c r="I10" s="13">
        <f t="shared" si="5"/>
        <v>473.05679999999995</v>
      </c>
      <c r="J10" s="13">
        <f t="shared" si="6"/>
        <v>477.51959999999997</v>
      </c>
      <c r="K10" s="13">
        <f t="shared" si="7"/>
        <v>481.98239999999998</v>
      </c>
      <c r="L10" s="13">
        <f t="shared" si="8"/>
        <v>486.4452</v>
      </c>
      <c r="M10" s="13">
        <f t="shared" si="9"/>
        <v>490.90799999999996</v>
      </c>
      <c r="N10" s="13">
        <f t="shared" si="10"/>
        <v>495.37079999999997</v>
      </c>
      <c r="O10" s="13">
        <f t="shared" si="11"/>
        <v>499.83359999999999</v>
      </c>
      <c r="P10" s="13">
        <f t="shared" si="12"/>
        <v>504.29639999999995</v>
      </c>
      <c r="Q10" s="13">
        <f t="shared" si="29"/>
        <v>508.75919999999996</v>
      </c>
      <c r="R10" s="13">
        <f t="shared" si="13"/>
        <v>513.22199999999998</v>
      </c>
      <c r="S10" s="13">
        <f t="shared" si="14"/>
        <v>517.6848</v>
      </c>
      <c r="T10" s="13">
        <f t="shared" si="15"/>
        <v>522.14760000000001</v>
      </c>
      <c r="U10" s="13">
        <f t="shared" si="16"/>
        <v>526.61040000000003</v>
      </c>
      <c r="V10" s="13">
        <f t="shared" si="17"/>
        <v>531.07319999999993</v>
      </c>
      <c r="W10" s="13">
        <f t="shared" si="18"/>
        <v>535.53599999999994</v>
      </c>
      <c r="X10" s="13">
        <f t="shared" si="19"/>
        <v>539.99879999999996</v>
      </c>
      <c r="Y10" s="13">
        <f t="shared" si="20"/>
        <v>544.46159999999998</v>
      </c>
      <c r="Z10" s="13">
        <f t="shared" si="21"/>
        <v>548.92439999999999</v>
      </c>
      <c r="AA10" s="13">
        <f t="shared" si="22"/>
        <v>553.38720000000001</v>
      </c>
      <c r="AB10" s="13">
        <f t="shared" si="23"/>
        <v>557.84999999999991</v>
      </c>
      <c r="AC10" s="13">
        <f t="shared" si="24"/>
        <v>562.31279999999992</v>
      </c>
      <c r="AD10" s="13">
        <f t="shared" si="25"/>
        <v>566.77559999999994</v>
      </c>
      <c r="AE10" s="13">
        <f t="shared" si="26"/>
        <v>571.23839999999996</v>
      </c>
      <c r="AF10" s="13">
        <f t="shared" si="27"/>
        <v>575.70119999999997</v>
      </c>
      <c r="AG10" s="13">
        <f t="shared" si="28"/>
        <v>580.16399999999999</v>
      </c>
    </row>
    <row r="11" spans="1:33" ht="15.75" customHeight="1">
      <c r="A11" s="19" t="s">
        <v>1091</v>
      </c>
      <c r="B11" s="11" t="s">
        <v>1092</v>
      </c>
      <c r="C11" s="12">
        <v>446.28</v>
      </c>
      <c r="D11" s="13">
        <f t="shared" si="0"/>
        <v>450.74279999999999</v>
      </c>
      <c r="E11" s="13">
        <f t="shared" si="1"/>
        <v>455.20559999999995</v>
      </c>
      <c r="F11" s="13">
        <f t="shared" si="2"/>
        <v>459.66839999999996</v>
      </c>
      <c r="G11" s="13">
        <f t="shared" si="3"/>
        <v>464.13119999999998</v>
      </c>
      <c r="H11" s="13">
        <f t="shared" si="4"/>
        <v>468.59399999999999</v>
      </c>
      <c r="I11" s="13">
        <f t="shared" si="5"/>
        <v>473.05679999999995</v>
      </c>
      <c r="J11" s="13">
        <f t="shared" si="6"/>
        <v>477.51959999999997</v>
      </c>
      <c r="K11" s="13">
        <f t="shared" si="7"/>
        <v>481.98239999999998</v>
      </c>
      <c r="L11" s="13">
        <f t="shared" si="8"/>
        <v>486.4452</v>
      </c>
      <c r="M11" s="13">
        <f t="shared" si="9"/>
        <v>490.90799999999996</v>
      </c>
      <c r="N11" s="13">
        <f t="shared" si="10"/>
        <v>495.37079999999997</v>
      </c>
      <c r="O11" s="13">
        <f t="shared" si="11"/>
        <v>499.83359999999999</v>
      </c>
      <c r="P11" s="13">
        <f t="shared" si="12"/>
        <v>504.29639999999995</v>
      </c>
      <c r="Q11" s="13">
        <f t="shared" si="29"/>
        <v>508.75919999999996</v>
      </c>
      <c r="R11" s="13">
        <f t="shared" si="13"/>
        <v>513.22199999999998</v>
      </c>
      <c r="S11" s="13">
        <f t="shared" si="14"/>
        <v>517.6848</v>
      </c>
      <c r="T11" s="13">
        <f t="shared" si="15"/>
        <v>522.14760000000001</v>
      </c>
      <c r="U11" s="13">
        <f t="shared" si="16"/>
        <v>526.61040000000003</v>
      </c>
      <c r="V11" s="13">
        <f t="shared" si="17"/>
        <v>531.07319999999993</v>
      </c>
      <c r="W11" s="13">
        <f t="shared" si="18"/>
        <v>535.53599999999994</v>
      </c>
      <c r="X11" s="13">
        <f t="shared" si="19"/>
        <v>539.99879999999996</v>
      </c>
      <c r="Y11" s="13">
        <f t="shared" si="20"/>
        <v>544.46159999999998</v>
      </c>
      <c r="Z11" s="13">
        <f t="shared" si="21"/>
        <v>548.92439999999999</v>
      </c>
      <c r="AA11" s="13">
        <f t="shared" si="22"/>
        <v>553.38720000000001</v>
      </c>
      <c r="AB11" s="13">
        <f t="shared" si="23"/>
        <v>557.84999999999991</v>
      </c>
      <c r="AC11" s="13">
        <f t="shared" si="24"/>
        <v>562.31279999999992</v>
      </c>
      <c r="AD11" s="13">
        <f t="shared" si="25"/>
        <v>566.77559999999994</v>
      </c>
      <c r="AE11" s="13">
        <f t="shared" si="26"/>
        <v>571.23839999999996</v>
      </c>
      <c r="AF11" s="13">
        <f t="shared" si="27"/>
        <v>575.70119999999997</v>
      </c>
      <c r="AG11" s="13">
        <f t="shared" si="28"/>
        <v>580.16399999999999</v>
      </c>
    </row>
    <row r="12" spans="1:33" ht="15.75" customHeight="1">
      <c r="A12" s="19" t="s">
        <v>1093</v>
      </c>
      <c r="B12" s="11" t="s">
        <v>1094</v>
      </c>
      <c r="C12" s="12">
        <v>787.48</v>
      </c>
      <c r="D12" s="13">
        <f t="shared" si="0"/>
        <v>795.35480000000007</v>
      </c>
      <c r="E12" s="13">
        <f t="shared" si="1"/>
        <v>803.2296</v>
      </c>
      <c r="F12" s="13">
        <f t="shared" si="2"/>
        <v>811.10440000000006</v>
      </c>
      <c r="G12" s="13">
        <f t="shared" si="3"/>
        <v>818.97919999999999</v>
      </c>
      <c r="H12" s="13">
        <f t="shared" si="4"/>
        <v>826.85400000000004</v>
      </c>
      <c r="I12" s="13">
        <f t="shared" si="5"/>
        <v>834.72879999999998</v>
      </c>
      <c r="J12" s="13">
        <f t="shared" si="6"/>
        <v>842.60360000000003</v>
      </c>
      <c r="K12" s="13">
        <f t="shared" si="7"/>
        <v>850.47839999999997</v>
      </c>
      <c r="L12" s="13">
        <f t="shared" si="8"/>
        <v>858.35320000000002</v>
      </c>
      <c r="M12" s="13">
        <f t="shared" si="9"/>
        <v>866.22800000000007</v>
      </c>
      <c r="N12" s="13">
        <f t="shared" si="10"/>
        <v>874.1028</v>
      </c>
      <c r="O12" s="13">
        <f t="shared" si="11"/>
        <v>881.97760000000005</v>
      </c>
      <c r="P12" s="13">
        <f t="shared" si="12"/>
        <v>889.85239999999999</v>
      </c>
      <c r="Q12" s="13">
        <f t="shared" si="29"/>
        <v>897.72720000000004</v>
      </c>
      <c r="R12" s="13">
        <f t="shared" si="13"/>
        <v>905.60199999999998</v>
      </c>
      <c r="S12" s="13">
        <f t="shared" si="14"/>
        <v>913.47680000000003</v>
      </c>
      <c r="T12" s="13">
        <f t="shared" si="15"/>
        <v>921.35159999999996</v>
      </c>
      <c r="U12" s="13">
        <f t="shared" si="16"/>
        <v>929.22640000000001</v>
      </c>
      <c r="V12" s="13">
        <f t="shared" si="17"/>
        <v>937.10120000000006</v>
      </c>
      <c r="W12" s="13">
        <f t="shared" si="18"/>
        <v>944.976</v>
      </c>
      <c r="X12" s="13">
        <f t="shared" si="19"/>
        <v>952.85080000000005</v>
      </c>
      <c r="Y12" s="13">
        <f t="shared" si="20"/>
        <v>960.72559999999999</v>
      </c>
      <c r="Z12" s="13">
        <f t="shared" si="21"/>
        <v>968.60040000000004</v>
      </c>
      <c r="AA12" s="13">
        <f t="shared" si="22"/>
        <v>976.47520000000009</v>
      </c>
      <c r="AB12" s="13">
        <f t="shared" si="23"/>
        <v>984.35</v>
      </c>
      <c r="AC12" s="13">
        <f t="shared" si="24"/>
        <v>992.22479999999996</v>
      </c>
      <c r="AD12" s="13">
        <f t="shared" si="25"/>
        <v>1000.0996</v>
      </c>
      <c r="AE12" s="13">
        <f t="shared" si="26"/>
        <v>1007.9744000000001</v>
      </c>
      <c r="AF12" s="13">
        <f t="shared" si="27"/>
        <v>1015.8492</v>
      </c>
      <c r="AG12" s="13">
        <f t="shared" si="28"/>
        <v>1023.724</v>
      </c>
    </row>
    <row r="13" spans="1:33" ht="15.75" customHeight="1">
      <c r="A13" s="19" t="s">
        <v>1095</v>
      </c>
      <c r="B13" s="11" t="s">
        <v>1096</v>
      </c>
      <c r="C13" s="12">
        <v>881.61</v>
      </c>
      <c r="D13" s="13">
        <f t="shared" si="0"/>
        <v>890.42610000000002</v>
      </c>
      <c r="E13" s="13">
        <f t="shared" si="1"/>
        <v>899.24220000000003</v>
      </c>
      <c r="F13" s="13">
        <f t="shared" si="2"/>
        <v>908.05830000000003</v>
      </c>
      <c r="G13" s="13">
        <f t="shared" si="3"/>
        <v>916.87440000000004</v>
      </c>
      <c r="H13" s="13">
        <f t="shared" si="4"/>
        <v>925.69050000000004</v>
      </c>
      <c r="I13" s="13">
        <f t="shared" si="5"/>
        <v>934.50660000000005</v>
      </c>
      <c r="J13" s="13">
        <f t="shared" si="6"/>
        <v>943.32270000000005</v>
      </c>
      <c r="K13" s="13">
        <f t="shared" si="7"/>
        <v>952.13880000000006</v>
      </c>
      <c r="L13" s="13">
        <f t="shared" si="8"/>
        <v>960.95489999999995</v>
      </c>
      <c r="M13" s="13">
        <f t="shared" si="9"/>
        <v>969.77099999999996</v>
      </c>
      <c r="N13" s="13">
        <f t="shared" si="10"/>
        <v>978.58709999999996</v>
      </c>
      <c r="O13" s="13">
        <f t="shared" si="11"/>
        <v>987.40319999999997</v>
      </c>
      <c r="P13" s="13">
        <f t="shared" si="12"/>
        <v>996.21929999999998</v>
      </c>
      <c r="Q13" s="13">
        <f t="shared" si="29"/>
        <v>1005.0354</v>
      </c>
      <c r="R13" s="13">
        <f t="shared" si="13"/>
        <v>1013.8515</v>
      </c>
      <c r="S13" s="13">
        <f t="shared" si="14"/>
        <v>1022.6676</v>
      </c>
      <c r="T13" s="13">
        <f t="shared" si="15"/>
        <v>1031.4837</v>
      </c>
      <c r="U13" s="13">
        <f t="shared" si="16"/>
        <v>1040.2998</v>
      </c>
      <c r="V13" s="13">
        <f t="shared" si="17"/>
        <v>1049.1159</v>
      </c>
      <c r="W13" s="13">
        <f t="shared" si="18"/>
        <v>1057.932</v>
      </c>
      <c r="X13" s="13">
        <f t="shared" si="19"/>
        <v>1066.7481</v>
      </c>
      <c r="Y13" s="13">
        <f t="shared" si="20"/>
        <v>1075.5642</v>
      </c>
      <c r="Z13" s="13">
        <f t="shared" si="21"/>
        <v>1084.3803</v>
      </c>
      <c r="AA13" s="13">
        <f t="shared" si="22"/>
        <v>1093.1964</v>
      </c>
      <c r="AB13" s="13">
        <f t="shared" si="23"/>
        <v>1102.0125</v>
      </c>
      <c r="AC13" s="13">
        <f t="shared" si="24"/>
        <v>1110.8286000000001</v>
      </c>
      <c r="AD13" s="13">
        <f t="shared" si="25"/>
        <v>1119.6447000000001</v>
      </c>
      <c r="AE13" s="13">
        <f t="shared" si="26"/>
        <v>1128.4608000000001</v>
      </c>
      <c r="AF13" s="13">
        <f t="shared" si="27"/>
        <v>1137.2769000000001</v>
      </c>
      <c r="AG13" s="13">
        <f t="shared" si="28"/>
        <v>1146.0930000000001</v>
      </c>
    </row>
    <row r="14" spans="1:33" ht="15.75" customHeight="1">
      <c r="A14" s="19" t="s">
        <v>1097</v>
      </c>
      <c r="B14" s="11" t="s">
        <v>1098</v>
      </c>
      <c r="C14" s="12">
        <v>850.23</v>
      </c>
      <c r="D14" s="13">
        <f t="shared" si="0"/>
        <v>858.73230000000001</v>
      </c>
      <c r="E14" s="13">
        <f t="shared" si="1"/>
        <v>867.2346</v>
      </c>
      <c r="F14" s="13">
        <f t="shared" si="2"/>
        <v>875.73689999999999</v>
      </c>
      <c r="G14" s="13">
        <f t="shared" si="3"/>
        <v>884.23919999999998</v>
      </c>
      <c r="H14" s="13">
        <f t="shared" si="4"/>
        <v>892.74149999999997</v>
      </c>
      <c r="I14" s="13">
        <f t="shared" si="5"/>
        <v>901.24379999999996</v>
      </c>
      <c r="J14" s="13">
        <f t="shared" si="6"/>
        <v>909.74610000000007</v>
      </c>
      <c r="K14" s="13">
        <f t="shared" si="7"/>
        <v>918.24840000000006</v>
      </c>
      <c r="L14" s="13">
        <f t="shared" si="8"/>
        <v>926.75070000000005</v>
      </c>
      <c r="M14" s="13">
        <f t="shared" si="9"/>
        <v>935.25300000000004</v>
      </c>
      <c r="N14" s="13">
        <f t="shared" si="10"/>
        <v>943.75530000000003</v>
      </c>
      <c r="O14" s="13">
        <f t="shared" si="11"/>
        <v>952.25760000000002</v>
      </c>
      <c r="P14" s="13">
        <f t="shared" si="12"/>
        <v>960.75990000000002</v>
      </c>
      <c r="Q14" s="13">
        <f t="shared" si="29"/>
        <v>969.26220000000001</v>
      </c>
      <c r="R14" s="13">
        <f t="shared" si="13"/>
        <v>977.7645</v>
      </c>
      <c r="S14" s="13">
        <f t="shared" si="14"/>
        <v>986.26679999999999</v>
      </c>
      <c r="T14" s="13">
        <f t="shared" si="15"/>
        <v>994.76909999999998</v>
      </c>
      <c r="U14" s="13">
        <f t="shared" si="16"/>
        <v>1003.2714000000001</v>
      </c>
      <c r="V14" s="13">
        <f t="shared" si="17"/>
        <v>1011.7737</v>
      </c>
      <c r="W14" s="13">
        <f t="shared" si="18"/>
        <v>1020.2760000000001</v>
      </c>
      <c r="X14" s="13">
        <f t="shared" si="19"/>
        <v>1028.7782999999999</v>
      </c>
      <c r="Y14" s="13">
        <f t="shared" si="20"/>
        <v>1037.2806</v>
      </c>
      <c r="Z14" s="13">
        <f t="shared" si="21"/>
        <v>1045.7829000000002</v>
      </c>
      <c r="AA14" s="13">
        <f t="shared" si="22"/>
        <v>1054.2852</v>
      </c>
      <c r="AB14" s="13">
        <f t="shared" si="23"/>
        <v>1062.7874999999999</v>
      </c>
      <c r="AC14" s="13">
        <f t="shared" si="24"/>
        <v>1071.2898</v>
      </c>
      <c r="AD14" s="13">
        <f t="shared" si="25"/>
        <v>1079.7921000000001</v>
      </c>
      <c r="AE14" s="13">
        <f t="shared" si="26"/>
        <v>1088.2944</v>
      </c>
      <c r="AF14" s="13">
        <f t="shared" si="27"/>
        <v>1096.7967000000001</v>
      </c>
      <c r="AG14" s="13">
        <f t="shared" si="28"/>
        <v>1105.299</v>
      </c>
    </row>
    <row r="15" spans="1:33" ht="15.75" customHeight="1">
      <c r="A15" s="19" t="s">
        <v>1099</v>
      </c>
      <c r="B15" s="11" t="s">
        <v>1100</v>
      </c>
      <c r="C15" s="12">
        <v>912.98</v>
      </c>
      <c r="D15" s="13">
        <f t="shared" si="0"/>
        <v>922.10980000000006</v>
      </c>
      <c r="E15" s="13">
        <f t="shared" si="1"/>
        <v>931.2396</v>
      </c>
      <c r="F15" s="13">
        <f t="shared" si="2"/>
        <v>940.36940000000004</v>
      </c>
      <c r="G15" s="13">
        <f t="shared" si="3"/>
        <v>949.49919999999997</v>
      </c>
      <c r="H15" s="13">
        <f t="shared" si="4"/>
        <v>958.62900000000002</v>
      </c>
      <c r="I15" s="13">
        <f t="shared" si="5"/>
        <v>967.75880000000006</v>
      </c>
      <c r="J15" s="13">
        <f t="shared" si="6"/>
        <v>976.8886</v>
      </c>
      <c r="K15" s="13">
        <f t="shared" si="7"/>
        <v>986.01840000000004</v>
      </c>
      <c r="L15" s="13">
        <f t="shared" si="8"/>
        <v>995.14819999999997</v>
      </c>
      <c r="M15" s="13">
        <f t="shared" si="9"/>
        <v>1004.278</v>
      </c>
      <c r="N15" s="13">
        <f t="shared" si="10"/>
        <v>1013.4078000000001</v>
      </c>
      <c r="O15" s="13">
        <f t="shared" si="11"/>
        <v>1022.5376</v>
      </c>
      <c r="P15" s="13">
        <f t="shared" si="12"/>
        <v>1031.6674</v>
      </c>
      <c r="Q15" s="13">
        <f t="shared" si="29"/>
        <v>1040.7972</v>
      </c>
      <c r="R15" s="13">
        <f t="shared" si="13"/>
        <v>1049.9270000000001</v>
      </c>
      <c r="S15" s="13">
        <f t="shared" si="14"/>
        <v>1059.0568000000001</v>
      </c>
      <c r="T15" s="13">
        <f t="shared" si="15"/>
        <v>1068.1866</v>
      </c>
      <c r="U15" s="13">
        <f t="shared" si="16"/>
        <v>1077.3163999999999</v>
      </c>
      <c r="V15" s="13">
        <f t="shared" si="17"/>
        <v>1086.4462000000001</v>
      </c>
      <c r="W15" s="13">
        <f t="shared" si="18"/>
        <v>1095.576</v>
      </c>
      <c r="X15" s="13">
        <f t="shared" si="19"/>
        <v>1104.7058</v>
      </c>
      <c r="Y15" s="13">
        <f t="shared" si="20"/>
        <v>1113.8356000000001</v>
      </c>
      <c r="Z15" s="13">
        <f t="shared" si="21"/>
        <v>1122.9654</v>
      </c>
      <c r="AA15" s="13">
        <f t="shared" si="22"/>
        <v>1132.0952</v>
      </c>
      <c r="AB15" s="13">
        <f t="shared" si="23"/>
        <v>1141.2249999999999</v>
      </c>
      <c r="AC15" s="13">
        <f t="shared" si="24"/>
        <v>1150.3548000000001</v>
      </c>
      <c r="AD15" s="13">
        <f t="shared" si="25"/>
        <v>1159.4846</v>
      </c>
      <c r="AE15" s="13">
        <f t="shared" si="26"/>
        <v>1168.6143999999999</v>
      </c>
      <c r="AF15" s="13">
        <f t="shared" si="27"/>
        <v>1177.7442000000001</v>
      </c>
      <c r="AG15" s="13">
        <f t="shared" si="28"/>
        <v>1186.874</v>
      </c>
    </row>
    <row r="16" spans="1:33" ht="15.75" customHeight="1">
      <c r="A16" s="19" t="s">
        <v>1101</v>
      </c>
      <c r="B16" s="11" t="s">
        <v>1102</v>
      </c>
      <c r="C16" s="12">
        <v>1042.3900000000001</v>
      </c>
      <c r="D16" s="13">
        <f t="shared" si="0"/>
        <v>1052.8139000000001</v>
      </c>
      <c r="E16" s="13">
        <f t="shared" si="1"/>
        <v>1063.2378000000001</v>
      </c>
      <c r="F16" s="13">
        <f t="shared" si="2"/>
        <v>1073.6617000000001</v>
      </c>
      <c r="G16" s="13">
        <f t="shared" si="3"/>
        <v>1084.0856000000001</v>
      </c>
      <c r="H16" s="13">
        <f t="shared" si="4"/>
        <v>1094.5095000000001</v>
      </c>
      <c r="I16" s="13">
        <f t="shared" si="5"/>
        <v>1104.9334000000001</v>
      </c>
      <c r="J16" s="13">
        <f t="shared" si="6"/>
        <v>1115.3573000000001</v>
      </c>
      <c r="K16" s="13">
        <f t="shared" si="7"/>
        <v>1125.7812000000001</v>
      </c>
      <c r="L16" s="13">
        <f t="shared" si="8"/>
        <v>1136.2051000000001</v>
      </c>
      <c r="M16" s="13">
        <f t="shared" si="9"/>
        <v>1146.6290000000001</v>
      </c>
      <c r="N16" s="13">
        <f t="shared" si="10"/>
        <v>1157.0529000000001</v>
      </c>
      <c r="O16" s="13">
        <f t="shared" si="11"/>
        <v>1167.4768000000001</v>
      </c>
      <c r="P16" s="13">
        <f t="shared" si="12"/>
        <v>1177.9007000000001</v>
      </c>
      <c r="Q16" s="13">
        <f t="shared" si="29"/>
        <v>1188.3246000000001</v>
      </c>
      <c r="R16" s="13">
        <f t="shared" si="13"/>
        <v>1198.7485000000001</v>
      </c>
      <c r="S16" s="13">
        <f t="shared" si="14"/>
        <v>1209.1724000000002</v>
      </c>
      <c r="T16" s="13">
        <f t="shared" si="15"/>
        <v>1219.5963000000002</v>
      </c>
      <c r="U16" s="13">
        <f t="shared" si="16"/>
        <v>1230.0202000000002</v>
      </c>
      <c r="V16" s="13">
        <f t="shared" si="17"/>
        <v>1240.4441000000002</v>
      </c>
      <c r="W16" s="13">
        <f t="shared" si="18"/>
        <v>1250.8680000000002</v>
      </c>
      <c r="X16" s="13">
        <f t="shared" si="19"/>
        <v>1261.2919000000002</v>
      </c>
      <c r="Y16" s="13">
        <f t="shared" si="20"/>
        <v>1271.7158000000002</v>
      </c>
      <c r="Z16" s="13">
        <f t="shared" si="21"/>
        <v>1282.1397000000002</v>
      </c>
      <c r="AA16" s="13">
        <f t="shared" si="22"/>
        <v>1292.5636000000002</v>
      </c>
      <c r="AB16" s="13">
        <f t="shared" si="23"/>
        <v>1302.9875000000002</v>
      </c>
      <c r="AC16" s="13">
        <f t="shared" si="24"/>
        <v>1313.4114000000002</v>
      </c>
      <c r="AD16" s="13">
        <f t="shared" si="25"/>
        <v>1323.8353000000002</v>
      </c>
      <c r="AE16" s="13">
        <f t="shared" si="26"/>
        <v>1334.2592000000002</v>
      </c>
      <c r="AF16" s="13">
        <f t="shared" si="27"/>
        <v>1344.6831000000002</v>
      </c>
      <c r="AG16" s="13">
        <f t="shared" si="28"/>
        <v>1355.1070000000002</v>
      </c>
    </row>
    <row r="17" spans="1:33" ht="15.75" customHeight="1">
      <c r="A17" s="19" t="s">
        <v>1103</v>
      </c>
      <c r="B17" s="11" t="s">
        <v>1104</v>
      </c>
      <c r="C17" s="12">
        <v>1034.54</v>
      </c>
      <c r="D17" s="13">
        <f t="shared" si="0"/>
        <v>1044.8853999999999</v>
      </c>
      <c r="E17" s="13">
        <f t="shared" si="1"/>
        <v>1055.2308</v>
      </c>
      <c r="F17" s="13">
        <f t="shared" si="2"/>
        <v>1065.5762</v>
      </c>
      <c r="G17" s="13">
        <f t="shared" si="3"/>
        <v>1075.9215999999999</v>
      </c>
      <c r="H17" s="13">
        <f t="shared" si="4"/>
        <v>1086.2670000000001</v>
      </c>
      <c r="I17" s="13">
        <f t="shared" si="5"/>
        <v>1096.6124</v>
      </c>
      <c r="J17" s="13">
        <f t="shared" si="6"/>
        <v>1106.9577999999999</v>
      </c>
      <c r="K17" s="13">
        <f t="shared" si="7"/>
        <v>1117.3032000000001</v>
      </c>
      <c r="L17" s="13">
        <f t="shared" si="8"/>
        <v>1127.6486</v>
      </c>
      <c r="M17" s="13">
        <f t="shared" si="9"/>
        <v>1137.9939999999999</v>
      </c>
      <c r="N17" s="13">
        <f t="shared" si="10"/>
        <v>1148.3393999999998</v>
      </c>
      <c r="O17" s="13">
        <f t="shared" si="11"/>
        <v>1158.6848</v>
      </c>
      <c r="P17" s="13">
        <f t="shared" si="12"/>
        <v>1169.0301999999999</v>
      </c>
      <c r="Q17" s="13">
        <f t="shared" si="29"/>
        <v>1179.3755999999998</v>
      </c>
      <c r="R17" s="13">
        <f t="shared" si="13"/>
        <v>1189.721</v>
      </c>
      <c r="S17" s="13">
        <f t="shared" si="14"/>
        <v>1200.0663999999999</v>
      </c>
      <c r="T17" s="13">
        <f t="shared" si="15"/>
        <v>1210.4117999999999</v>
      </c>
      <c r="U17" s="13">
        <f t="shared" si="16"/>
        <v>1220.7572</v>
      </c>
      <c r="V17" s="13">
        <f t="shared" si="17"/>
        <v>1231.1025999999999</v>
      </c>
      <c r="W17" s="13">
        <f t="shared" si="18"/>
        <v>1241.4479999999999</v>
      </c>
      <c r="X17" s="13">
        <f t="shared" si="19"/>
        <v>1251.7934</v>
      </c>
      <c r="Y17" s="13">
        <f t="shared" si="20"/>
        <v>1262.1387999999999</v>
      </c>
      <c r="Z17" s="13">
        <f t="shared" si="21"/>
        <v>1272.4841999999999</v>
      </c>
      <c r="AA17" s="13">
        <f t="shared" si="22"/>
        <v>1282.8296</v>
      </c>
      <c r="AB17" s="13">
        <f t="shared" si="23"/>
        <v>1293.175</v>
      </c>
      <c r="AC17" s="13">
        <f t="shared" si="24"/>
        <v>1303.5203999999999</v>
      </c>
      <c r="AD17" s="13">
        <f t="shared" si="25"/>
        <v>1313.8658</v>
      </c>
      <c r="AE17" s="13">
        <f t="shared" si="26"/>
        <v>1324.2112</v>
      </c>
      <c r="AF17" s="13">
        <f t="shared" si="27"/>
        <v>1334.5565999999999</v>
      </c>
      <c r="AG17" s="13">
        <f t="shared" si="28"/>
        <v>1344.902</v>
      </c>
    </row>
    <row r="18" spans="1:33" ht="15.75" customHeight="1">
      <c r="A18" s="19" t="s">
        <v>1105</v>
      </c>
      <c r="B18" s="11" t="s">
        <v>1106</v>
      </c>
      <c r="C18" s="12">
        <v>1175.74</v>
      </c>
      <c r="D18" s="13">
        <f t="shared" si="0"/>
        <v>1187.4974</v>
      </c>
      <c r="E18" s="13">
        <f t="shared" si="1"/>
        <v>1199.2547999999999</v>
      </c>
      <c r="F18" s="13">
        <f t="shared" si="2"/>
        <v>1211.0122000000001</v>
      </c>
      <c r="G18" s="13">
        <f t="shared" si="3"/>
        <v>1222.7696000000001</v>
      </c>
      <c r="H18" s="13">
        <f t="shared" si="4"/>
        <v>1234.527</v>
      </c>
      <c r="I18" s="13">
        <f t="shared" si="5"/>
        <v>1246.2844</v>
      </c>
      <c r="J18" s="13">
        <f t="shared" si="6"/>
        <v>1258.0418</v>
      </c>
      <c r="K18" s="13">
        <f t="shared" si="7"/>
        <v>1269.7991999999999</v>
      </c>
      <c r="L18" s="13">
        <f t="shared" si="8"/>
        <v>1281.5565999999999</v>
      </c>
      <c r="M18" s="13">
        <f t="shared" si="9"/>
        <v>1293.3140000000001</v>
      </c>
      <c r="N18" s="13">
        <f t="shared" si="10"/>
        <v>1305.0714</v>
      </c>
      <c r="O18" s="13">
        <f t="shared" si="11"/>
        <v>1316.8288</v>
      </c>
      <c r="P18" s="13">
        <f t="shared" si="12"/>
        <v>1328.5862</v>
      </c>
      <c r="Q18" s="13">
        <f t="shared" si="29"/>
        <v>1340.3436000000002</v>
      </c>
      <c r="R18" s="13">
        <f t="shared" si="13"/>
        <v>1352.1010000000001</v>
      </c>
      <c r="S18" s="13">
        <f t="shared" si="14"/>
        <v>1363.8584000000001</v>
      </c>
      <c r="T18" s="13">
        <f t="shared" si="15"/>
        <v>1375.6158</v>
      </c>
      <c r="U18" s="13">
        <f t="shared" si="16"/>
        <v>1387.3732</v>
      </c>
      <c r="V18" s="13">
        <f t="shared" si="17"/>
        <v>1399.1306</v>
      </c>
      <c r="W18" s="13">
        <f t="shared" si="18"/>
        <v>1410.8879999999999</v>
      </c>
      <c r="X18" s="13">
        <f t="shared" si="19"/>
        <v>1422.6453999999999</v>
      </c>
      <c r="Y18" s="13">
        <f t="shared" si="20"/>
        <v>1434.4028000000001</v>
      </c>
      <c r="Z18" s="13">
        <f t="shared" si="21"/>
        <v>1446.1602</v>
      </c>
      <c r="AA18" s="13">
        <f t="shared" si="22"/>
        <v>1457.9176</v>
      </c>
      <c r="AB18" s="13">
        <f t="shared" si="23"/>
        <v>1469.675</v>
      </c>
      <c r="AC18" s="13">
        <f t="shared" si="24"/>
        <v>1481.4324000000001</v>
      </c>
      <c r="AD18" s="13">
        <f t="shared" si="25"/>
        <v>1493.1898000000001</v>
      </c>
      <c r="AE18" s="13">
        <f t="shared" si="26"/>
        <v>1504.9472000000001</v>
      </c>
      <c r="AF18" s="13">
        <f t="shared" si="27"/>
        <v>1516.7046</v>
      </c>
      <c r="AG18" s="13">
        <f t="shared" si="28"/>
        <v>1528.462</v>
      </c>
    </row>
    <row r="19" spans="1:33" ht="15.75" customHeight="1">
      <c r="A19" s="19" t="s">
        <v>1107</v>
      </c>
      <c r="B19" s="11" t="s">
        <v>1108</v>
      </c>
      <c r="C19" s="12">
        <v>1175.74</v>
      </c>
      <c r="D19" s="13">
        <f t="shared" si="0"/>
        <v>1187.4974</v>
      </c>
      <c r="E19" s="13">
        <f t="shared" si="1"/>
        <v>1199.2547999999999</v>
      </c>
      <c r="F19" s="13">
        <f t="shared" si="2"/>
        <v>1211.0122000000001</v>
      </c>
      <c r="G19" s="13">
        <f t="shared" si="3"/>
        <v>1222.7696000000001</v>
      </c>
      <c r="H19" s="13">
        <f t="shared" si="4"/>
        <v>1234.527</v>
      </c>
      <c r="I19" s="13">
        <f t="shared" si="5"/>
        <v>1246.2844</v>
      </c>
      <c r="J19" s="13">
        <f t="shared" si="6"/>
        <v>1258.0418</v>
      </c>
      <c r="K19" s="13">
        <f t="shared" si="7"/>
        <v>1269.7991999999999</v>
      </c>
      <c r="L19" s="13">
        <f t="shared" si="8"/>
        <v>1281.5565999999999</v>
      </c>
      <c r="M19" s="13">
        <f t="shared" si="9"/>
        <v>1293.3140000000001</v>
      </c>
      <c r="N19" s="13">
        <f t="shared" si="10"/>
        <v>1305.0714</v>
      </c>
      <c r="O19" s="13">
        <f t="shared" si="11"/>
        <v>1316.8288</v>
      </c>
      <c r="P19" s="13">
        <f t="shared" si="12"/>
        <v>1328.5862</v>
      </c>
      <c r="Q19" s="13">
        <f t="shared" si="29"/>
        <v>1340.3436000000002</v>
      </c>
      <c r="R19" s="13">
        <f t="shared" si="13"/>
        <v>1352.1010000000001</v>
      </c>
      <c r="S19" s="13">
        <f t="shared" si="14"/>
        <v>1363.8584000000001</v>
      </c>
      <c r="T19" s="13">
        <f t="shared" si="15"/>
        <v>1375.6158</v>
      </c>
      <c r="U19" s="13">
        <f t="shared" si="16"/>
        <v>1387.3732</v>
      </c>
      <c r="V19" s="13">
        <f t="shared" si="17"/>
        <v>1399.1306</v>
      </c>
      <c r="W19" s="13">
        <f t="shared" si="18"/>
        <v>1410.8879999999999</v>
      </c>
      <c r="X19" s="13">
        <f t="shared" si="19"/>
        <v>1422.6453999999999</v>
      </c>
      <c r="Y19" s="13">
        <f t="shared" si="20"/>
        <v>1434.4028000000001</v>
      </c>
      <c r="Z19" s="13">
        <f t="shared" si="21"/>
        <v>1446.1602</v>
      </c>
      <c r="AA19" s="13">
        <f t="shared" si="22"/>
        <v>1457.9176</v>
      </c>
      <c r="AB19" s="13">
        <f t="shared" si="23"/>
        <v>1469.675</v>
      </c>
      <c r="AC19" s="13">
        <f t="shared" si="24"/>
        <v>1481.4324000000001</v>
      </c>
      <c r="AD19" s="13">
        <f t="shared" si="25"/>
        <v>1493.1898000000001</v>
      </c>
      <c r="AE19" s="13">
        <f t="shared" si="26"/>
        <v>1504.9472000000001</v>
      </c>
      <c r="AF19" s="13">
        <f t="shared" si="27"/>
        <v>1516.7046</v>
      </c>
      <c r="AG19" s="13">
        <f t="shared" si="28"/>
        <v>1528.462</v>
      </c>
    </row>
    <row r="20" spans="1:33" ht="15.75" customHeight="1">
      <c r="A20" s="19" t="s">
        <v>1109</v>
      </c>
      <c r="B20" s="11" t="s">
        <v>1110</v>
      </c>
      <c r="C20" s="12">
        <v>1175.74</v>
      </c>
      <c r="D20" s="13">
        <f t="shared" si="0"/>
        <v>1187.4974</v>
      </c>
      <c r="E20" s="13">
        <f t="shared" si="1"/>
        <v>1199.2547999999999</v>
      </c>
      <c r="F20" s="13">
        <f t="shared" si="2"/>
        <v>1211.0122000000001</v>
      </c>
      <c r="G20" s="13">
        <f t="shared" si="3"/>
        <v>1222.7696000000001</v>
      </c>
      <c r="H20" s="13">
        <f t="shared" si="4"/>
        <v>1234.527</v>
      </c>
      <c r="I20" s="13">
        <f t="shared" si="5"/>
        <v>1246.2844</v>
      </c>
      <c r="J20" s="13">
        <f t="shared" si="6"/>
        <v>1258.0418</v>
      </c>
      <c r="K20" s="13">
        <f t="shared" si="7"/>
        <v>1269.7991999999999</v>
      </c>
      <c r="L20" s="13">
        <f t="shared" si="8"/>
        <v>1281.5565999999999</v>
      </c>
      <c r="M20" s="13">
        <f t="shared" si="9"/>
        <v>1293.3140000000001</v>
      </c>
      <c r="N20" s="13">
        <f t="shared" si="10"/>
        <v>1305.0714</v>
      </c>
      <c r="O20" s="13">
        <f t="shared" si="11"/>
        <v>1316.8288</v>
      </c>
      <c r="P20" s="13">
        <f t="shared" si="12"/>
        <v>1328.5862</v>
      </c>
      <c r="Q20" s="13">
        <f t="shared" si="29"/>
        <v>1340.3436000000002</v>
      </c>
      <c r="R20" s="13">
        <f t="shared" si="13"/>
        <v>1352.1010000000001</v>
      </c>
      <c r="S20" s="13">
        <f t="shared" si="14"/>
        <v>1363.8584000000001</v>
      </c>
      <c r="T20" s="13">
        <f t="shared" si="15"/>
        <v>1375.6158</v>
      </c>
      <c r="U20" s="13">
        <f t="shared" si="16"/>
        <v>1387.3732</v>
      </c>
      <c r="V20" s="13">
        <f t="shared" si="17"/>
        <v>1399.1306</v>
      </c>
      <c r="W20" s="13">
        <f t="shared" si="18"/>
        <v>1410.8879999999999</v>
      </c>
      <c r="X20" s="13">
        <f t="shared" si="19"/>
        <v>1422.6453999999999</v>
      </c>
      <c r="Y20" s="13">
        <f t="shared" si="20"/>
        <v>1434.4028000000001</v>
      </c>
      <c r="Z20" s="13">
        <f t="shared" si="21"/>
        <v>1446.1602</v>
      </c>
      <c r="AA20" s="13">
        <f t="shared" si="22"/>
        <v>1457.9176</v>
      </c>
      <c r="AB20" s="13">
        <f t="shared" si="23"/>
        <v>1469.675</v>
      </c>
      <c r="AC20" s="13">
        <f t="shared" si="24"/>
        <v>1481.4324000000001</v>
      </c>
      <c r="AD20" s="13">
        <f t="shared" si="25"/>
        <v>1493.1898000000001</v>
      </c>
      <c r="AE20" s="13">
        <f t="shared" si="26"/>
        <v>1504.9472000000001</v>
      </c>
      <c r="AF20" s="13">
        <f t="shared" si="27"/>
        <v>1516.7046</v>
      </c>
      <c r="AG20" s="13">
        <f t="shared" si="28"/>
        <v>1528.462</v>
      </c>
    </row>
    <row r="21" spans="1:33" ht="15.75" customHeight="1">
      <c r="A21" s="19" t="s">
        <v>1111</v>
      </c>
      <c r="B21" s="11" t="s">
        <v>1112</v>
      </c>
      <c r="C21" s="12">
        <v>524.72</v>
      </c>
      <c r="D21" s="13">
        <f t="shared" si="0"/>
        <v>529.96720000000005</v>
      </c>
      <c r="E21" s="13">
        <f t="shared" si="1"/>
        <v>535.21440000000007</v>
      </c>
      <c r="F21" s="13">
        <f t="shared" si="2"/>
        <v>540.46159999999998</v>
      </c>
      <c r="G21" s="13">
        <f t="shared" si="3"/>
        <v>545.7088</v>
      </c>
      <c r="H21" s="13">
        <f t="shared" si="4"/>
        <v>550.95600000000002</v>
      </c>
      <c r="I21" s="13">
        <f t="shared" si="5"/>
        <v>556.20320000000004</v>
      </c>
      <c r="J21" s="13">
        <f t="shared" si="6"/>
        <v>561.45040000000006</v>
      </c>
      <c r="K21" s="13">
        <f t="shared" si="7"/>
        <v>566.69760000000008</v>
      </c>
      <c r="L21" s="13">
        <f t="shared" si="8"/>
        <v>571.94479999999999</v>
      </c>
      <c r="M21" s="13">
        <f t="shared" si="9"/>
        <v>577.19200000000001</v>
      </c>
      <c r="N21" s="13">
        <f t="shared" si="10"/>
        <v>582.43920000000003</v>
      </c>
      <c r="O21" s="13">
        <f t="shared" si="11"/>
        <v>587.68640000000005</v>
      </c>
      <c r="P21" s="13">
        <f t="shared" si="12"/>
        <v>592.93360000000007</v>
      </c>
      <c r="Q21" s="13">
        <f t="shared" si="29"/>
        <v>598.18080000000009</v>
      </c>
      <c r="R21" s="13">
        <f t="shared" si="13"/>
        <v>603.428</v>
      </c>
      <c r="S21" s="13">
        <f t="shared" si="14"/>
        <v>608.67520000000002</v>
      </c>
      <c r="T21" s="13">
        <f t="shared" si="15"/>
        <v>613.92240000000004</v>
      </c>
      <c r="U21" s="13">
        <f t="shared" si="16"/>
        <v>619.16960000000006</v>
      </c>
      <c r="V21" s="13">
        <f t="shared" si="17"/>
        <v>624.41680000000008</v>
      </c>
      <c r="W21" s="13">
        <f t="shared" si="18"/>
        <v>629.66399999999999</v>
      </c>
      <c r="X21" s="13">
        <f t="shared" si="19"/>
        <v>634.91120000000001</v>
      </c>
      <c r="Y21" s="13">
        <f t="shared" si="20"/>
        <v>640.15840000000003</v>
      </c>
      <c r="Z21" s="13">
        <f t="shared" si="21"/>
        <v>645.40560000000005</v>
      </c>
      <c r="AA21" s="13">
        <f t="shared" si="22"/>
        <v>650.65280000000007</v>
      </c>
      <c r="AB21" s="13">
        <f t="shared" si="23"/>
        <v>655.90000000000009</v>
      </c>
      <c r="AC21" s="13">
        <f t="shared" si="24"/>
        <v>661.1472</v>
      </c>
      <c r="AD21" s="13">
        <f t="shared" si="25"/>
        <v>666.39440000000002</v>
      </c>
      <c r="AE21" s="13">
        <f t="shared" si="26"/>
        <v>671.64160000000004</v>
      </c>
      <c r="AF21" s="13">
        <f t="shared" si="27"/>
        <v>676.88880000000006</v>
      </c>
      <c r="AG21" s="13">
        <f t="shared" si="28"/>
        <v>682.13599999999997</v>
      </c>
    </row>
    <row r="22" spans="1:33" ht="15.75" customHeight="1">
      <c r="A22" s="19" t="s">
        <v>1113</v>
      </c>
      <c r="B22" s="11" t="s">
        <v>1114</v>
      </c>
      <c r="C22" s="12">
        <v>524.72</v>
      </c>
      <c r="D22" s="13">
        <f t="shared" si="0"/>
        <v>529.96720000000005</v>
      </c>
      <c r="E22" s="13">
        <f t="shared" si="1"/>
        <v>535.21440000000007</v>
      </c>
      <c r="F22" s="13">
        <f t="shared" si="2"/>
        <v>540.46159999999998</v>
      </c>
      <c r="G22" s="13">
        <f t="shared" si="3"/>
        <v>545.7088</v>
      </c>
      <c r="H22" s="13">
        <f t="shared" si="4"/>
        <v>550.95600000000002</v>
      </c>
      <c r="I22" s="13">
        <f t="shared" si="5"/>
        <v>556.20320000000004</v>
      </c>
      <c r="J22" s="13">
        <f t="shared" si="6"/>
        <v>561.45040000000006</v>
      </c>
      <c r="K22" s="13">
        <f t="shared" si="7"/>
        <v>566.69760000000008</v>
      </c>
      <c r="L22" s="13">
        <f t="shared" si="8"/>
        <v>571.94479999999999</v>
      </c>
      <c r="M22" s="13">
        <f t="shared" si="9"/>
        <v>577.19200000000001</v>
      </c>
      <c r="N22" s="13">
        <f t="shared" si="10"/>
        <v>582.43920000000003</v>
      </c>
      <c r="O22" s="13">
        <f t="shared" si="11"/>
        <v>587.68640000000005</v>
      </c>
      <c r="P22" s="13">
        <f t="shared" si="12"/>
        <v>592.93360000000007</v>
      </c>
      <c r="Q22" s="13">
        <f t="shared" si="29"/>
        <v>598.18080000000009</v>
      </c>
      <c r="R22" s="13">
        <f t="shared" si="13"/>
        <v>603.428</v>
      </c>
      <c r="S22" s="13">
        <f t="shared" si="14"/>
        <v>608.67520000000002</v>
      </c>
      <c r="T22" s="13">
        <f t="shared" si="15"/>
        <v>613.92240000000004</v>
      </c>
      <c r="U22" s="13">
        <f t="shared" si="16"/>
        <v>619.16960000000006</v>
      </c>
      <c r="V22" s="13">
        <f t="shared" si="17"/>
        <v>624.41680000000008</v>
      </c>
      <c r="W22" s="13">
        <f t="shared" si="18"/>
        <v>629.66399999999999</v>
      </c>
      <c r="X22" s="13">
        <f t="shared" si="19"/>
        <v>634.91120000000001</v>
      </c>
      <c r="Y22" s="13">
        <f t="shared" si="20"/>
        <v>640.15840000000003</v>
      </c>
      <c r="Z22" s="13">
        <f t="shared" si="21"/>
        <v>645.40560000000005</v>
      </c>
      <c r="AA22" s="13">
        <f t="shared" si="22"/>
        <v>650.65280000000007</v>
      </c>
      <c r="AB22" s="13">
        <f t="shared" si="23"/>
        <v>655.90000000000009</v>
      </c>
      <c r="AC22" s="13">
        <f t="shared" si="24"/>
        <v>661.1472</v>
      </c>
      <c r="AD22" s="13">
        <f t="shared" si="25"/>
        <v>666.39440000000002</v>
      </c>
      <c r="AE22" s="13">
        <f t="shared" si="26"/>
        <v>671.64160000000004</v>
      </c>
      <c r="AF22" s="13">
        <f t="shared" si="27"/>
        <v>676.88880000000006</v>
      </c>
      <c r="AG22" s="13">
        <f t="shared" si="28"/>
        <v>682.13599999999997</v>
      </c>
    </row>
    <row r="23" spans="1:33" ht="15.75" customHeight="1">
      <c r="A23" s="19" t="s">
        <v>1115</v>
      </c>
      <c r="B23" s="11" t="s">
        <v>1116</v>
      </c>
      <c r="C23" s="12">
        <v>524.72</v>
      </c>
      <c r="D23" s="13">
        <f t="shared" si="0"/>
        <v>529.96720000000005</v>
      </c>
      <c r="E23" s="13">
        <f t="shared" si="1"/>
        <v>535.21440000000007</v>
      </c>
      <c r="F23" s="13">
        <f t="shared" si="2"/>
        <v>540.46159999999998</v>
      </c>
      <c r="G23" s="13">
        <f t="shared" si="3"/>
        <v>545.7088</v>
      </c>
      <c r="H23" s="13">
        <f t="shared" si="4"/>
        <v>550.95600000000002</v>
      </c>
      <c r="I23" s="13">
        <f t="shared" si="5"/>
        <v>556.20320000000004</v>
      </c>
      <c r="J23" s="13">
        <f t="shared" si="6"/>
        <v>561.45040000000006</v>
      </c>
      <c r="K23" s="13">
        <f t="shared" si="7"/>
        <v>566.69760000000008</v>
      </c>
      <c r="L23" s="13">
        <f t="shared" si="8"/>
        <v>571.94479999999999</v>
      </c>
      <c r="M23" s="13">
        <f t="shared" si="9"/>
        <v>577.19200000000001</v>
      </c>
      <c r="N23" s="13">
        <f t="shared" si="10"/>
        <v>582.43920000000003</v>
      </c>
      <c r="O23" s="13">
        <f t="shared" si="11"/>
        <v>587.68640000000005</v>
      </c>
      <c r="P23" s="13">
        <f t="shared" si="12"/>
        <v>592.93360000000007</v>
      </c>
      <c r="Q23" s="13">
        <f t="shared" si="29"/>
        <v>598.18080000000009</v>
      </c>
      <c r="R23" s="13">
        <f t="shared" si="13"/>
        <v>603.428</v>
      </c>
      <c r="S23" s="13">
        <f t="shared" si="14"/>
        <v>608.67520000000002</v>
      </c>
      <c r="T23" s="13">
        <f t="shared" si="15"/>
        <v>613.92240000000004</v>
      </c>
      <c r="U23" s="13">
        <f t="shared" si="16"/>
        <v>619.16960000000006</v>
      </c>
      <c r="V23" s="13">
        <f t="shared" si="17"/>
        <v>624.41680000000008</v>
      </c>
      <c r="W23" s="13">
        <f t="shared" si="18"/>
        <v>629.66399999999999</v>
      </c>
      <c r="X23" s="13">
        <f t="shared" si="19"/>
        <v>634.91120000000001</v>
      </c>
      <c r="Y23" s="13">
        <f t="shared" si="20"/>
        <v>640.15840000000003</v>
      </c>
      <c r="Z23" s="13">
        <f t="shared" si="21"/>
        <v>645.40560000000005</v>
      </c>
      <c r="AA23" s="13">
        <f t="shared" si="22"/>
        <v>650.65280000000007</v>
      </c>
      <c r="AB23" s="13">
        <f t="shared" si="23"/>
        <v>655.90000000000009</v>
      </c>
      <c r="AC23" s="13">
        <f t="shared" si="24"/>
        <v>661.1472</v>
      </c>
      <c r="AD23" s="13">
        <f t="shared" si="25"/>
        <v>666.39440000000002</v>
      </c>
      <c r="AE23" s="13">
        <f t="shared" si="26"/>
        <v>671.64160000000004</v>
      </c>
      <c r="AF23" s="13">
        <f t="shared" si="27"/>
        <v>676.88880000000006</v>
      </c>
      <c r="AG23" s="13">
        <f t="shared" si="28"/>
        <v>682.13599999999997</v>
      </c>
    </row>
    <row r="24" spans="1:33" ht="15.75" customHeight="1">
      <c r="A24" s="19" t="s">
        <v>1117</v>
      </c>
      <c r="B24" s="11" t="s">
        <v>1118</v>
      </c>
      <c r="C24" s="12">
        <v>524.72</v>
      </c>
      <c r="D24" s="13">
        <f t="shared" si="0"/>
        <v>529.96720000000005</v>
      </c>
      <c r="E24" s="13">
        <f t="shared" si="1"/>
        <v>535.21440000000007</v>
      </c>
      <c r="F24" s="13">
        <f t="shared" si="2"/>
        <v>540.46159999999998</v>
      </c>
      <c r="G24" s="13">
        <f t="shared" si="3"/>
        <v>545.7088</v>
      </c>
      <c r="H24" s="13">
        <f t="shared" si="4"/>
        <v>550.95600000000002</v>
      </c>
      <c r="I24" s="13">
        <f t="shared" si="5"/>
        <v>556.20320000000004</v>
      </c>
      <c r="J24" s="13">
        <f t="shared" si="6"/>
        <v>561.45040000000006</v>
      </c>
      <c r="K24" s="13">
        <f t="shared" si="7"/>
        <v>566.69760000000008</v>
      </c>
      <c r="L24" s="13">
        <f t="shared" si="8"/>
        <v>571.94479999999999</v>
      </c>
      <c r="M24" s="13">
        <f t="shared" si="9"/>
        <v>577.19200000000001</v>
      </c>
      <c r="N24" s="13">
        <f t="shared" si="10"/>
        <v>582.43920000000003</v>
      </c>
      <c r="O24" s="13">
        <f t="shared" si="11"/>
        <v>587.68640000000005</v>
      </c>
      <c r="P24" s="13">
        <f t="shared" si="12"/>
        <v>592.93360000000007</v>
      </c>
      <c r="Q24" s="13">
        <f t="shared" si="29"/>
        <v>598.18080000000009</v>
      </c>
      <c r="R24" s="13">
        <f t="shared" si="13"/>
        <v>603.428</v>
      </c>
      <c r="S24" s="13">
        <f t="shared" si="14"/>
        <v>608.67520000000002</v>
      </c>
      <c r="T24" s="13">
        <f t="shared" si="15"/>
        <v>613.92240000000004</v>
      </c>
      <c r="U24" s="13">
        <f t="shared" si="16"/>
        <v>619.16960000000006</v>
      </c>
      <c r="V24" s="13">
        <f t="shared" si="17"/>
        <v>624.41680000000008</v>
      </c>
      <c r="W24" s="13">
        <f t="shared" si="18"/>
        <v>629.66399999999999</v>
      </c>
      <c r="X24" s="13">
        <f t="shared" si="19"/>
        <v>634.91120000000001</v>
      </c>
      <c r="Y24" s="13">
        <f t="shared" si="20"/>
        <v>640.15840000000003</v>
      </c>
      <c r="Z24" s="13">
        <f t="shared" si="21"/>
        <v>645.40560000000005</v>
      </c>
      <c r="AA24" s="13">
        <f t="shared" si="22"/>
        <v>650.65280000000007</v>
      </c>
      <c r="AB24" s="13">
        <f t="shared" si="23"/>
        <v>655.90000000000009</v>
      </c>
      <c r="AC24" s="13">
        <f t="shared" si="24"/>
        <v>661.1472</v>
      </c>
      <c r="AD24" s="13">
        <f t="shared" si="25"/>
        <v>666.39440000000002</v>
      </c>
      <c r="AE24" s="13">
        <f t="shared" si="26"/>
        <v>671.64160000000004</v>
      </c>
      <c r="AF24" s="13">
        <f t="shared" si="27"/>
        <v>676.88880000000006</v>
      </c>
      <c r="AG24" s="13">
        <f t="shared" si="28"/>
        <v>682.13599999999997</v>
      </c>
    </row>
    <row r="25" spans="1:33" ht="15.75" customHeight="1">
      <c r="A25" s="19" t="s">
        <v>1119</v>
      </c>
      <c r="B25" s="11" t="s">
        <v>1120</v>
      </c>
      <c r="C25" s="12">
        <v>524.72</v>
      </c>
      <c r="D25" s="13">
        <f t="shared" si="0"/>
        <v>529.96720000000005</v>
      </c>
      <c r="E25" s="13">
        <f t="shared" si="1"/>
        <v>535.21440000000007</v>
      </c>
      <c r="F25" s="13">
        <f t="shared" si="2"/>
        <v>540.46159999999998</v>
      </c>
      <c r="G25" s="13">
        <f t="shared" si="3"/>
        <v>545.7088</v>
      </c>
      <c r="H25" s="13">
        <f t="shared" si="4"/>
        <v>550.95600000000002</v>
      </c>
      <c r="I25" s="13">
        <f t="shared" si="5"/>
        <v>556.20320000000004</v>
      </c>
      <c r="J25" s="13">
        <f t="shared" si="6"/>
        <v>561.45040000000006</v>
      </c>
      <c r="K25" s="13">
        <f t="shared" si="7"/>
        <v>566.69760000000008</v>
      </c>
      <c r="L25" s="13">
        <f t="shared" si="8"/>
        <v>571.94479999999999</v>
      </c>
      <c r="M25" s="13">
        <f t="shared" si="9"/>
        <v>577.19200000000001</v>
      </c>
      <c r="N25" s="13">
        <f t="shared" si="10"/>
        <v>582.43920000000003</v>
      </c>
      <c r="O25" s="13">
        <f t="shared" si="11"/>
        <v>587.68640000000005</v>
      </c>
      <c r="P25" s="13">
        <f t="shared" si="12"/>
        <v>592.93360000000007</v>
      </c>
      <c r="Q25" s="13">
        <f t="shared" si="29"/>
        <v>598.18080000000009</v>
      </c>
      <c r="R25" s="13">
        <f t="shared" si="13"/>
        <v>603.428</v>
      </c>
      <c r="S25" s="13">
        <f t="shared" si="14"/>
        <v>608.67520000000002</v>
      </c>
      <c r="T25" s="13">
        <f t="shared" si="15"/>
        <v>613.92240000000004</v>
      </c>
      <c r="U25" s="13">
        <f t="shared" si="16"/>
        <v>619.16960000000006</v>
      </c>
      <c r="V25" s="13">
        <f t="shared" si="17"/>
        <v>624.41680000000008</v>
      </c>
      <c r="W25" s="13">
        <f t="shared" si="18"/>
        <v>629.66399999999999</v>
      </c>
      <c r="X25" s="13">
        <f t="shared" si="19"/>
        <v>634.91120000000001</v>
      </c>
      <c r="Y25" s="13">
        <f t="shared" si="20"/>
        <v>640.15840000000003</v>
      </c>
      <c r="Z25" s="13">
        <f t="shared" si="21"/>
        <v>645.40560000000005</v>
      </c>
      <c r="AA25" s="13">
        <f t="shared" si="22"/>
        <v>650.65280000000007</v>
      </c>
      <c r="AB25" s="13">
        <f t="shared" si="23"/>
        <v>655.90000000000009</v>
      </c>
      <c r="AC25" s="13">
        <f t="shared" si="24"/>
        <v>661.1472</v>
      </c>
      <c r="AD25" s="13">
        <f t="shared" si="25"/>
        <v>666.39440000000002</v>
      </c>
      <c r="AE25" s="13">
        <f t="shared" si="26"/>
        <v>671.64160000000004</v>
      </c>
      <c r="AF25" s="13">
        <f t="shared" si="27"/>
        <v>676.88880000000006</v>
      </c>
      <c r="AG25" s="13">
        <f t="shared" si="28"/>
        <v>682.13599999999997</v>
      </c>
    </row>
    <row r="26" spans="1:33" ht="15.75" customHeight="1">
      <c r="A26" s="19" t="s">
        <v>1121</v>
      </c>
      <c r="B26" s="11" t="s">
        <v>1122</v>
      </c>
      <c r="C26" s="12">
        <v>603.16</v>
      </c>
      <c r="D26" s="13">
        <f t="shared" si="0"/>
        <v>609.19159999999999</v>
      </c>
      <c r="E26" s="13">
        <f t="shared" si="1"/>
        <v>615.22320000000002</v>
      </c>
      <c r="F26" s="13">
        <f t="shared" si="2"/>
        <v>621.25479999999993</v>
      </c>
      <c r="G26" s="13">
        <f t="shared" si="3"/>
        <v>627.28639999999996</v>
      </c>
      <c r="H26" s="13">
        <f t="shared" si="4"/>
        <v>633.31799999999998</v>
      </c>
      <c r="I26" s="13">
        <f t="shared" si="5"/>
        <v>639.34960000000001</v>
      </c>
      <c r="J26" s="13">
        <f t="shared" si="6"/>
        <v>645.38119999999992</v>
      </c>
      <c r="K26" s="13">
        <f t="shared" si="7"/>
        <v>651.41279999999995</v>
      </c>
      <c r="L26" s="13">
        <f t="shared" si="8"/>
        <v>657.44439999999997</v>
      </c>
      <c r="M26" s="13">
        <f t="shared" si="9"/>
        <v>663.476</v>
      </c>
      <c r="N26" s="13">
        <f t="shared" si="10"/>
        <v>669.50759999999991</v>
      </c>
      <c r="O26" s="13">
        <f t="shared" si="11"/>
        <v>675.53919999999994</v>
      </c>
      <c r="P26" s="13">
        <f t="shared" si="12"/>
        <v>681.57079999999996</v>
      </c>
      <c r="Q26" s="13">
        <f t="shared" si="29"/>
        <v>687.60239999999999</v>
      </c>
      <c r="R26" s="13">
        <f t="shared" si="13"/>
        <v>693.63400000000001</v>
      </c>
      <c r="S26" s="13">
        <f t="shared" si="14"/>
        <v>699.66559999999993</v>
      </c>
      <c r="T26" s="13">
        <f t="shared" si="15"/>
        <v>705.69719999999995</v>
      </c>
      <c r="U26" s="13">
        <f t="shared" si="16"/>
        <v>711.72879999999998</v>
      </c>
      <c r="V26" s="13">
        <f t="shared" si="17"/>
        <v>717.7604</v>
      </c>
      <c r="W26" s="13">
        <f t="shared" si="18"/>
        <v>723.79199999999992</v>
      </c>
      <c r="X26" s="13">
        <f t="shared" si="19"/>
        <v>729.82359999999994</v>
      </c>
      <c r="Y26" s="13">
        <f t="shared" si="20"/>
        <v>735.85519999999997</v>
      </c>
      <c r="Z26" s="13">
        <f t="shared" si="21"/>
        <v>741.88679999999999</v>
      </c>
      <c r="AA26" s="13">
        <f t="shared" si="22"/>
        <v>747.91840000000002</v>
      </c>
      <c r="AB26" s="13">
        <f t="shared" si="23"/>
        <v>753.94999999999993</v>
      </c>
      <c r="AC26" s="13">
        <f t="shared" si="24"/>
        <v>759.98159999999996</v>
      </c>
      <c r="AD26" s="13">
        <f t="shared" si="25"/>
        <v>766.01319999999998</v>
      </c>
      <c r="AE26" s="13">
        <f t="shared" si="26"/>
        <v>772.04480000000001</v>
      </c>
      <c r="AF26" s="13">
        <f t="shared" si="27"/>
        <v>778.07639999999992</v>
      </c>
      <c r="AG26" s="13">
        <f t="shared" si="28"/>
        <v>784.10799999999995</v>
      </c>
    </row>
    <row r="27" spans="1:33" ht="15.75" customHeight="1">
      <c r="A27" s="19" t="s">
        <v>1123</v>
      </c>
      <c r="B27" s="11" t="s">
        <v>1124</v>
      </c>
      <c r="C27" s="12">
        <v>626.70000000000005</v>
      </c>
      <c r="D27" s="13">
        <f t="shared" si="0"/>
        <v>632.9670000000001</v>
      </c>
      <c r="E27" s="13">
        <f t="shared" si="1"/>
        <v>639.23400000000004</v>
      </c>
      <c r="F27" s="13">
        <f t="shared" si="2"/>
        <v>645.50100000000009</v>
      </c>
      <c r="G27" s="13">
        <f t="shared" si="3"/>
        <v>651.76800000000003</v>
      </c>
      <c r="H27" s="13">
        <f t="shared" si="4"/>
        <v>658.03500000000008</v>
      </c>
      <c r="I27" s="13">
        <f t="shared" si="5"/>
        <v>664.30200000000002</v>
      </c>
      <c r="J27" s="13">
        <f t="shared" si="6"/>
        <v>670.56900000000007</v>
      </c>
      <c r="K27" s="13">
        <f t="shared" si="7"/>
        <v>676.83600000000001</v>
      </c>
      <c r="L27" s="13">
        <f t="shared" si="8"/>
        <v>683.10300000000007</v>
      </c>
      <c r="M27" s="13">
        <f t="shared" si="9"/>
        <v>689.37</v>
      </c>
      <c r="N27" s="13">
        <f t="shared" si="10"/>
        <v>695.63700000000006</v>
      </c>
      <c r="O27" s="13">
        <f t="shared" si="11"/>
        <v>701.904</v>
      </c>
      <c r="P27" s="13">
        <f t="shared" si="12"/>
        <v>708.17100000000005</v>
      </c>
      <c r="Q27" s="13">
        <f t="shared" si="29"/>
        <v>714.4380000000001</v>
      </c>
      <c r="R27" s="13">
        <f t="shared" si="13"/>
        <v>720.70500000000004</v>
      </c>
      <c r="S27" s="13">
        <f t="shared" si="14"/>
        <v>726.97200000000009</v>
      </c>
      <c r="T27" s="13">
        <f t="shared" si="15"/>
        <v>733.23900000000003</v>
      </c>
      <c r="U27" s="13">
        <f t="shared" si="16"/>
        <v>739.50600000000009</v>
      </c>
      <c r="V27" s="13">
        <f t="shared" si="17"/>
        <v>745.77300000000002</v>
      </c>
      <c r="W27" s="13">
        <f t="shared" si="18"/>
        <v>752.04000000000008</v>
      </c>
      <c r="X27" s="13">
        <f t="shared" si="19"/>
        <v>758.30700000000002</v>
      </c>
      <c r="Y27" s="13">
        <f t="shared" si="20"/>
        <v>764.57400000000007</v>
      </c>
      <c r="Z27" s="13">
        <f t="shared" si="21"/>
        <v>770.84100000000012</v>
      </c>
      <c r="AA27" s="13">
        <f t="shared" si="22"/>
        <v>777.10800000000006</v>
      </c>
      <c r="AB27" s="13">
        <f t="shared" si="23"/>
        <v>783.375</v>
      </c>
      <c r="AC27" s="13">
        <f t="shared" si="24"/>
        <v>789.64200000000005</v>
      </c>
      <c r="AD27" s="13">
        <f t="shared" si="25"/>
        <v>795.90900000000011</v>
      </c>
      <c r="AE27" s="13">
        <f t="shared" si="26"/>
        <v>802.17600000000004</v>
      </c>
      <c r="AF27" s="13">
        <f t="shared" si="27"/>
        <v>808.44299999999998</v>
      </c>
      <c r="AG27" s="13">
        <f t="shared" si="28"/>
        <v>814.71</v>
      </c>
    </row>
    <row r="28" spans="1:33" ht="15.75" customHeight="1">
      <c r="A28" s="19" t="s">
        <v>1125</v>
      </c>
      <c r="B28" s="11" t="s">
        <v>1126</v>
      </c>
      <c r="C28" s="12">
        <v>540.41</v>
      </c>
      <c r="D28" s="13">
        <f t="shared" si="0"/>
        <v>545.81409999999994</v>
      </c>
      <c r="E28" s="13">
        <f t="shared" si="1"/>
        <v>551.21820000000002</v>
      </c>
      <c r="F28" s="13">
        <f t="shared" si="2"/>
        <v>556.6223</v>
      </c>
      <c r="G28" s="13">
        <f t="shared" si="3"/>
        <v>562.02639999999997</v>
      </c>
      <c r="H28" s="13">
        <f t="shared" si="4"/>
        <v>567.43049999999994</v>
      </c>
      <c r="I28" s="13">
        <f t="shared" si="5"/>
        <v>572.83459999999991</v>
      </c>
      <c r="J28" s="13">
        <f t="shared" si="6"/>
        <v>578.23869999999999</v>
      </c>
      <c r="K28" s="13">
        <f t="shared" si="7"/>
        <v>583.64279999999997</v>
      </c>
      <c r="L28" s="13">
        <f t="shared" si="8"/>
        <v>589.04689999999994</v>
      </c>
      <c r="M28" s="13">
        <f t="shared" si="9"/>
        <v>594.45100000000002</v>
      </c>
      <c r="N28" s="13">
        <f t="shared" si="10"/>
        <v>599.85509999999999</v>
      </c>
      <c r="O28" s="13">
        <f t="shared" si="11"/>
        <v>605.25919999999996</v>
      </c>
      <c r="P28" s="13">
        <f t="shared" si="12"/>
        <v>610.66329999999994</v>
      </c>
      <c r="Q28" s="13">
        <f t="shared" si="29"/>
        <v>616.06740000000002</v>
      </c>
      <c r="R28" s="13">
        <f t="shared" si="13"/>
        <v>621.47149999999999</v>
      </c>
      <c r="S28" s="13">
        <f t="shared" si="14"/>
        <v>626.87559999999996</v>
      </c>
      <c r="T28" s="13">
        <f t="shared" si="15"/>
        <v>632.27969999999993</v>
      </c>
      <c r="U28" s="13">
        <f t="shared" si="16"/>
        <v>637.68380000000002</v>
      </c>
      <c r="V28" s="13">
        <f t="shared" si="17"/>
        <v>643.08789999999999</v>
      </c>
      <c r="W28" s="13">
        <f t="shared" si="18"/>
        <v>648.49199999999996</v>
      </c>
      <c r="X28" s="13">
        <f t="shared" si="19"/>
        <v>653.89609999999993</v>
      </c>
      <c r="Y28" s="13">
        <f t="shared" si="20"/>
        <v>659.3001999999999</v>
      </c>
      <c r="Z28" s="13">
        <f t="shared" si="21"/>
        <v>664.70429999999999</v>
      </c>
      <c r="AA28" s="13">
        <f t="shared" si="22"/>
        <v>670.10839999999996</v>
      </c>
      <c r="AB28" s="13">
        <f t="shared" si="23"/>
        <v>675.51249999999993</v>
      </c>
      <c r="AC28" s="13">
        <f t="shared" si="24"/>
        <v>680.91660000000002</v>
      </c>
      <c r="AD28" s="13">
        <f t="shared" si="25"/>
        <v>686.32069999999999</v>
      </c>
      <c r="AE28" s="13">
        <f t="shared" si="26"/>
        <v>691.72479999999996</v>
      </c>
      <c r="AF28" s="13">
        <f t="shared" si="27"/>
        <v>697.12889999999993</v>
      </c>
      <c r="AG28" s="13">
        <f t="shared" si="28"/>
        <v>702.5329999999999</v>
      </c>
    </row>
    <row r="29" spans="1:33" ht="15.75" customHeight="1">
      <c r="A29" s="19" t="s">
        <v>1127</v>
      </c>
      <c r="B29" s="11" t="s">
        <v>1128</v>
      </c>
      <c r="C29" s="12">
        <v>873.76</v>
      </c>
      <c r="D29" s="13">
        <f t="shared" si="0"/>
        <v>882.49760000000003</v>
      </c>
      <c r="E29" s="13">
        <f t="shared" si="1"/>
        <v>891.23519999999996</v>
      </c>
      <c r="F29" s="13">
        <f t="shared" si="2"/>
        <v>899.97280000000001</v>
      </c>
      <c r="G29" s="13">
        <f t="shared" si="3"/>
        <v>908.71039999999994</v>
      </c>
      <c r="H29" s="13">
        <f t="shared" si="4"/>
        <v>917.44799999999998</v>
      </c>
      <c r="I29" s="13">
        <f t="shared" si="5"/>
        <v>926.18560000000002</v>
      </c>
      <c r="J29" s="13">
        <f t="shared" si="6"/>
        <v>934.92319999999995</v>
      </c>
      <c r="K29" s="13">
        <f t="shared" si="7"/>
        <v>943.66079999999999</v>
      </c>
      <c r="L29" s="13">
        <f t="shared" si="8"/>
        <v>952.39840000000004</v>
      </c>
      <c r="M29" s="13">
        <f t="shared" si="9"/>
        <v>961.13599999999997</v>
      </c>
      <c r="N29" s="13">
        <f t="shared" si="10"/>
        <v>969.87360000000001</v>
      </c>
      <c r="O29" s="13">
        <f t="shared" si="11"/>
        <v>978.61119999999994</v>
      </c>
      <c r="P29" s="13">
        <f t="shared" si="12"/>
        <v>987.34879999999998</v>
      </c>
      <c r="Q29" s="13">
        <f t="shared" si="29"/>
        <v>996.08640000000003</v>
      </c>
      <c r="R29" s="13">
        <f t="shared" si="13"/>
        <v>1004.824</v>
      </c>
      <c r="S29" s="13">
        <f t="shared" si="14"/>
        <v>1013.5616</v>
      </c>
      <c r="T29" s="13">
        <f t="shared" si="15"/>
        <v>1022.2992</v>
      </c>
      <c r="U29" s="13">
        <f t="shared" si="16"/>
        <v>1031.0367999999999</v>
      </c>
      <c r="V29" s="13">
        <f t="shared" si="17"/>
        <v>1039.7744</v>
      </c>
      <c r="W29" s="13">
        <f t="shared" si="18"/>
        <v>1048.5119999999999</v>
      </c>
      <c r="X29" s="13">
        <f t="shared" si="19"/>
        <v>1057.2496000000001</v>
      </c>
      <c r="Y29" s="13">
        <f t="shared" si="20"/>
        <v>1065.9872</v>
      </c>
      <c r="Z29" s="13">
        <f t="shared" si="21"/>
        <v>1074.7248</v>
      </c>
      <c r="AA29" s="13">
        <f t="shared" si="22"/>
        <v>1083.4623999999999</v>
      </c>
      <c r="AB29" s="13">
        <f t="shared" si="23"/>
        <v>1092.2</v>
      </c>
      <c r="AC29" s="13">
        <f t="shared" si="24"/>
        <v>1100.9376</v>
      </c>
      <c r="AD29" s="13">
        <f t="shared" si="25"/>
        <v>1109.6752000000001</v>
      </c>
      <c r="AE29" s="13">
        <f t="shared" si="26"/>
        <v>1118.4128000000001</v>
      </c>
      <c r="AF29" s="13">
        <f t="shared" si="27"/>
        <v>1127.1504</v>
      </c>
      <c r="AG29" s="13">
        <f t="shared" si="28"/>
        <v>1135.8879999999999</v>
      </c>
    </row>
    <row r="30" spans="1:33" ht="15.75" customHeight="1">
      <c r="A30" s="19" t="s">
        <v>1129</v>
      </c>
      <c r="B30" s="11" t="s">
        <v>1130</v>
      </c>
      <c r="C30" s="12">
        <v>873.76</v>
      </c>
      <c r="D30" s="13">
        <f t="shared" si="0"/>
        <v>882.49760000000003</v>
      </c>
      <c r="E30" s="13">
        <f t="shared" si="1"/>
        <v>891.23519999999996</v>
      </c>
      <c r="F30" s="13">
        <f t="shared" si="2"/>
        <v>899.97280000000001</v>
      </c>
      <c r="G30" s="13">
        <f t="shared" si="3"/>
        <v>908.71039999999994</v>
      </c>
      <c r="H30" s="13">
        <f t="shared" si="4"/>
        <v>917.44799999999998</v>
      </c>
      <c r="I30" s="13">
        <f t="shared" si="5"/>
        <v>926.18560000000002</v>
      </c>
      <c r="J30" s="13">
        <f t="shared" si="6"/>
        <v>934.92319999999995</v>
      </c>
      <c r="K30" s="13">
        <f t="shared" si="7"/>
        <v>943.66079999999999</v>
      </c>
      <c r="L30" s="13">
        <f t="shared" si="8"/>
        <v>952.39840000000004</v>
      </c>
      <c r="M30" s="13">
        <f t="shared" si="9"/>
        <v>961.13599999999997</v>
      </c>
      <c r="N30" s="13">
        <f t="shared" si="10"/>
        <v>969.87360000000001</v>
      </c>
      <c r="O30" s="13">
        <f t="shared" si="11"/>
        <v>978.61119999999994</v>
      </c>
      <c r="P30" s="13">
        <f t="shared" si="12"/>
        <v>987.34879999999998</v>
      </c>
      <c r="Q30" s="13">
        <f t="shared" si="29"/>
        <v>996.08640000000003</v>
      </c>
      <c r="R30" s="13">
        <f t="shared" si="13"/>
        <v>1004.824</v>
      </c>
      <c r="S30" s="13">
        <f t="shared" si="14"/>
        <v>1013.5616</v>
      </c>
      <c r="T30" s="13">
        <f t="shared" si="15"/>
        <v>1022.2992</v>
      </c>
      <c r="U30" s="13">
        <f t="shared" si="16"/>
        <v>1031.0367999999999</v>
      </c>
      <c r="V30" s="13">
        <f t="shared" si="17"/>
        <v>1039.7744</v>
      </c>
      <c r="W30" s="13">
        <f t="shared" si="18"/>
        <v>1048.5119999999999</v>
      </c>
      <c r="X30" s="13">
        <f t="shared" si="19"/>
        <v>1057.2496000000001</v>
      </c>
      <c r="Y30" s="13">
        <f t="shared" si="20"/>
        <v>1065.9872</v>
      </c>
      <c r="Z30" s="13">
        <f t="shared" si="21"/>
        <v>1074.7248</v>
      </c>
      <c r="AA30" s="13">
        <f t="shared" si="22"/>
        <v>1083.4623999999999</v>
      </c>
      <c r="AB30" s="13">
        <f t="shared" si="23"/>
        <v>1092.2</v>
      </c>
      <c r="AC30" s="13">
        <f t="shared" si="24"/>
        <v>1100.9376</v>
      </c>
      <c r="AD30" s="13">
        <f t="shared" si="25"/>
        <v>1109.6752000000001</v>
      </c>
      <c r="AE30" s="13">
        <f t="shared" si="26"/>
        <v>1118.4128000000001</v>
      </c>
      <c r="AF30" s="13">
        <f t="shared" si="27"/>
        <v>1127.1504</v>
      </c>
      <c r="AG30" s="13">
        <f t="shared" si="28"/>
        <v>1135.8879999999999</v>
      </c>
    </row>
    <row r="31" spans="1:33" ht="15.75" customHeight="1">
      <c r="A31" s="19" t="s">
        <v>1131</v>
      </c>
      <c r="B31" s="11" t="s">
        <v>1132</v>
      </c>
      <c r="C31" s="12">
        <v>979.63</v>
      </c>
      <c r="D31" s="13">
        <f t="shared" si="0"/>
        <v>989.42629999999997</v>
      </c>
      <c r="E31" s="13">
        <f t="shared" si="1"/>
        <v>999.22259999999994</v>
      </c>
      <c r="F31" s="13">
        <f t="shared" si="2"/>
        <v>1009.0189</v>
      </c>
      <c r="G31" s="13">
        <f t="shared" si="3"/>
        <v>1018.8152</v>
      </c>
      <c r="H31" s="13">
        <f t="shared" si="4"/>
        <v>1028.6115</v>
      </c>
      <c r="I31" s="13">
        <f t="shared" si="5"/>
        <v>1038.4078</v>
      </c>
      <c r="J31" s="13">
        <f t="shared" si="6"/>
        <v>1048.2040999999999</v>
      </c>
      <c r="K31" s="13">
        <f t="shared" si="7"/>
        <v>1058.0003999999999</v>
      </c>
      <c r="L31" s="13">
        <f t="shared" si="8"/>
        <v>1067.7966999999999</v>
      </c>
      <c r="M31" s="13">
        <f t="shared" si="9"/>
        <v>1077.5930000000001</v>
      </c>
      <c r="N31" s="13">
        <f t="shared" si="10"/>
        <v>1087.3893</v>
      </c>
      <c r="O31" s="13">
        <f t="shared" si="11"/>
        <v>1097.1856</v>
      </c>
      <c r="P31" s="13">
        <f t="shared" si="12"/>
        <v>1106.9819</v>
      </c>
      <c r="Q31" s="13">
        <f t="shared" si="29"/>
        <v>1116.7782</v>
      </c>
      <c r="R31" s="13">
        <f t="shared" si="13"/>
        <v>1126.5744999999999</v>
      </c>
      <c r="S31" s="13">
        <f t="shared" si="14"/>
        <v>1136.3707999999999</v>
      </c>
      <c r="T31" s="13">
        <f t="shared" si="15"/>
        <v>1146.1671000000001</v>
      </c>
      <c r="U31" s="13">
        <f t="shared" si="16"/>
        <v>1155.9634000000001</v>
      </c>
      <c r="V31" s="13">
        <f t="shared" si="17"/>
        <v>1165.7597000000001</v>
      </c>
      <c r="W31" s="13">
        <f t="shared" si="18"/>
        <v>1175.556</v>
      </c>
      <c r="X31" s="13">
        <f t="shared" si="19"/>
        <v>1185.3523</v>
      </c>
      <c r="Y31" s="13">
        <f t="shared" si="20"/>
        <v>1195.1486</v>
      </c>
      <c r="Z31" s="13">
        <f t="shared" si="21"/>
        <v>1204.9449</v>
      </c>
      <c r="AA31" s="13">
        <f t="shared" si="22"/>
        <v>1214.7411999999999</v>
      </c>
      <c r="AB31" s="13">
        <f t="shared" si="23"/>
        <v>1224.5374999999999</v>
      </c>
      <c r="AC31" s="13">
        <f t="shared" si="24"/>
        <v>1234.3337999999999</v>
      </c>
      <c r="AD31" s="13">
        <f t="shared" si="25"/>
        <v>1244.1301000000001</v>
      </c>
      <c r="AE31" s="13">
        <f t="shared" si="26"/>
        <v>1253.9264000000001</v>
      </c>
      <c r="AF31" s="13">
        <f t="shared" si="27"/>
        <v>1263.7227</v>
      </c>
      <c r="AG31" s="13">
        <f t="shared" si="28"/>
        <v>1273.519</v>
      </c>
    </row>
    <row r="32" spans="1:33" ht="15.75" customHeight="1">
      <c r="A32" s="19" t="s">
        <v>1133</v>
      </c>
      <c r="B32" s="11" t="s">
        <v>1134</v>
      </c>
      <c r="C32" s="12">
        <v>1097.3</v>
      </c>
      <c r="D32" s="13">
        <f t="shared" si="0"/>
        <v>1108.2729999999999</v>
      </c>
      <c r="E32" s="13">
        <f t="shared" si="1"/>
        <v>1119.2459999999999</v>
      </c>
      <c r="F32" s="13">
        <f t="shared" si="2"/>
        <v>1130.2190000000001</v>
      </c>
      <c r="G32" s="13">
        <f t="shared" si="3"/>
        <v>1141.192</v>
      </c>
      <c r="H32" s="13">
        <f t="shared" si="4"/>
        <v>1152.165</v>
      </c>
      <c r="I32" s="13">
        <f t="shared" si="5"/>
        <v>1163.1379999999999</v>
      </c>
      <c r="J32" s="13">
        <f t="shared" si="6"/>
        <v>1174.1109999999999</v>
      </c>
      <c r="K32" s="13">
        <f t="shared" si="7"/>
        <v>1185.0839999999998</v>
      </c>
      <c r="L32" s="13">
        <f t="shared" si="8"/>
        <v>1196.057</v>
      </c>
      <c r="M32" s="13">
        <f t="shared" si="9"/>
        <v>1207.03</v>
      </c>
      <c r="N32" s="13">
        <f t="shared" si="10"/>
        <v>1218.0029999999999</v>
      </c>
      <c r="O32" s="13">
        <f t="shared" si="11"/>
        <v>1228.9759999999999</v>
      </c>
      <c r="P32" s="13">
        <f t="shared" si="12"/>
        <v>1239.9490000000001</v>
      </c>
      <c r="Q32" s="13">
        <f t="shared" si="29"/>
        <v>1250.922</v>
      </c>
      <c r="R32" s="13">
        <f t="shared" si="13"/>
        <v>1261.895</v>
      </c>
      <c r="S32" s="13">
        <f t="shared" si="14"/>
        <v>1272.8679999999999</v>
      </c>
      <c r="T32" s="13">
        <f t="shared" si="15"/>
        <v>1283.8409999999999</v>
      </c>
      <c r="U32" s="13">
        <f t="shared" si="16"/>
        <v>1294.8139999999999</v>
      </c>
      <c r="V32" s="13">
        <f t="shared" si="17"/>
        <v>1305.787</v>
      </c>
      <c r="W32" s="13">
        <f t="shared" si="18"/>
        <v>1316.76</v>
      </c>
      <c r="X32" s="13">
        <f t="shared" si="19"/>
        <v>1327.7329999999999</v>
      </c>
      <c r="Y32" s="13">
        <f t="shared" si="20"/>
        <v>1338.7059999999999</v>
      </c>
      <c r="Z32" s="13">
        <f t="shared" si="21"/>
        <v>1349.6789999999999</v>
      </c>
      <c r="AA32" s="13">
        <f t="shared" si="22"/>
        <v>1360.652</v>
      </c>
      <c r="AB32" s="13">
        <f t="shared" si="23"/>
        <v>1371.625</v>
      </c>
      <c r="AC32" s="13">
        <f t="shared" si="24"/>
        <v>1382.598</v>
      </c>
      <c r="AD32" s="13">
        <f t="shared" si="25"/>
        <v>1393.5709999999999</v>
      </c>
      <c r="AE32" s="13">
        <f t="shared" si="26"/>
        <v>1404.5439999999999</v>
      </c>
      <c r="AF32" s="13">
        <f t="shared" si="27"/>
        <v>1415.5169999999998</v>
      </c>
      <c r="AG32" s="13">
        <f t="shared" si="28"/>
        <v>1426.49</v>
      </c>
    </row>
    <row r="33" spans="1:33" ht="15.75" customHeight="1">
      <c r="A33" s="19" t="s">
        <v>1135</v>
      </c>
      <c r="B33" s="11" t="s">
        <v>1136</v>
      </c>
      <c r="C33" s="12">
        <v>1097.3</v>
      </c>
      <c r="D33" s="13">
        <f t="shared" si="0"/>
        <v>1108.2729999999999</v>
      </c>
      <c r="E33" s="13">
        <f t="shared" si="1"/>
        <v>1119.2459999999999</v>
      </c>
      <c r="F33" s="13">
        <f t="shared" si="2"/>
        <v>1130.2190000000001</v>
      </c>
      <c r="G33" s="13">
        <f t="shared" si="3"/>
        <v>1141.192</v>
      </c>
      <c r="H33" s="13">
        <f t="shared" si="4"/>
        <v>1152.165</v>
      </c>
      <c r="I33" s="13">
        <f t="shared" si="5"/>
        <v>1163.1379999999999</v>
      </c>
      <c r="J33" s="13">
        <f t="shared" si="6"/>
        <v>1174.1109999999999</v>
      </c>
      <c r="K33" s="13">
        <f t="shared" si="7"/>
        <v>1185.0839999999998</v>
      </c>
      <c r="L33" s="13">
        <f t="shared" si="8"/>
        <v>1196.057</v>
      </c>
      <c r="M33" s="13">
        <f t="shared" si="9"/>
        <v>1207.03</v>
      </c>
      <c r="N33" s="13">
        <f t="shared" si="10"/>
        <v>1218.0029999999999</v>
      </c>
      <c r="O33" s="13">
        <f t="shared" si="11"/>
        <v>1228.9759999999999</v>
      </c>
      <c r="P33" s="13">
        <f t="shared" si="12"/>
        <v>1239.9490000000001</v>
      </c>
      <c r="Q33" s="13">
        <f t="shared" si="29"/>
        <v>1250.922</v>
      </c>
      <c r="R33" s="13">
        <f t="shared" si="13"/>
        <v>1261.895</v>
      </c>
      <c r="S33" s="13">
        <f t="shared" si="14"/>
        <v>1272.8679999999999</v>
      </c>
      <c r="T33" s="13">
        <f t="shared" si="15"/>
        <v>1283.8409999999999</v>
      </c>
      <c r="U33" s="13">
        <f t="shared" si="16"/>
        <v>1294.8139999999999</v>
      </c>
      <c r="V33" s="13">
        <f t="shared" si="17"/>
        <v>1305.787</v>
      </c>
      <c r="W33" s="13">
        <f t="shared" si="18"/>
        <v>1316.76</v>
      </c>
      <c r="X33" s="13">
        <f t="shared" si="19"/>
        <v>1327.7329999999999</v>
      </c>
      <c r="Y33" s="13">
        <f t="shared" si="20"/>
        <v>1338.7059999999999</v>
      </c>
      <c r="Z33" s="13">
        <f t="shared" si="21"/>
        <v>1349.6789999999999</v>
      </c>
      <c r="AA33" s="13">
        <f t="shared" si="22"/>
        <v>1360.652</v>
      </c>
      <c r="AB33" s="13">
        <f t="shared" si="23"/>
        <v>1371.625</v>
      </c>
      <c r="AC33" s="13">
        <f t="shared" si="24"/>
        <v>1382.598</v>
      </c>
      <c r="AD33" s="13">
        <f t="shared" si="25"/>
        <v>1393.5709999999999</v>
      </c>
      <c r="AE33" s="13">
        <f t="shared" si="26"/>
        <v>1404.5439999999999</v>
      </c>
      <c r="AF33" s="13">
        <f t="shared" si="27"/>
        <v>1415.5169999999998</v>
      </c>
      <c r="AG33" s="13">
        <f t="shared" si="28"/>
        <v>1426.49</v>
      </c>
    </row>
    <row r="34" spans="1:33" ht="15.75" customHeight="1">
      <c r="A34" s="19" t="s">
        <v>1137</v>
      </c>
      <c r="B34" s="11" t="s">
        <v>1138</v>
      </c>
      <c r="C34" s="12">
        <v>1222.8</v>
      </c>
      <c r="D34" s="13">
        <f t="shared" si="0"/>
        <v>1235.028</v>
      </c>
      <c r="E34" s="13">
        <f t="shared" si="1"/>
        <v>1247.2559999999999</v>
      </c>
      <c r="F34" s="13">
        <f t="shared" si="2"/>
        <v>1259.4839999999999</v>
      </c>
      <c r="G34" s="13">
        <f t="shared" si="3"/>
        <v>1271.712</v>
      </c>
      <c r="H34" s="13">
        <f t="shared" si="4"/>
        <v>1283.94</v>
      </c>
      <c r="I34" s="13">
        <f t="shared" si="5"/>
        <v>1296.1679999999999</v>
      </c>
      <c r="J34" s="13">
        <f t="shared" si="6"/>
        <v>1308.396</v>
      </c>
      <c r="K34" s="13">
        <f t="shared" si="7"/>
        <v>1320.624</v>
      </c>
      <c r="L34" s="13">
        <f t="shared" si="8"/>
        <v>1332.8519999999999</v>
      </c>
      <c r="M34" s="13">
        <f t="shared" si="9"/>
        <v>1345.08</v>
      </c>
      <c r="N34" s="13">
        <f t="shared" si="10"/>
        <v>1357.308</v>
      </c>
      <c r="O34" s="13">
        <f t="shared" si="11"/>
        <v>1369.5360000000001</v>
      </c>
      <c r="P34" s="13">
        <f t="shared" si="12"/>
        <v>1381.7639999999999</v>
      </c>
      <c r="Q34" s="13">
        <f t="shared" si="29"/>
        <v>1393.992</v>
      </c>
      <c r="R34" s="13">
        <f t="shared" si="13"/>
        <v>1406.22</v>
      </c>
      <c r="S34" s="13">
        <f t="shared" si="14"/>
        <v>1418.4479999999999</v>
      </c>
      <c r="T34" s="13">
        <f t="shared" si="15"/>
        <v>1430.6759999999999</v>
      </c>
      <c r="U34" s="13">
        <f t="shared" si="16"/>
        <v>1442.904</v>
      </c>
      <c r="V34" s="13">
        <f t="shared" si="17"/>
        <v>1455.1320000000001</v>
      </c>
      <c r="W34" s="13">
        <f t="shared" si="18"/>
        <v>1467.36</v>
      </c>
      <c r="X34" s="13">
        <f t="shared" si="19"/>
        <v>1479.588</v>
      </c>
      <c r="Y34" s="13">
        <f t="shared" si="20"/>
        <v>1491.816</v>
      </c>
      <c r="Z34" s="13">
        <f t="shared" si="21"/>
        <v>1504.0439999999999</v>
      </c>
      <c r="AA34" s="13">
        <f t="shared" si="22"/>
        <v>1516.2719999999999</v>
      </c>
      <c r="AB34" s="13">
        <f t="shared" si="23"/>
        <v>1528.5</v>
      </c>
      <c r="AC34" s="13">
        <f t="shared" si="24"/>
        <v>1540.7280000000001</v>
      </c>
      <c r="AD34" s="13">
        <f t="shared" si="25"/>
        <v>1552.9559999999999</v>
      </c>
      <c r="AE34" s="13">
        <f t="shared" si="26"/>
        <v>1565.184</v>
      </c>
      <c r="AF34" s="13">
        <f t="shared" si="27"/>
        <v>1577.4119999999998</v>
      </c>
      <c r="AG34" s="13">
        <f t="shared" si="28"/>
        <v>1589.6399999999999</v>
      </c>
    </row>
    <row r="35" spans="1:33" ht="15.75" customHeight="1">
      <c r="A35" s="19" t="s">
        <v>1139</v>
      </c>
      <c r="B35" s="11" t="s">
        <v>1140</v>
      </c>
      <c r="C35" s="12">
        <v>1316.93</v>
      </c>
      <c r="D35" s="13">
        <f t="shared" si="0"/>
        <v>1330.0993000000001</v>
      </c>
      <c r="E35" s="13">
        <f t="shared" si="1"/>
        <v>1343.2686000000001</v>
      </c>
      <c r="F35" s="13">
        <f t="shared" si="2"/>
        <v>1356.4379000000001</v>
      </c>
      <c r="G35" s="13">
        <f t="shared" si="3"/>
        <v>1369.6072000000001</v>
      </c>
      <c r="H35" s="13">
        <f t="shared" si="4"/>
        <v>1382.7765000000002</v>
      </c>
      <c r="I35" s="13">
        <f t="shared" si="5"/>
        <v>1395.9458</v>
      </c>
      <c r="J35" s="13">
        <f t="shared" si="6"/>
        <v>1409.1151</v>
      </c>
      <c r="K35" s="13">
        <f t="shared" si="7"/>
        <v>1422.2844</v>
      </c>
      <c r="L35" s="13">
        <f t="shared" si="8"/>
        <v>1435.4537</v>
      </c>
      <c r="M35" s="13">
        <f t="shared" si="9"/>
        <v>1448.623</v>
      </c>
      <c r="N35" s="13">
        <f t="shared" si="10"/>
        <v>1461.7923000000001</v>
      </c>
      <c r="O35" s="13">
        <f t="shared" si="11"/>
        <v>1474.9616000000001</v>
      </c>
      <c r="P35" s="13">
        <f t="shared" si="12"/>
        <v>1488.1309000000001</v>
      </c>
      <c r="Q35" s="13">
        <f t="shared" si="29"/>
        <v>1501.3002000000001</v>
      </c>
      <c r="R35" s="13">
        <f t="shared" si="13"/>
        <v>1514.4695000000002</v>
      </c>
      <c r="S35" s="13">
        <f t="shared" si="14"/>
        <v>1527.6388000000002</v>
      </c>
      <c r="T35" s="13">
        <f t="shared" si="15"/>
        <v>1540.8081000000002</v>
      </c>
      <c r="U35" s="13">
        <f t="shared" si="16"/>
        <v>1553.9774</v>
      </c>
      <c r="V35" s="13">
        <f t="shared" si="17"/>
        <v>1567.1467</v>
      </c>
      <c r="W35" s="13">
        <f t="shared" si="18"/>
        <v>1580.316</v>
      </c>
      <c r="X35" s="13">
        <f t="shared" si="19"/>
        <v>1593.4853000000001</v>
      </c>
      <c r="Y35" s="13">
        <f t="shared" si="20"/>
        <v>1606.6546000000001</v>
      </c>
      <c r="Z35" s="13">
        <f t="shared" si="21"/>
        <v>1619.8239000000001</v>
      </c>
      <c r="AA35" s="13">
        <f t="shared" si="22"/>
        <v>1632.9932000000001</v>
      </c>
      <c r="AB35" s="13">
        <f t="shared" si="23"/>
        <v>1646.1625000000001</v>
      </c>
      <c r="AC35" s="13">
        <f t="shared" si="24"/>
        <v>1659.3318000000002</v>
      </c>
      <c r="AD35" s="13">
        <f t="shared" si="25"/>
        <v>1672.5011000000002</v>
      </c>
      <c r="AE35" s="13">
        <f t="shared" si="26"/>
        <v>1685.6704000000002</v>
      </c>
      <c r="AF35" s="13">
        <f t="shared" si="27"/>
        <v>1698.8397</v>
      </c>
      <c r="AG35" s="13">
        <f t="shared" si="28"/>
        <v>1712.009</v>
      </c>
    </row>
    <row r="36" spans="1:33" ht="15.75" customHeight="1">
      <c r="A36" s="19" t="s">
        <v>1141</v>
      </c>
      <c r="B36" s="11" t="s">
        <v>1142</v>
      </c>
      <c r="C36" s="12">
        <v>1316.93</v>
      </c>
      <c r="D36" s="13">
        <f t="shared" si="0"/>
        <v>1330.0993000000001</v>
      </c>
      <c r="E36" s="13">
        <f t="shared" si="1"/>
        <v>1343.2686000000001</v>
      </c>
      <c r="F36" s="13">
        <f t="shared" si="2"/>
        <v>1356.4379000000001</v>
      </c>
      <c r="G36" s="13">
        <f t="shared" si="3"/>
        <v>1369.6072000000001</v>
      </c>
      <c r="H36" s="13">
        <f t="shared" si="4"/>
        <v>1382.7765000000002</v>
      </c>
      <c r="I36" s="13">
        <f t="shared" si="5"/>
        <v>1395.9458</v>
      </c>
      <c r="J36" s="13">
        <f t="shared" si="6"/>
        <v>1409.1151</v>
      </c>
      <c r="K36" s="13">
        <f t="shared" si="7"/>
        <v>1422.2844</v>
      </c>
      <c r="L36" s="13">
        <f t="shared" si="8"/>
        <v>1435.4537</v>
      </c>
      <c r="M36" s="13">
        <f t="shared" si="9"/>
        <v>1448.623</v>
      </c>
      <c r="N36" s="13">
        <f t="shared" si="10"/>
        <v>1461.7923000000001</v>
      </c>
      <c r="O36" s="13">
        <f t="shared" si="11"/>
        <v>1474.9616000000001</v>
      </c>
      <c r="P36" s="13">
        <f t="shared" si="12"/>
        <v>1488.1309000000001</v>
      </c>
      <c r="Q36" s="13">
        <f t="shared" si="29"/>
        <v>1501.3002000000001</v>
      </c>
      <c r="R36" s="13">
        <f t="shared" si="13"/>
        <v>1514.4695000000002</v>
      </c>
      <c r="S36" s="13">
        <f t="shared" si="14"/>
        <v>1527.6388000000002</v>
      </c>
      <c r="T36" s="13">
        <f t="shared" si="15"/>
        <v>1540.8081000000002</v>
      </c>
      <c r="U36" s="13">
        <f t="shared" si="16"/>
        <v>1553.9774</v>
      </c>
      <c r="V36" s="13">
        <f t="shared" si="17"/>
        <v>1567.1467</v>
      </c>
      <c r="W36" s="13">
        <f t="shared" si="18"/>
        <v>1580.316</v>
      </c>
      <c r="X36" s="13">
        <f t="shared" si="19"/>
        <v>1593.4853000000001</v>
      </c>
      <c r="Y36" s="13">
        <f t="shared" si="20"/>
        <v>1606.6546000000001</v>
      </c>
      <c r="Z36" s="13">
        <f t="shared" si="21"/>
        <v>1619.8239000000001</v>
      </c>
      <c r="AA36" s="13">
        <f t="shared" si="22"/>
        <v>1632.9932000000001</v>
      </c>
      <c r="AB36" s="13">
        <f t="shared" si="23"/>
        <v>1646.1625000000001</v>
      </c>
      <c r="AC36" s="13">
        <f t="shared" si="24"/>
        <v>1659.3318000000002</v>
      </c>
      <c r="AD36" s="13">
        <f t="shared" si="25"/>
        <v>1672.5011000000002</v>
      </c>
      <c r="AE36" s="13">
        <f t="shared" si="26"/>
        <v>1685.6704000000002</v>
      </c>
      <c r="AF36" s="13">
        <f t="shared" si="27"/>
        <v>1698.8397</v>
      </c>
      <c r="AG36" s="13">
        <f t="shared" si="28"/>
        <v>1712.009</v>
      </c>
    </row>
    <row r="37" spans="1:33" ht="45">
      <c r="A37" s="19" t="s">
        <v>1143</v>
      </c>
      <c r="B37" s="11" t="s">
        <v>1144</v>
      </c>
      <c r="C37" s="12">
        <v>1497.34</v>
      </c>
      <c r="D37" s="13">
        <f t="shared" si="0"/>
        <v>1512.3134</v>
      </c>
      <c r="E37" s="13">
        <f t="shared" si="1"/>
        <v>1527.2867999999999</v>
      </c>
      <c r="F37" s="13">
        <f t="shared" si="2"/>
        <v>1542.2601999999999</v>
      </c>
      <c r="G37" s="13">
        <f t="shared" si="3"/>
        <v>1557.2336</v>
      </c>
      <c r="H37" s="13">
        <f t="shared" si="4"/>
        <v>1572.2069999999999</v>
      </c>
      <c r="I37" s="13">
        <f t="shared" si="5"/>
        <v>1587.1804</v>
      </c>
      <c r="J37" s="13">
        <f t="shared" si="6"/>
        <v>1602.1537999999998</v>
      </c>
      <c r="K37" s="13">
        <f t="shared" si="7"/>
        <v>1617.1271999999999</v>
      </c>
      <c r="L37" s="13">
        <f t="shared" si="8"/>
        <v>1632.1006</v>
      </c>
      <c r="M37" s="13">
        <f t="shared" si="9"/>
        <v>1647.0739999999998</v>
      </c>
      <c r="N37" s="13">
        <f t="shared" si="10"/>
        <v>1662.0473999999999</v>
      </c>
      <c r="O37" s="13">
        <f t="shared" si="11"/>
        <v>1677.0207999999998</v>
      </c>
      <c r="P37" s="13">
        <f t="shared" si="12"/>
        <v>1691.9941999999999</v>
      </c>
      <c r="Q37" s="13">
        <f t="shared" si="29"/>
        <v>1706.9675999999999</v>
      </c>
      <c r="R37" s="13">
        <f t="shared" si="13"/>
        <v>1721.9409999999998</v>
      </c>
      <c r="S37" s="13">
        <f t="shared" si="14"/>
        <v>1736.9143999999999</v>
      </c>
      <c r="T37" s="13">
        <f t="shared" si="15"/>
        <v>1751.8878</v>
      </c>
      <c r="U37" s="13">
        <f t="shared" si="16"/>
        <v>1766.8611999999998</v>
      </c>
      <c r="V37" s="13">
        <f t="shared" si="17"/>
        <v>1781.8345999999999</v>
      </c>
      <c r="W37" s="13">
        <f t="shared" si="18"/>
        <v>1796.808</v>
      </c>
      <c r="X37" s="13">
        <f t="shared" si="19"/>
        <v>1811.7813999999998</v>
      </c>
      <c r="Y37" s="13">
        <f t="shared" si="20"/>
        <v>1826.7547999999999</v>
      </c>
      <c r="Z37" s="13">
        <f t="shared" si="21"/>
        <v>1841.7282</v>
      </c>
      <c r="AA37" s="13">
        <f t="shared" si="22"/>
        <v>1856.7015999999999</v>
      </c>
      <c r="AB37" s="13">
        <f t="shared" si="23"/>
        <v>1871.675</v>
      </c>
      <c r="AC37" s="13">
        <f t="shared" si="24"/>
        <v>1886.6484</v>
      </c>
      <c r="AD37" s="13">
        <f t="shared" si="25"/>
        <v>1901.6217999999999</v>
      </c>
      <c r="AE37" s="13">
        <f t="shared" si="26"/>
        <v>1916.5952</v>
      </c>
      <c r="AF37" s="13">
        <f t="shared" si="27"/>
        <v>1931.5685999999998</v>
      </c>
      <c r="AG37" s="13">
        <f t="shared" si="28"/>
        <v>1946.5419999999999</v>
      </c>
    </row>
    <row r="38" spans="1:33" ht="30">
      <c r="A38" s="19" t="s">
        <v>1145</v>
      </c>
      <c r="B38" s="11" t="s">
        <v>1146</v>
      </c>
      <c r="C38" s="12">
        <v>563.94000000000005</v>
      </c>
      <c r="D38" s="13">
        <f t="shared" si="0"/>
        <v>569.57940000000008</v>
      </c>
      <c r="E38" s="13">
        <f t="shared" si="1"/>
        <v>575.2188000000001</v>
      </c>
      <c r="F38" s="13">
        <f t="shared" si="2"/>
        <v>580.85820000000001</v>
      </c>
      <c r="G38" s="13">
        <f t="shared" si="3"/>
        <v>586.49760000000003</v>
      </c>
      <c r="H38" s="13">
        <f t="shared" si="4"/>
        <v>592.13700000000006</v>
      </c>
      <c r="I38" s="13">
        <f t="shared" si="5"/>
        <v>597.77640000000008</v>
      </c>
      <c r="J38" s="13">
        <f t="shared" si="6"/>
        <v>603.4158000000001</v>
      </c>
      <c r="K38" s="13">
        <f t="shared" si="7"/>
        <v>609.05520000000001</v>
      </c>
      <c r="L38" s="13">
        <f t="shared" si="8"/>
        <v>614.69460000000004</v>
      </c>
      <c r="M38" s="13">
        <f t="shared" si="9"/>
        <v>620.33400000000006</v>
      </c>
      <c r="N38" s="13">
        <f t="shared" si="10"/>
        <v>625.97340000000008</v>
      </c>
      <c r="O38" s="13">
        <f t="shared" si="11"/>
        <v>631.61280000000011</v>
      </c>
      <c r="P38" s="13">
        <f t="shared" si="12"/>
        <v>637.25220000000002</v>
      </c>
      <c r="Q38" s="13">
        <f t="shared" si="29"/>
        <v>642.89160000000004</v>
      </c>
      <c r="R38" s="13">
        <f t="shared" si="13"/>
        <v>648.53100000000006</v>
      </c>
      <c r="S38" s="13">
        <f t="shared" si="14"/>
        <v>654.17040000000009</v>
      </c>
      <c r="T38" s="13">
        <f t="shared" si="15"/>
        <v>659.80980000000011</v>
      </c>
      <c r="U38" s="13">
        <f t="shared" si="16"/>
        <v>665.44920000000002</v>
      </c>
      <c r="V38" s="13">
        <f t="shared" si="17"/>
        <v>671.08860000000004</v>
      </c>
      <c r="W38" s="13">
        <f t="shared" si="18"/>
        <v>676.72800000000007</v>
      </c>
      <c r="X38" s="13">
        <f t="shared" si="19"/>
        <v>682.36740000000009</v>
      </c>
      <c r="Y38" s="13">
        <f t="shared" si="20"/>
        <v>688.00680000000011</v>
      </c>
      <c r="Z38" s="13">
        <f t="shared" si="21"/>
        <v>693.64620000000014</v>
      </c>
      <c r="AA38" s="13">
        <f t="shared" si="22"/>
        <v>699.28560000000004</v>
      </c>
      <c r="AB38" s="13">
        <f t="shared" si="23"/>
        <v>704.92500000000007</v>
      </c>
      <c r="AC38" s="13">
        <f t="shared" si="24"/>
        <v>710.56440000000009</v>
      </c>
      <c r="AD38" s="13">
        <f t="shared" si="25"/>
        <v>716.20380000000011</v>
      </c>
      <c r="AE38" s="13">
        <f t="shared" si="26"/>
        <v>721.84320000000002</v>
      </c>
      <c r="AF38" s="13">
        <f t="shared" si="27"/>
        <v>727.48260000000005</v>
      </c>
      <c r="AG38" s="13">
        <f t="shared" si="28"/>
        <v>733.12200000000007</v>
      </c>
    </row>
    <row r="39" spans="1:33" ht="30">
      <c r="A39" s="19" t="s">
        <v>1147</v>
      </c>
      <c r="B39" s="11" t="s">
        <v>1148</v>
      </c>
      <c r="C39" s="12">
        <v>563.94000000000005</v>
      </c>
      <c r="D39" s="13">
        <f t="shared" si="0"/>
        <v>569.57940000000008</v>
      </c>
      <c r="E39" s="13">
        <f t="shared" si="1"/>
        <v>575.2188000000001</v>
      </c>
      <c r="F39" s="13">
        <f t="shared" si="2"/>
        <v>580.85820000000001</v>
      </c>
      <c r="G39" s="13">
        <f t="shared" si="3"/>
        <v>586.49760000000003</v>
      </c>
      <c r="H39" s="13">
        <f t="shared" si="4"/>
        <v>592.13700000000006</v>
      </c>
      <c r="I39" s="13">
        <f t="shared" si="5"/>
        <v>597.77640000000008</v>
      </c>
      <c r="J39" s="13">
        <f t="shared" si="6"/>
        <v>603.4158000000001</v>
      </c>
      <c r="K39" s="13">
        <f t="shared" si="7"/>
        <v>609.05520000000001</v>
      </c>
      <c r="L39" s="13">
        <f t="shared" si="8"/>
        <v>614.69460000000004</v>
      </c>
      <c r="M39" s="13">
        <f t="shared" si="9"/>
        <v>620.33400000000006</v>
      </c>
      <c r="N39" s="13">
        <f t="shared" si="10"/>
        <v>625.97340000000008</v>
      </c>
      <c r="O39" s="13">
        <f t="shared" si="11"/>
        <v>631.61280000000011</v>
      </c>
      <c r="P39" s="13">
        <f t="shared" si="12"/>
        <v>637.25220000000002</v>
      </c>
      <c r="Q39" s="13">
        <f t="shared" si="29"/>
        <v>642.89160000000004</v>
      </c>
      <c r="R39" s="13">
        <f t="shared" si="13"/>
        <v>648.53100000000006</v>
      </c>
      <c r="S39" s="13">
        <f t="shared" si="14"/>
        <v>654.17040000000009</v>
      </c>
      <c r="T39" s="13">
        <f t="shared" si="15"/>
        <v>659.80980000000011</v>
      </c>
      <c r="U39" s="13">
        <f t="shared" si="16"/>
        <v>665.44920000000002</v>
      </c>
      <c r="V39" s="13">
        <f t="shared" si="17"/>
        <v>671.08860000000004</v>
      </c>
      <c r="W39" s="13">
        <f t="shared" si="18"/>
        <v>676.72800000000007</v>
      </c>
      <c r="X39" s="13">
        <f t="shared" si="19"/>
        <v>682.36740000000009</v>
      </c>
      <c r="Y39" s="13">
        <f t="shared" si="20"/>
        <v>688.00680000000011</v>
      </c>
      <c r="Z39" s="13">
        <f t="shared" si="21"/>
        <v>693.64620000000014</v>
      </c>
      <c r="AA39" s="13">
        <f t="shared" si="22"/>
        <v>699.28560000000004</v>
      </c>
      <c r="AB39" s="13">
        <f t="shared" si="23"/>
        <v>704.92500000000007</v>
      </c>
      <c r="AC39" s="13">
        <f t="shared" si="24"/>
        <v>710.56440000000009</v>
      </c>
      <c r="AD39" s="13">
        <f t="shared" si="25"/>
        <v>716.20380000000011</v>
      </c>
      <c r="AE39" s="13">
        <f t="shared" si="26"/>
        <v>721.84320000000002</v>
      </c>
      <c r="AF39" s="13">
        <f t="shared" si="27"/>
        <v>727.48260000000005</v>
      </c>
      <c r="AG39" s="13">
        <f t="shared" si="28"/>
        <v>733.12200000000007</v>
      </c>
    </row>
    <row r="40" spans="1:33" ht="30">
      <c r="A40" s="19" t="s">
        <v>1149</v>
      </c>
      <c r="B40" s="11" t="s">
        <v>1150</v>
      </c>
      <c r="C40" s="12">
        <v>563.94000000000005</v>
      </c>
      <c r="D40" s="13">
        <f t="shared" si="0"/>
        <v>569.57940000000008</v>
      </c>
      <c r="E40" s="13">
        <f t="shared" si="1"/>
        <v>575.2188000000001</v>
      </c>
      <c r="F40" s="13">
        <f t="shared" si="2"/>
        <v>580.85820000000001</v>
      </c>
      <c r="G40" s="13">
        <f t="shared" si="3"/>
        <v>586.49760000000003</v>
      </c>
      <c r="H40" s="13">
        <f t="shared" si="4"/>
        <v>592.13700000000006</v>
      </c>
      <c r="I40" s="13">
        <f t="shared" si="5"/>
        <v>597.77640000000008</v>
      </c>
      <c r="J40" s="13">
        <f t="shared" si="6"/>
        <v>603.4158000000001</v>
      </c>
      <c r="K40" s="13">
        <f t="shared" si="7"/>
        <v>609.05520000000001</v>
      </c>
      <c r="L40" s="13">
        <f t="shared" si="8"/>
        <v>614.69460000000004</v>
      </c>
      <c r="M40" s="13">
        <f t="shared" si="9"/>
        <v>620.33400000000006</v>
      </c>
      <c r="N40" s="13">
        <f t="shared" si="10"/>
        <v>625.97340000000008</v>
      </c>
      <c r="O40" s="13">
        <f t="shared" si="11"/>
        <v>631.61280000000011</v>
      </c>
      <c r="P40" s="13">
        <f t="shared" si="12"/>
        <v>637.25220000000002</v>
      </c>
      <c r="Q40" s="13">
        <f t="shared" si="29"/>
        <v>642.89160000000004</v>
      </c>
      <c r="R40" s="13">
        <f t="shared" si="13"/>
        <v>648.53100000000006</v>
      </c>
      <c r="S40" s="13">
        <f t="shared" si="14"/>
        <v>654.17040000000009</v>
      </c>
      <c r="T40" s="13">
        <f t="shared" si="15"/>
        <v>659.80980000000011</v>
      </c>
      <c r="U40" s="13">
        <f t="shared" si="16"/>
        <v>665.44920000000002</v>
      </c>
      <c r="V40" s="13">
        <f t="shared" si="17"/>
        <v>671.08860000000004</v>
      </c>
      <c r="W40" s="13">
        <f t="shared" si="18"/>
        <v>676.72800000000007</v>
      </c>
      <c r="X40" s="13">
        <f t="shared" si="19"/>
        <v>682.36740000000009</v>
      </c>
      <c r="Y40" s="13">
        <f t="shared" si="20"/>
        <v>688.00680000000011</v>
      </c>
      <c r="Z40" s="13">
        <f t="shared" si="21"/>
        <v>693.64620000000014</v>
      </c>
      <c r="AA40" s="13">
        <f t="shared" si="22"/>
        <v>699.28560000000004</v>
      </c>
      <c r="AB40" s="13">
        <f t="shared" si="23"/>
        <v>704.92500000000007</v>
      </c>
      <c r="AC40" s="13">
        <f t="shared" si="24"/>
        <v>710.56440000000009</v>
      </c>
      <c r="AD40" s="13">
        <f t="shared" si="25"/>
        <v>716.20380000000011</v>
      </c>
      <c r="AE40" s="13">
        <f t="shared" si="26"/>
        <v>721.84320000000002</v>
      </c>
      <c r="AF40" s="13">
        <f t="shared" si="27"/>
        <v>727.48260000000005</v>
      </c>
      <c r="AG40" s="13">
        <f t="shared" si="28"/>
        <v>733.12200000000007</v>
      </c>
    </row>
    <row r="41" spans="1:33" ht="30">
      <c r="A41" s="19" t="s">
        <v>1151</v>
      </c>
      <c r="B41" s="11" t="s">
        <v>1152</v>
      </c>
      <c r="C41" s="12">
        <v>563.94000000000005</v>
      </c>
      <c r="D41" s="13">
        <f t="shared" si="0"/>
        <v>569.57940000000008</v>
      </c>
      <c r="E41" s="13">
        <f t="shared" si="1"/>
        <v>575.2188000000001</v>
      </c>
      <c r="F41" s="13">
        <f t="shared" si="2"/>
        <v>580.85820000000001</v>
      </c>
      <c r="G41" s="13">
        <f t="shared" si="3"/>
        <v>586.49760000000003</v>
      </c>
      <c r="H41" s="13">
        <f t="shared" si="4"/>
        <v>592.13700000000006</v>
      </c>
      <c r="I41" s="13">
        <f t="shared" si="5"/>
        <v>597.77640000000008</v>
      </c>
      <c r="J41" s="13">
        <f t="shared" si="6"/>
        <v>603.4158000000001</v>
      </c>
      <c r="K41" s="13">
        <f t="shared" si="7"/>
        <v>609.05520000000001</v>
      </c>
      <c r="L41" s="13">
        <f t="shared" si="8"/>
        <v>614.69460000000004</v>
      </c>
      <c r="M41" s="13">
        <f t="shared" si="9"/>
        <v>620.33400000000006</v>
      </c>
      <c r="N41" s="13">
        <f t="shared" si="10"/>
        <v>625.97340000000008</v>
      </c>
      <c r="O41" s="13">
        <f t="shared" si="11"/>
        <v>631.61280000000011</v>
      </c>
      <c r="P41" s="13">
        <f t="shared" si="12"/>
        <v>637.25220000000002</v>
      </c>
      <c r="Q41" s="13">
        <f t="shared" si="29"/>
        <v>642.89160000000004</v>
      </c>
      <c r="R41" s="13">
        <f t="shared" si="13"/>
        <v>648.53100000000006</v>
      </c>
      <c r="S41" s="13">
        <f t="shared" si="14"/>
        <v>654.17040000000009</v>
      </c>
      <c r="T41" s="13">
        <f t="shared" si="15"/>
        <v>659.80980000000011</v>
      </c>
      <c r="U41" s="13">
        <f t="shared" si="16"/>
        <v>665.44920000000002</v>
      </c>
      <c r="V41" s="13">
        <f t="shared" si="17"/>
        <v>671.08860000000004</v>
      </c>
      <c r="W41" s="13">
        <f t="shared" si="18"/>
        <v>676.72800000000007</v>
      </c>
      <c r="X41" s="13">
        <f t="shared" si="19"/>
        <v>682.36740000000009</v>
      </c>
      <c r="Y41" s="13">
        <f t="shared" si="20"/>
        <v>688.00680000000011</v>
      </c>
      <c r="Z41" s="13">
        <f t="shared" si="21"/>
        <v>693.64620000000014</v>
      </c>
      <c r="AA41" s="13">
        <f t="shared" si="22"/>
        <v>699.28560000000004</v>
      </c>
      <c r="AB41" s="13">
        <f t="shared" si="23"/>
        <v>704.92500000000007</v>
      </c>
      <c r="AC41" s="13">
        <f t="shared" si="24"/>
        <v>710.56440000000009</v>
      </c>
      <c r="AD41" s="13">
        <f t="shared" si="25"/>
        <v>716.20380000000011</v>
      </c>
      <c r="AE41" s="13">
        <f t="shared" si="26"/>
        <v>721.84320000000002</v>
      </c>
      <c r="AF41" s="13">
        <f t="shared" si="27"/>
        <v>727.48260000000005</v>
      </c>
      <c r="AG41" s="13">
        <f t="shared" si="28"/>
        <v>733.12200000000007</v>
      </c>
    </row>
    <row r="42" spans="1:33" ht="30">
      <c r="A42" s="19" t="s">
        <v>1153</v>
      </c>
      <c r="B42" s="11" t="s">
        <v>1154</v>
      </c>
      <c r="C42" s="12">
        <v>563.94000000000005</v>
      </c>
      <c r="D42" s="13">
        <f t="shared" si="0"/>
        <v>569.57940000000008</v>
      </c>
      <c r="E42" s="13">
        <f t="shared" si="1"/>
        <v>575.2188000000001</v>
      </c>
      <c r="F42" s="13">
        <f t="shared" si="2"/>
        <v>580.85820000000001</v>
      </c>
      <c r="G42" s="13">
        <f t="shared" si="3"/>
        <v>586.49760000000003</v>
      </c>
      <c r="H42" s="13">
        <f t="shared" si="4"/>
        <v>592.13700000000006</v>
      </c>
      <c r="I42" s="13">
        <f t="shared" si="5"/>
        <v>597.77640000000008</v>
      </c>
      <c r="J42" s="13">
        <f t="shared" si="6"/>
        <v>603.4158000000001</v>
      </c>
      <c r="K42" s="13">
        <f t="shared" si="7"/>
        <v>609.05520000000001</v>
      </c>
      <c r="L42" s="13">
        <f t="shared" si="8"/>
        <v>614.69460000000004</v>
      </c>
      <c r="M42" s="13">
        <f t="shared" si="9"/>
        <v>620.33400000000006</v>
      </c>
      <c r="N42" s="13">
        <f t="shared" si="10"/>
        <v>625.97340000000008</v>
      </c>
      <c r="O42" s="13">
        <f t="shared" si="11"/>
        <v>631.61280000000011</v>
      </c>
      <c r="P42" s="13">
        <f t="shared" si="12"/>
        <v>637.25220000000002</v>
      </c>
      <c r="Q42" s="13">
        <f t="shared" si="29"/>
        <v>642.89160000000004</v>
      </c>
      <c r="R42" s="13">
        <f t="shared" si="13"/>
        <v>648.53100000000006</v>
      </c>
      <c r="S42" s="13">
        <f t="shared" si="14"/>
        <v>654.17040000000009</v>
      </c>
      <c r="T42" s="13">
        <f t="shared" si="15"/>
        <v>659.80980000000011</v>
      </c>
      <c r="U42" s="13">
        <f t="shared" si="16"/>
        <v>665.44920000000002</v>
      </c>
      <c r="V42" s="13">
        <f t="shared" si="17"/>
        <v>671.08860000000004</v>
      </c>
      <c r="W42" s="13">
        <f t="shared" si="18"/>
        <v>676.72800000000007</v>
      </c>
      <c r="X42" s="13">
        <f t="shared" si="19"/>
        <v>682.36740000000009</v>
      </c>
      <c r="Y42" s="13">
        <f t="shared" si="20"/>
        <v>688.00680000000011</v>
      </c>
      <c r="Z42" s="13">
        <f t="shared" si="21"/>
        <v>693.64620000000014</v>
      </c>
      <c r="AA42" s="13">
        <f t="shared" si="22"/>
        <v>699.28560000000004</v>
      </c>
      <c r="AB42" s="13">
        <f t="shared" si="23"/>
        <v>704.92500000000007</v>
      </c>
      <c r="AC42" s="13">
        <f t="shared" si="24"/>
        <v>710.56440000000009</v>
      </c>
      <c r="AD42" s="13">
        <f t="shared" si="25"/>
        <v>716.20380000000011</v>
      </c>
      <c r="AE42" s="13">
        <f t="shared" si="26"/>
        <v>721.84320000000002</v>
      </c>
      <c r="AF42" s="13">
        <f t="shared" si="27"/>
        <v>727.48260000000005</v>
      </c>
      <c r="AG42" s="13">
        <f t="shared" si="28"/>
        <v>733.12200000000007</v>
      </c>
    </row>
    <row r="43" spans="1:33" ht="30">
      <c r="A43" s="19" t="s">
        <v>1155</v>
      </c>
      <c r="B43" s="11" t="s">
        <v>1156</v>
      </c>
      <c r="C43" s="12">
        <v>563.94000000000005</v>
      </c>
      <c r="D43" s="13">
        <f t="shared" si="0"/>
        <v>569.57940000000008</v>
      </c>
      <c r="E43" s="13">
        <f t="shared" si="1"/>
        <v>575.2188000000001</v>
      </c>
      <c r="F43" s="13">
        <f t="shared" si="2"/>
        <v>580.85820000000001</v>
      </c>
      <c r="G43" s="13">
        <f t="shared" si="3"/>
        <v>586.49760000000003</v>
      </c>
      <c r="H43" s="13">
        <f t="shared" si="4"/>
        <v>592.13700000000006</v>
      </c>
      <c r="I43" s="13">
        <f t="shared" si="5"/>
        <v>597.77640000000008</v>
      </c>
      <c r="J43" s="13">
        <f t="shared" si="6"/>
        <v>603.4158000000001</v>
      </c>
      <c r="K43" s="13">
        <f t="shared" si="7"/>
        <v>609.05520000000001</v>
      </c>
      <c r="L43" s="13">
        <f t="shared" si="8"/>
        <v>614.69460000000004</v>
      </c>
      <c r="M43" s="13">
        <f t="shared" si="9"/>
        <v>620.33400000000006</v>
      </c>
      <c r="N43" s="13">
        <f t="shared" si="10"/>
        <v>625.97340000000008</v>
      </c>
      <c r="O43" s="13">
        <f t="shared" si="11"/>
        <v>631.61280000000011</v>
      </c>
      <c r="P43" s="13">
        <f t="shared" si="12"/>
        <v>637.25220000000002</v>
      </c>
      <c r="Q43" s="13">
        <f t="shared" si="29"/>
        <v>642.89160000000004</v>
      </c>
      <c r="R43" s="13">
        <f t="shared" si="13"/>
        <v>648.53100000000006</v>
      </c>
      <c r="S43" s="13">
        <f t="shared" si="14"/>
        <v>654.17040000000009</v>
      </c>
      <c r="T43" s="13">
        <f t="shared" si="15"/>
        <v>659.80980000000011</v>
      </c>
      <c r="U43" s="13">
        <f t="shared" si="16"/>
        <v>665.44920000000002</v>
      </c>
      <c r="V43" s="13">
        <f t="shared" si="17"/>
        <v>671.08860000000004</v>
      </c>
      <c r="W43" s="13">
        <f t="shared" si="18"/>
        <v>676.72800000000007</v>
      </c>
      <c r="X43" s="13">
        <f t="shared" si="19"/>
        <v>682.36740000000009</v>
      </c>
      <c r="Y43" s="13">
        <f t="shared" si="20"/>
        <v>688.00680000000011</v>
      </c>
      <c r="Z43" s="13">
        <f t="shared" si="21"/>
        <v>693.64620000000014</v>
      </c>
      <c r="AA43" s="13">
        <f t="shared" si="22"/>
        <v>699.28560000000004</v>
      </c>
      <c r="AB43" s="13">
        <f t="shared" si="23"/>
        <v>704.92500000000007</v>
      </c>
      <c r="AC43" s="13">
        <f t="shared" si="24"/>
        <v>710.56440000000009</v>
      </c>
      <c r="AD43" s="13">
        <f t="shared" si="25"/>
        <v>716.20380000000011</v>
      </c>
      <c r="AE43" s="13">
        <f t="shared" si="26"/>
        <v>721.84320000000002</v>
      </c>
      <c r="AF43" s="13">
        <f t="shared" si="27"/>
        <v>727.48260000000005</v>
      </c>
      <c r="AG43" s="13">
        <f t="shared" si="28"/>
        <v>733.12200000000007</v>
      </c>
    </row>
    <row r="44" spans="1:33" ht="30">
      <c r="A44" s="19" t="s">
        <v>1157</v>
      </c>
      <c r="B44" s="11" t="s">
        <v>1158</v>
      </c>
      <c r="C44" s="12">
        <v>563.94000000000005</v>
      </c>
      <c r="D44" s="13">
        <f t="shared" si="0"/>
        <v>569.57940000000008</v>
      </c>
      <c r="E44" s="13">
        <f t="shared" si="1"/>
        <v>575.2188000000001</v>
      </c>
      <c r="F44" s="13">
        <f t="shared" si="2"/>
        <v>580.85820000000001</v>
      </c>
      <c r="G44" s="13">
        <f t="shared" si="3"/>
        <v>586.49760000000003</v>
      </c>
      <c r="H44" s="13">
        <f t="shared" si="4"/>
        <v>592.13700000000006</v>
      </c>
      <c r="I44" s="13">
        <f t="shared" si="5"/>
        <v>597.77640000000008</v>
      </c>
      <c r="J44" s="13">
        <f t="shared" si="6"/>
        <v>603.4158000000001</v>
      </c>
      <c r="K44" s="13">
        <f t="shared" si="7"/>
        <v>609.05520000000001</v>
      </c>
      <c r="L44" s="13">
        <f t="shared" si="8"/>
        <v>614.69460000000004</v>
      </c>
      <c r="M44" s="13">
        <f t="shared" si="9"/>
        <v>620.33400000000006</v>
      </c>
      <c r="N44" s="13">
        <f t="shared" si="10"/>
        <v>625.97340000000008</v>
      </c>
      <c r="O44" s="13">
        <f t="shared" si="11"/>
        <v>631.61280000000011</v>
      </c>
      <c r="P44" s="13">
        <f t="shared" si="12"/>
        <v>637.25220000000002</v>
      </c>
      <c r="Q44" s="13">
        <f t="shared" si="29"/>
        <v>642.89160000000004</v>
      </c>
      <c r="R44" s="13">
        <f t="shared" si="13"/>
        <v>648.53100000000006</v>
      </c>
      <c r="S44" s="13">
        <f t="shared" si="14"/>
        <v>654.17040000000009</v>
      </c>
      <c r="T44" s="13">
        <f t="shared" si="15"/>
        <v>659.80980000000011</v>
      </c>
      <c r="U44" s="13">
        <f t="shared" si="16"/>
        <v>665.44920000000002</v>
      </c>
      <c r="V44" s="13">
        <f t="shared" si="17"/>
        <v>671.08860000000004</v>
      </c>
      <c r="W44" s="13">
        <f t="shared" si="18"/>
        <v>676.72800000000007</v>
      </c>
      <c r="X44" s="13">
        <f t="shared" si="19"/>
        <v>682.36740000000009</v>
      </c>
      <c r="Y44" s="13">
        <f t="shared" si="20"/>
        <v>688.00680000000011</v>
      </c>
      <c r="Z44" s="13">
        <f t="shared" si="21"/>
        <v>693.64620000000014</v>
      </c>
      <c r="AA44" s="13">
        <f t="shared" si="22"/>
        <v>699.28560000000004</v>
      </c>
      <c r="AB44" s="13">
        <f t="shared" si="23"/>
        <v>704.92500000000007</v>
      </c>
      <c r="AC44" s="13">
        <f t="shared" si="24"/>
        <v>710.56440000000009</v>
      </c>
      <c r="AD44" s="13">
        <f t="shared" si="25"/>
        <v>716.20380000000011</v>
      </c>
      <c r="AE44" s="13">
        <f t="shared" si="26"/>
        <v>721.84320000000002</v>
      </c>
      <c r="AF44" s="13">
        <f t="shared" si="27"/>
        <v>727.48260000000005</v>
      </c>
      <c r="AG44" s="13">
        <f t="shared" si="28"/>
        <v>733.12200000000007</v>
      </c>
    </row>
    <row r="45" spans="1:33" ht="30">
      <c r="A45" s="19" t="s">
        <v>1159</v>
      </c>
      <c r="B45" s="11" t="s">
        <v>1160</v>
      </c>
      <c r="C45" s="12">
        <v>571.79</v>
      </c>
      <c r="D45" s="13">
        <f t="shared" si="0"/>
        <v>577.50789999999995</v>
      </c>
      <c r="E45" s="13">
        <f t="shared" si="1"/>
        <v>583.22579999999994</v>
      </c>
      <c r="F45" s="13">
        <f t="shared" si="2"/>
        <v>588.94369999999992</v>
      </c>
      <c r="G45" s="13">
        <f t="shared" si="3"/>
        <v>594.66159999999991</v>
      </c>
      <c r="H45" s="13">
        <f t="shared" si="4"/>
        <v>600.37950000000001</v>
      </c>
      <c r="I45" s="13">
        <f t="shared" si="5"/>
        <v>606.09739999999999</v>
      </c>
      <c r="J45" s="13">
        <f t="shared" si="6"/>
        <v>611.81529999999998</v>
      </c>
      <c r="K45" s="13">
        <f t="shared" si="7"/>
        <v>617.53319999999997</v>
      </c>
      <c r="L45" s="13">
        <f t="shared" si="8"/>
        <v>623.25109999999995</v>
      </c>
      <c r="M45" s="13">
        <f t="shared" si="9"/>
        <v>628.96899999999994</v>
      </c>
      <c r="N45" s="13">
        <f t="shared" si="10"/>
        <v>634.68689999999992</v>
      </c>
      <c r="O45" s="13">
        <f t="shared" si="11"/>
        <v>640.40479999999991</v>
      </c>
      <c r="P45" s="13">
        <f t="shared" si="12"/>
        <v>646.12270000000001</v>
      </c>
      <c r="Q45" s="13">
        <f t="shared" si="29"/>
        <v>651.84059999999999</v>
      </c>
      <c r="R45" s="13">
        <f t="shared" si="13"/>
        <v>657.55849999999998</v>
      </c>
      <c r="S45" s="13">
        <f t="shared" si="14"/>
        <v>663.27639999999997</v>
      </c>
      <c r="T45" s="13">
        <f t="shared" si="15"/>
        <v>668.99429999999995</v>
      </c>
      <c r="U45" s="13">
        <f t="shared" si="16"/>
        <v>674.71219999999994</v>
      </c>
      <c r="V45" s="13">
        <f t="shared" si="17"/>
        <v>680.43009999999992</v>
      </c>
      <c r="W45" s="13">
        <f t="shared" si="18"/>
        <v>686.14799999999991</v>
      </c>
      <c r="X45" s="13">
        <f t="shared" si="19"/>
        <v>691.86590000000001</v>
      </c>
      <c r="Y45" s="13">
        <f t="shared" si="20"/>
        <v>697.5838</v>
      </c>
      <c r="Z45" s="13">
        <f t="shared" si="21"/>
        <v>703.30169999999998</v>
      </c>
      <c r="AA45" s="13">
        <f t="shared" si="22"/>
        <v>709.01959999999997</v>
      </c>
      <c r="AB45" s="13">
        <f t="shared" si="23"/>
        <v>714.73749999999995</v>
      </c>
      <c r="AC45" s="13">
        <f t="shared" si="24"/>
        <v>720.45539999999994</v>
      </c>
      <c r="AD45" s="13">
        <f t="shared" si="25"/>
        <v>726.17329999999993</v>
      </c>
      <c r="AE45" s="13">
        <f t="shared" si="26"/>
        <v>731.89120000000003</v>
      </c>
      <c r="AF45" s="13">
        <f t="shared" si="27"/>
        <v>737.6090999999999</v>
      </c>
      <c r="AG45" s="13">
        <f t="shared" si="28"/>
        <v>743.327</v>
      </c>
    </row>
    <row r="46" spans="1:33" ht="30">
      <c r="A46" s="19" t="s">
        <v>1161</v>
      </c>
      <c r="B46" s="11" t="s">
        <v>1162</v>
      </c>
      <c r="C46" s="12">
        <v>571.79</v>
      </c>
      <c r="D46" s="13">
        <f t="shared" si="0"/>
        <v>577.50789999999995</v>
      </c>
      <c r="E46" s="13">
        <f t="shared" si="1"/>
        <v>583.22579999999994</v>
      </c>
      <c r="F46" s="13">
        <f t="shared" si="2"/>
        <v>588.94369999999992</v>
      </c>
      <c r="G46" s="13">
        <f t="shared" si="3"/>
        <v>594.66159999999991</v>
      </c>
      <c r="H46" s="13">
        <f t="shared" si="4"/>
        <v>600.37950000000001</v>
      </c>
      <c r="I46" s="13">
        <f t="shared" si="5"/>
        <v>606.09739999999999</v>
      </c>
      <c r="J46" s="13">
        <f t="shared" si="6"/>
        <v>611.81529999999998</v>
      </c>
      <c r="K46" s="13">
        <f t="shared" si="7"/>
        <v>617.53319999999997</v>
      </c>
      <c r="L46" s="13">
        <f t="shared" si="8"/>
        <v>623.25109999999995</v>
      </c>
      <c r="M46" s="13">
        <f t="shared" si="9"/>
        <v>628.96899999999994</v>
      </c>
      <c r="N46" s="13">
        <f t="shared" si="10"/>
        <v>634.68689999999992</v>
      </c>
      <c r="O46" s="13">
        <f t="shared" si="11"/>
        <v>640.40479999999991</v>
      </c>
      <c r="P46" s="13">
        <f t="shared" si="12"/>
        <v>646.12270000000001</v>
      </c>
      <c r="Q46" s="13">
        <f t="shared" si="29"/>
        <v>651.84059999999999</v>
      </c>
      <c r="R46" s="13">
        <f t="shared" si="13"/>
        <v>657.55849999999998</v>
      </c>
      <c r="S46" s="13">
        <f t="shared" si="14"/>
        <v>663.27639999999997</v>
      </c>
      <c r="T46" s="13">
        <f t="shared" si="15"/>
        <v>668.99429999999995</v>
      </c>
      <c r="U46" s="13">
        <f t="shared" si="16"/>
        <v>674.71219999999994</v>
      </c>
      <c r="V46" s="13">
        <f t="shared" si="17"/>
        <v>680.43009999999992</v>
      </c>
      <c r="W46" s="13">
        <f t="shared" si="18"/>
        <v>686.14799999999991</v>
      </c>
      <c r="X46" s="13">
        <f t="shared" si="19"/>
        <v>691.86590000000001</v>
      </c>
      <c r="Y46" s="13">
        <f t="shared" si="20"/>
        <v>697.5838</v>
      </c>
      <c r="Z46" s="13">
        <f t="shared" si="21"/>
        <v>703.30169999999998</v>
      </c>
      <c r="AA46" s="13">
        <f t="shared" si="22"/>
        <v>709.01959999999997</v>
      </c>
      <c r="AB46" s="13">
        <f t="shared" si="23"/>
        <v>714.73749999999995</v>
      </c>
      <c r="AC46" s="13">
        <f t="shared" si="24"/>
        <v>720.45539999999994</v>
      </c>
      <c r="AD46" s="13">
        <f t="shared" si="25"/>
        <v>726.17329999999993</v>
      </c>
      <c r="AE46" s="13">
        <f t="shared" si="26"/>
        <v>731.89120000000003</v>
      </c>
      <c r="AF46" s="13">
        <f t="shared" si="27"/>
        <v>737.6090999999999</v>
      </c>
      <c r="AG46" s="13">
        <f t="shared" si="28"/>
        <v>743.327</v>
      </c>
    </row>
    <row r="47" spans="1:33" ht="30">
      <c r="A47" s="19" t="s">
        <v>1163</v>
      </c>
      <c r="B47" s="11" t="s">
        <v>1164</v>
      </c>
      <c r="C47" s="12">
        <v>571.79</v>
      </c>
      <c r="D47" s="13">
        <f t="shared" si="0"/>
        <v>577.50789999999995</v>
      </c>
      <c r="E47" s="13">
        <f t="shared" si="1"/>
        <v>583.22579999999994</v>
      </c>
      <c r="F47" s="13">
        <f t="shared" si="2"/>
        <v>588.94369999999992</v>
      </c>
      <c r="G47" s="13">
        <f t="shared" si="3"/>
        <v>594.66159999999991</v>
      </c>
      <c r="H47" s="13">
        <f t="shared" si="4"/>
        <v>600.37950000000001</v>
      </c>
      <c r="I47" s="13">
        <f t="shared" si="5"/>
        <v>606.09739999999999</v>
      </c>
      <c r="J47" s="13">
        <f t="shared" si="6"/>
        <v>611.81529999999998</v>
      </c>
      <c r="K47" s="13">
        <f t="shared" si="7"/>
        <v>617.53319999999997</v>
      </c>
      <c r="L47" s="13">
        <f t="shared" si="8"/>
        <v>623.25109999999995</v>
      </c>
      <c r="M47" s="13">
        <f t="shared" si="9"/>
        <v>628.96899999999994</v>
      </c>
      <c r="N47" s="13">
        <f t="shared" si="10"/>
        <v>634.68689999999992</v>
      </c>
      <c r="O47" s="13">
        <f t="shared" si="11"/>
        <v>640.40479999999991</v>
      </c>
      <c r="P47" s="13">
        <f t="shared" si="12"/>
        <v>646.12270000000001</v>
      </c>
      <c r="Q47" s="13">
        <f t="shared" si="29"/>
        <v>651.84059999999999</v>
      </c>
      <c r="R47" s="13">
        <f t="shared" si="13"/>
        <v>657.55849999999998</v>
      </c>
      <c r="S47" s="13">
        <f t="shared" si="14"/>
        <v>663.27639999999997</v>
      </c>
      <c r="T47" s="13">
        <f t="shared" si="15"/>
        <v>668.99429999999995</v>
      </c>
      <c r="U47" s="13">
        <f t="shared" si="16"/>
        <v>674.71219999999994</v>
      </c>
      <c r="V47" s="13">
        <f t="shared" si="17"/>
        <v>680.43009999999992</v>
      </c>
      <c r="W47" s="13">
        <f t="shared" si="18"/>
        <v>686.14799999999991</v>
      </c>
      <c r="X47" s="13">
        <f t="shared" si="19"/>
        <v>691.86590000000001</v>
      </c>
      <c r="Y47" s="13">
        <f t="shared" si="20"/>
        <v>697.5838</v>
      </c>
      <c r="Z47" s="13">
        <f t="shared" si="21"/>
        <v>703.30169999999998</v>
      </c>
      <c r="AA47" s="13">
        <f t="shared" si="22"/>
        <v>709.01959999999997</v>
      </c>
      <c r="AB47" s="13">
        <f t="shared" si="23"/>
        <v>714.73749999999995</v>
      </c>
      <c r="AC47" s="13">
        <f t="shared" si="24"/>
        <v>720.45539999999994</v>
      </c>
      <c r="AD47" s="13">
        <f t="shared" si="25"/>
        <v>726.17329999999993</v>
      </c>
      <c r="AE47" s="13">
        <f t="shared" si="26"/>
        <v>731.89120000000003</v>
      </c>
      <c r="AF47" s="13">
        <f t="shared" si="27"/>
        <v>737.6090999999999</v>
      </c>
      <c r="AG47" s="13">
        <f t="shared" si="28"/>
        <v>743.327</v>
      </c>
    </row>
    <row r="48" spans="1:33" ht="30">
      <c r="A48" s="19" t="s">
        <v>1165</v>
      </c>
      <c r="B48" s="11" t="s">
        <v>1166</v>
      </c>
      <c r="C48" s="12">
        <v>571.79</v>
      </c>
      <c r="D48" s="13">
        <f t="shared" si="0"/>
        <v>577.50789999999995</v>
      </c>
      <c r="E48" s="13">
        <f t="shared" si="1"/>
        <v>583.22579999999994</v>
      </c>
      <c r="F48" s="13">
        <f t="shared" si="2"/>
        <v>588.94369999999992</v>
      </c>
      <c r="G48" s="13">
        <f t="shared" si="3"/>
        <v>594.66159999999991</v>
      </c>
      <c r="H48" s="13">
        <f t="shared" si="4"/>
        <v>600.37950000000001</v>
      </c>
      <c r="I48" s="13">
        <f t="shared" si="5"/>
        <v>606.09739999999999</v>
      </c>
      <c r="J48" s="13">
        <f t="shared" si="6"/>
        <v>611.81529999999998</v>
      </c>
      <c r="K48" s="13">
        <f t="shared" si="7"/>
        <v>617.53319999999997</v>
      </c>
      <c r="L48" s="13">
        <f t="shared" si="8"/>
        <v>623.25109999999995</v>
      </c>
      <c r="M48" s="13">
        <f t="shared" si="9"/>
        <v>628.96899999999994</v>
      </c>
      <c r="N48" s="13">
        <f t="shared" si="10"/>
        <v>634.68689999999992</v>
      </c>
      <c r="O48" s="13">
        <f t="shared" si="11"/>
        <v>640.40479999999991</v>
      </c>
      <c r="P48" s="13">
        <f t="shared" si="12"/>
        <v>646.12270000000001</v>
      </c>
      <c r="Q48" s="13">
        <f t="shared" si="29"/>
        <v>651.84059999999999</v>
      </c>
      <c r="R48" s="13">
        <f t="shared" si="13"/>
        <v>657.55849999999998</v>
      </c>
      <c r="S48" s="13">
        <f t="shared" si="14"/>
        <v>663.27639999999997</v>
      </c>
      <c r="T48" s="13">
        <f t="shared" si="15"/>
        <v>668.99429999999995</v>
      </c>
      <c r="U48" s="13">
        <f t="shared" si="16"/>
        <v>674.71219999999994</v>
      </c>
      <c r="V48" s="13">
        <f t="shared" si="17"/>
        <v>680.43009999999992</v>
      </c>
      <c r="W48" s="13">
        <f t="shared" si="18"/>
        <v>686.14799999999991</v>
      </c>
      <c r="X48" s="13">
        <f t="shared" si="19"/>
        <v>691.86590000000001</v>
      </c>
      <c r="Y48" s="13">
        <f t="shared" si="20"/>
        <v>697.5838</v>
      </c>
      <c r="Z48" s="13">
        <f t="shared" si="21"/>
        <v>703.30169999999998</v>
      </c>
      <c r="AA48" s="13">
        <f t="shared" si="22"/>
        <v>709.01959999999997</v>
      </c>
      <c r="AB48" s="13">
        <f t="shared" si="23"/>
        <v>714.73749999999995</v>
      </c>
      <c r="AC48" s="13">
        <f t="shared" si="24"/>
        <v>720.45539999999994</v>
      </c>
      <c r="AD48" s="13">
        <f t="shared" si="25"/>
        <v>726.17329999999993</v>
      </c>
      <c r="AE48" s="13">
        <f t="shared" si="26"/>
        <v>731.89120000000003</v>
      </c>
      <c r="AF48" s="13">
        <f t="shared" si="27"/>
        <v>737.6090999999999</v>
      </c>
      <c r="AG48" s="13">
        <f t="shared" si="28"/>
        <v>743.327</v>
      </c>
    </row>
    <row r="49" spans="1:33" ht="30">
      <c r="A49" s="19" t="s">
        <v>1167</v>
      </c>
      <c r="B49" s="11" t="s">
        <v>1168</v>
      </c>
      <c r="C49" s="12">
        <v>571.79</v>
      </c>
      <c r="D49" s="13">
        <f t="shared" si="0"/>
        <v>577.50789999999995</v>
      </c>
      <c r="E49" s="13">
        <f t="shared" si="1"/>
        <v>583.22579999999994</v>
      </c>
      <c r="F49" s="13">
        <f t="shared" si="2"/>
        <v>588.94369999999992</v>
      </c>
      <c r="G49" s="13">
        <f t="shared" si="3"/>
        <v>594.66159999999991</v>
      </c>
      <c r="H49" s="13">
        <f t="shared" si="4"/>
        <v>600.37950000000001</v>
      </c>
      <c r="I49" s="13">
        <f t="shared" si="5"/>
        <v>606.09739999999999</v>
      </c>
      <c r="J49" s="13">
        <f t="shared" si="6"/>
        <v>611.81529999999998</v>
      </c>
      <c r="K49" s="13">
        <f t="shared" si="7"/>
        <v>617.53319999999997</v>
      </c>
      <c r="L49" s="13">
        <f t="shared" si="8"/>
        <v>623.25109999999995</v>
      </c>
      <c r="M49" s="13">
        <f t="shared" si="9"/>
        <v>628.96899999999994</v>
      </c>
      <c r="N49" s="13">
        <f t="shared" si="10"/>
        <v>634.68689999999992</v>
      </c>
      <c r="O49" s="13">
        <f t="shared" si="11"/>
        <v>640.40479999999991</v>
      </c>
      <c r="P49" s="13">
        <f t="shared" si="12"/>
        <v>646.12270000000001</v>
      </c>
      <c r="Q49" s="13">
        <f t="shared" si="29"/>
        <v>651.84059999999999</v>
      </c>
      <c r="R49" s="13">
        <f t="shared" si="13"/>
        <v>657.55849999999998</v>
      </c>
      <c r="S49" s="13">
        <f t="shared" si="14"/>
        <v>663.27639999999997</v>
      </c>
      <c r="T49" s="13">
        <f t="shared" si="15"/>
        <v>668.99429999999995</v>
      </c>
      <c r="U49" s="13">
        <f t="shared" si="16"/>
        <v>674.71219999999994</v>
      </c>
      <c r="V49" s="13">
        <f t="shared" si="17"/>
        <v>680.43009999999992</v>
      </c>
      <c r="W49" s="13">
        <f t="shared" si="18"/>
        <v>686.14799999999991</v>
      </c>
      <c r="X49" s="13">
        <f t="shared" si="19"/>
        <v>691.86590000000001</v>
      </c>
      <c r="Y49" s="13">
        <f t="shared" si="20"/>
        <v>697.5838</v>
      </c>
      <c r="Z49" s="13">
        <f t="shared" si="21"/>
        <v>703.30169999999998</v>
      </c>
      <c r="AA49" s="13">
        <f t="shared" si="22"/>
        <v>709.01959999999997</v>
      </c>
      <c r="AB49" s="13">
        <f t="shared" si="23"/>
        <v>714.73749999999995</v>
      </c>
      <c r="AC49" s="13">
        <f t="shared" si="24"/>
        <v>720.45539999999994</v>
      </c>
      <c r="AD49" s="13">
        <f t="shared" si="25"/>
        <v>726.17329999999993</v>
      </c>
      <c r="AE49" s="13">
        <f t="shared" si="26"/>
        <v>731.89120000000003</v>
      </c>
      <c r="AF49" s="13">
        <f t="shared" si="27"/>
        <v>737.6090999999999</v>
      </c>
      <c r="AG49" s="13">
        <f t="shared" si="28"/>
        <v>743.327</v>
      </c>
    </row>
    <row r="50" spans="1:33" ht="30">
      <c r="A50" s="19" t="s">
        <v>1169</v>
      </c>
      <c r="B50" s="11" t="s">
        <v>1170</v>
      </c>
      <c r="C50" s="12">
        <v>571.79</v>
      </c>
      <c r="D50" s="13">
        <f t="shared" si="0"/>
        <v>577.50789999999995</v>
      </c>
      <c r="E50" s="13">
        <f t="shared" si="1"/>
        <v>583.22579999999994</v>
      </c>
      <c r="F50" s="13">
        <f t="shared" si="2"/>
        <v>588.94369999999992</v>
      </c>
      <c r="G50" s="13">
        <f t="shared" si="3"/>
        <v>594.66159999999991</v>
      </c>
      <c r="H50" s="13">
        <f t="shared" si="4"/>
        <v>600.37950000000001</v>
      </c>
      <c r="I50" s="13">
        <f t="shared" si="5"/>
        <v>606.09739999999999</v>
      </c>
      <c r="J50" s="13">
        <f t="shared" si="6"/>
        <v>611.81529999999998</v>
      </c>
      <c r="K50" s="13">
        <f t="shared" si="7"/>
        <v>617.53319999999997</v>
      </c>
      <c r="L50" s="13">
        <f t="shared" si="8"/>
        <v>623.25109999999995</v>
      </c>
      <c r="M50" s="13">
        <f t="shared" si="9"/>
        <v>628.96899999999994</v>
      </c>
      <c r="N50" s="13">
        <f t="shared" si="10"/>
        <v>634.68689999999992</v>
      </c>
      <c r="O50" s="13">
        <f t="shared" si="11"/>
        <v>640.40479999999991</v>
      </c>
      <c r="P50" s="13">
        <f t="shared" si="12"/>
        <v>646.12270000000001</v>
      </c>
      <c r="Q50" s="13">
        <f t="shared" si="29"/>
        <v>651.84059999999999</v>
      </c>
      <c r="R50" s="13">
        <f t="shared" si="13"/>
        <v>657.55849999999998</v>
      </c>
      <c r="S50" s="13">
        <f t="shared" si="14"/>
        <v>663.27639999999997</v>
      </c>
      <c r="T50" s="13">
        <f t="shared" si="15"/>
        <v>668.99429999999995</v>
      </c>
      <c r="U50" s="13">
        <f t="shared" si="16"/>
        <v>674.71219999999994</v>
      </c>
      <c r="V50" s="13">
        <f t="shared" si="17"/>
        <v>680.43009999999992</v>
      </c>
      <c r="W50" s="13">
        <f t="shared" si="18"/>
        <v>686.14799999999991</v>
      </c>
      <c r="X50" s="13">
        <f t="shared" si="19"/>
        <v>691.86590000000001</v>
      </c>
      <c r="Y50" s="13">
        <f t="shared" si="20"/>
        <v>697.5838</v>
      </c>
      <c r="Z50" s="13">
        <f t="shared" si="21"/>
        <v>703.30169999999998</v>
      </c>
      <c r="AA50" s="13">
        <f t="shared" si="22"/>
        <v>709.01959999999997</v>
      </c>
      <c r="AB50" s="13">
        <f t="shared" si="23"/>
        <v>714.73749999999995</v>
      </c>
      <c r="AC50" s="13">
        <f t="shared" si="24"/>
        <v>720.45539999999994</v>
      </c>
      <c r="AD50" s="13">
        <f t="shared" si="25"/>
        <v>726.17329999999993</v>
      </c>
      <c r="AE50" s="13">
        <f t="shared" si="26"/>
        <v>731.89120000000003</v>
      </c>
      <c r="AF50" s="13">
        <f t="shared" si="27"/>
        <v>737.6090999999999</v>
      </c>
      <c r="AG50" s="13">
        <f t="shared" si="28"/>
        <v>743.327</v>
      </c>
    </row>
    <row r="51" spans="1:33" ht="30">
      <c r="A51" s="19" t="s">
        <v>1171</v>
      </c>
      <c r="B51" s="11" t="s">
        <v>1172</v>
      </c>
      <c r="C51" s="12">
        <v>571.79</v>
      </c>
      <c r="D51" s="13">
        <f t="shared" si="0"/>
        <v>577.50789999999995</v>
      </c>
      <c r="E51" s="13">
        <f t="shared" si="1"/>
        <v>583.22579999999994</v>
      </c>
      <c r="F51" s="13">
        <f t="shared" si="2"/>
        <v>588.94369999999992</v>
      </c>
      <c r="G51" s="13">
        <f t="shared" si="3"/>
        <v>594.66159999999991</v>
      </c>
      <c r="H51" s="13">
        <f t="shared" si="4"/>
        <v>600.37950000000001</v>
      </c>
      <c r="I51" s="13">
        <f t="shared" si="5"/>
        <v>606.09739999999999</v>
      </c>
      <c r="J51" s="13">
        <f t="shared" si="6"/>
        <v>611.81529999999998</v>
      </c>
      <c r="K51" s="13">
        <f t="shared" si="7"/>
        <v>617.53319999999997</v>
      </c>
      <c r="L51" s="13">
        <f t="shared" si="8"/>
        <v>623.25109999999995</v>
      </c>
      <c r="M51" s="13">
        <f t="shared" si="9"/>
        <v>628.96899999999994</v>
      </c>
      <c r="N51" s="13">
        <f t="shared" si="10"/>
        <v>634.68689999999992</v>
      </c>
      <c r="O51" s="13">
        <f t="shared" si="11"/>
        <v>640.40479999999991</v>
      </c>
      <c r="P51" s="13">
        <f t="shared" si="12"/>
        <v>646.12270000000001</v>
      </c>
      <c r="Q51" s="13">
        <f t="shared" si="29"/>
        <v>651.84059999999999</v>
      </c>
      <c r="R51" s="13">
        <f t="shared" si="13"/>
        <v>657.55849999999998</v>
      </c>
      <c r="S51" s="13">
        <f t="shared" si="14"/>
        <v>663.27639999999997</v>
      </c>
      <c r="T51" s="13">
        <f t="shared" si="15"/>
        <v>668.99429999999995</v>
      </c>
      <c r="U51" s="13">
        <f t="shared" si="16"/>
        <v>674.71219999999994</v>
      </c>
      <c r="V51" s="13">
        <f t="shared" si="17"/>
        <v>680.43009999999992</v>
      </c>
      <c r="W51" s="13">
        <f t="shared" si="18"/>
        <v>686.14799999999991</v>
      </c>
      <c r="X51" s="13">
        <f t="shared" si="19"/>
        <v>691.86590000000001</v>
      </c>
      <c r="Y51" s="13">
        <f t="shared" si="20"/>
        <v>697.5838</v>
      </c>
      <c r="Z51" s="13">
        <f t="shared" si="21"/>
        <v>703.30169999999998</v>
      </c>
      <c r="AA51" s="13">
        <f t="shared" si="22"/>
        <v>709.01959999999997</v>
      </c>
      <c r="AB51" s="13">
        <f t="shared" si="23"/>
        <v>714.73749999999995</v>
      </c>
      <c r="AC51" s="13">
        <f t="shared" si="24"/>
        <v>720.45539999999994</v>
      </c>
      <c r="AD51" s="13">
        <f t="shared" si="25"/>
        <v>726.17329999999993</v>
      </c>
      <c r="AE51" s="13">
        <f t="shared" si="26"/>
        <v>731.89120000000003</v>
      </c>
      <c r="AF51" s="13">
        <f t="shared" si="27"/>
        <v>737.6090999999999</v>
      </c>
      <c r="AG51" s="13">
        <f t="shared" si="28"/>
        <v>743.327</v>
      </c>
    </row>
    <row r="52" spans="1:33" ht="30">
      <c r="A52" s="19" t="s">
        <v>1173</v>
      </c>
      <c r="B52" s="11" t="s">
        <v>1174</v>
      </c>
      <c r="C52" s="12">
        <v>579.63</v>
      </c>
      <c r="D52" s="13">
        <f t="shared" si="0"/>
        <v>585.42629999999997</v>
      </c>
      <c r="E52" s="13">
        <f t="shared" si="1"/>
        <v>591.22259999999994</v>
      </c>
      <c r="F52" s="13">
        <f t="shared" si="2"/>
        <v>597.01890000000003</v>
      </c>
      <c r="G52" s="13">
        <f t="shared" si="3"/>
        <v>602.8152</v>
      </c>
      <c r="H52" s="13">
        <f t="shared" si="4"/>
        <v>608.61149999999998</v>
      </c>
      <c r="I52" s="13">
        <f t="shared" si="5"/>
        <v>614.40779999999995</v>
      </c>
      <c r="J52" s="13">
        <f t="shared" si="6"/>
        <v>620.20410000000004</v>
      </c>
      <c r="K52" s="13">
        <f t="shared" si="7"/>
        <v>626.00040000000001</v>
      </c>
      <c r="L52" s="13">
        <f t="shared" si="8"/>
        <v>631.79669999999999</v>
      </c>
      <c r="M52" s="13">
        <f t="shared" si="9"/>
        <v>637.59299999999996</v>
      </c>
      <c r="N52" s="13">
        <f t="shared" si="10"/>
        <v>643.38930000000005</v>
      </c>
      <c r="O52" s="13">
        <f t="shared" si="11"/>
        <v>649.18560000000002</v>
      </c>
      <c r="P52" s="13">
        <f t="shared" si="12"/>
        <v>654.9819</v>
      </c>
      <c r="Q52" s="13">
        <f t="shared" si="29"/>
        <v>660.77819999999997</v>
      </c>
      <c r="R52" s="13">
        <f t="shared" si="13"/>
        <v>666.57449999999994</v>
      </c>
      <c r="S52" s="13">
        <f t="shared" si="14"/>
        <v>672.37080000000003</v>
      </c>
      <c r="T52" s="13">
        <f t="shared" si="15"/>
        <v>678.1671</v>
      </c>
      <c r="U52" s="13">
        <f t="shared" si="16"/>
        <v>683.96339999999998</v>
      </c>
      <c r="V52" s="13">
        <f t="shared" si="17"/>
        <v>689.75969999999995</v>
      </c>
      <c r="W52" s="13">
        <f t="shared" si="18"/>
        <v>695.55600000000004</v>
      </c>
      <c r="X52" s="13">
        <f t="shared" si="19"/>
        <v>701.35230000000001</v>
      </c>
      <c r="Y52" s="13">
        <f t="shared" si="20"/>
        <v>707.14859999999999</v>
      </c>
      <c r="Z52" s="13">
        <f t="shared" si="21"/>
        <v>712.94489999999996</v>
      </c>
      <c r="AA52" s="13">
        <f t="shared" si="22"/>
        <v>718.74119999999994</v>
      </c>
      <c r="AB52" s="13">
        <f t="shared" si="23"/>
        <v>724.53750000000002</v>
      </c>
      <c r="AC52" s="13">
        <f t="shared" si="24"/>
        <v>730.3338</v>
      </c>
      <c r="AD52" s="13">
        <f t="shared" si="25"/>
        <v>736.13009999999997</v>
      </c>
      <c r="AE52" s="13">
        <f t="shared" si="26"/>
        <v>741.92640000000006</v>
      </c>
      <c r="AF52" s="13">
        <f t="shared" si="27"/>
        <v>747.72270000000003</v>
      </c>
      <c r="AG52" s="13">
        <f t="shared" si="28"/>
        <v>753.51900000000001</v>
      </c>
    </row>
    <row r="53" spans="1:33" ht="30">
      <c r="A53" s="19" t="s">
        <v>1175</v>
      </c>
      <c r="B53" s="11" t="s">
        <v>1176</v>
      </c>
      <c r="C53" s="12">
        <v>579.63</v>
      </c>
      <c r="D53" s="13">
        <f t="shared" si="0"/>
        <v>585.42629999999997</v>
      </c>
      <c r="E53" s="13">
        <f t="shared" si="1"/>
        <v>591.22259999999994</v>
      </c>
      <c r="F53" s="13">
        <f t="shared" si="2"/>
        <v>597.01890000000003</v>
      </c>
      <c r="G53" s="13">
        <f t="shared" si="3"/>
        <v>602.8152</v>
      </c>
      <c r="H53" s="13">
        <f t="shared" si="4"/>
        <v>608.61149999999998</v>
      </c>
      <c r="I53" s="13">
        <f t="shared" si="5"/>
        <v>614.40779999999995</v>
      </c>
      <c r="J53" s="13">
        <f t="shared" si="6"/>
        <v>620.20410000000004</v>
      </c>
      <c r="K53" s="13">
        <f t="shared" si="7"/>
        <v>626.00040000000001</v>
      </c>
      <c r="L53" s="13">
        <f t="shared" si="8"/>
        <v>631.79669999999999</v>
      </c>
      <c r="M53" s="13">
        <f t="shared" si="9"/>
        <v>637.59299999999996</v>
      </c>
      <c r="N53" s="13">
        <f t="shared" si="10"/>
        <v>643.38930000000005</v>
      </c>
      <c r="O53" s="13">
        <f t="shared" si="11"/>
        <v>649.18560000000002</v>
      </c>
      <c r="P53" s="13">
        <f t="shared" si="12"/>
        <v>654.9819</v>
      </c>
      <c r="Q53" s="13">
        <f t="shared" si="29"/>
        <v>660.77819999999997</v>
      </c>
      <c r="R53" s="13">
        <f t="shared" si="13"/>
        <v>666.57449999999994</v>
      </c>
      <c r="S53" s="13">
        <f t="shared" si="14"/>
        <v>672.37080000000003</v>
      </c>
      <c r="T53" s="13">
        <f t="shared" si="15"/>
        <v>678.1671</v>
      </c>
      <c r="U53" s="13">
        <f t="shared" si="16"/>
        <v>683.96339999999998</v>
      </c>
      <c r="V53" s="13">
        <f t="shared" si="17"/>
        <v>689.75969999999995</v>
      </c>
      <c r="W53" s="13">
        <f t="shared" si="18"/>
        <v>695.55600000000004</v>
      </c>
      <c r="X53" s="13">
        <f t="shared" si="19"/>
        <v>701.35230000000001</v>
      </c>
      <c r="Y53" s="13">
        <f t="shared" si="20"/>
        <v>707.14859999999999</v>
      </c>
      <c r="Z53" s="13">
        <f t="shared" si="21"/>
        <v>712.94489999999996</v>
      </c>
      <c r="AA53" s="13">
        <f t="shared" si="22"/>
        <v>718.74119999999994</v>
      </c>
      <c r="AB53" s="13">
        <f t="shared" si="23"/>
        <v>724.53750000000002</v>
      </c>
      <c r="AC53" s="13">
        <f t="shared" si="24"/>
        <v>730.3338</v>
      </c>
      <c r="AD53" s="13">
        <f t="shared" si="25"/>
        <v>736.13009999999997</v>
      </c>
      <c r="AE53" s="13">
        <f t="shared" si="26"/>
        <v>741.92640000000006</v>
      </c>
      <c r="AF53" s="13">
        <f t="shared" si="27"/>
        <v>747.72270000000003</v>
      </c>
      <c r="AG53" s="13">
        <f t="shared" si="28"/>
        <v>753.51900000000001</v>
      </c>
    </row>
    <row r="54" spans="1:33" ht="30">
      <c r="A54" s="19" t="s">
        <v>1177</v>
      </c>
      <c r="B54" s="11" t="s">
        <v>1178</v>
      </c>
      <c r="C54" s="12">
        <v>579.63</v>
      </c>
      <c r="D54" s="13">
        <f t="shared" si="0"/>
        <v>585.42629999999997</v>
      </c>
      <c r="E54" s="13">
        <f t="shared" si="1"/>
        <v>591.22259999999994</v>
      </c>
      <c r="F54" s="13">
        <f t="shared" si="2"/>
        <v>597.01890000000003</v>
      </c>
      <c r="G54" s="13">
        <f t="shared" si="3"/>
        <v>602.8152</v>
      </c>
      <c r="H54" s="13">
        <f t="shared" si="4"/>
        <v>608.61149999999998</v>
      </c>
      <c r="I54" s="13">
        <f t="shared" si="5"/>
        <v>614.40779999999995</v>
      </c>
      <c r="J54" s="13">
        <f t="shared" si="6"/>
        <v>620.20410000000004</v>
      </c>
      <c r="K54" s="13">
        <f t="shared" si="7"/>
        <v>626.00040000000001</v>
      </c>
      <c r="L54" s="13">
        <f t="shared" si="8"/>
        <v>631.79669999999999</v>
      </c>
      <c r="M54" s="13">
        <f t="shared" si="9"/>
        <v>637.59299999999996</v>
      </c>
      <c r="N54" s="13">
        <f t="shared" si="10"/>
        <v>643.38930000000005</v>
      </c>
      <c r="O54" s="13">
        <f t="shared" si="11"/>
        <v>649.18560000000002</v>
      </c>
      <c r="P54" s="13">
        <f t="shared" si="12"/>
        <v>654.9819</v>
      </c>
      <c r="Q54" s="13">
        <f t="shared" si="29"/>
        <v>660.77819999999997</v>
      </c>
      <c r="R54" s="13">
        <f t="shared" si="13"/>
        <v>666.57449999999994</v>
      </c>
      <c r="S54" s="13">
        <f t="shared" si="14"/>
        <v>672.37080000000003</v>
      </c>
      <c r="T54" s="13">
        <f t="shared" si="15"/>
        <v>678.1671</v>
      </c>
      <c r="U54" s="13">
        <f t="shared" si="16"/>
        <v>683.96339999999998</v>
      </c>
      <c r="V54" s="13">
        <f t="shared" si="17"/>
        <v>689.75969999999995</v>
      </c>
      <c r="W54" s="13">
        <f t="shared" si="18"/>
        <v>695.55600000000004</v>
      </c>
      <c r="X54" s="13">
        <f t="shared" si="19"/>
        <v>701.35230000000001</v>
      </c>
      <c r="Y54" s="13">
        <f t="shared" si="20"/>
        <v>707.14859999999999</v>
      </c>
      <c r="Z54" s="13">
        <f t="shared" si="21"/>
        <v>712.94489999999996</v>
      </c>
      <c r="AA54" s="13">
        <f t="shared" si="22"/>
        <v>718.74119999999994</v>
      </c>
      <c r="AB54" s="13">
        <f t="shared" si="23"/>
        <v>724.53750000000002</v>
      </c>
      <c r="AC54" s="13">
        <f t="shared" si="24"/>
        <v>730.3338</v>
      </c>
      <c r="AD54" s="13">
        <f t="shared" si="25"/>
        <v>736.13009999999997</v>
      </c>
      <c r="AE54" s="13">
        <f t="shared" si="26"/>
        <v>741.92640000000006</v>
      </c>
      <c r="AF54" s="13">
        <f t="shared" si="27"/>
        <v>747.72270000000003</v>
      </c>
      <c r="AG54" s="13">
        <f t="shared" si="28"/>
        <v>753.51900000000001</v>
      </c>
    </row>
    <row r="55" spans="1:33" ht="30">
      <c r="A55" s="19" t="s">
        <v>1179</v>
      </c>
      <c r="B55" s="11" t="s">
        <v>1180</v>
      </c>
      <c r="C55" s="12">
        <v>579.63</v>
      </c>
      <c r="D55" s="13">
        <f t="shared" si="0"/>
        <v>585.42629999999997</v>
      </c>
      <c r="E55" s="13">
        <f t="shared" si="1"/>
        <v>591.22259999999994</v>
      </c>
      <c r="F55" s="13">
        <f t="shared" si="2"/>
        <v>597.01890000000003</v>
      </c>
      <c r="G55" s="13">
        <f t="shared" si="3"/>
        <v>602.8152</v>
      </c>
      <c r="H55" s="13">
        <f t="shared" si="4"/>
        <v>608.61149999999998</v>
      </c>
      <c r="I55" s="13">
        <f t="shared" si="5"/>
        <v>614.40779999999995</v>
      </c>
      <c r="J55" s="13">
        <f t="shared" si="6"/>
        <v>620.20410000000004</v>
      </c>
      <c r="K55" s="13">
        <f t="shared" si="7"/>
        <v>626.00040000000001</v>
      </c>
      <c r="L55" s="13">
        <f t="shared" si="8"/>
        <v>631.79669999999999</v>
      </c>
      <c r="M55" s="13">
        <f t="shared" si="9"/>
        <v>637.59299999999996</v>
      </c>
      <c r="N55" s="13">
        <f t="shared" si="10"/>
        <v>643.38930000000005</v>
      </c>
      <c r="O55" s="13">
        <f t="shared" si="11"/>
        <v>649.18560000000002</v>
      </c>
      <c r="P55" s="13">
        <f t="shared" si="12"/>
        <v>654.9819</v>
      </c>
      <c r="Q55" s="13">
        <f t="shared" si="29"/>
        <v>660.77819999999997</v>
      </c>
      <c r="R55" s="13">
        <f t="shared" si="13"/>
        <v>666.57449999999994</v>
      </c>
      <c r="S55" s="13">
        <f t="shared" si="14"/>
        <v>672.37080000000003</v>
      </c>
      <c r="T55" s="13">
        <f t="shared" si="15"/>
        <v>678.1671</v>
      </c>
      <c r="U55" s="13">
        <f t="shared" si="16"/>
        <v>683.96339999999998</v>
      </c>
      <c r="V55" s="13">
        <f t="shared" si="17"/>
        <v>689.75969999999995</v>
      </c>
      <c r="W55" s="13">
        <f t="shared" si="18"/>
        <v>695.55600000000004</v>
      </c>
      <c r="X55" s="13">
        <f t="shared" si="19"/>
        <v>701.35230000000001</v>
      </c>
      <c r="Y55" s="13">
        <f t="shared" si="20"/>
        <v>707.14859999999999</v>
      </c>
      <c r="Z55" s="13">
        <f t="shared" si="21"/>
        <v>712.94489999999996</v>
      </c>
      <c r="AA55" s="13">
        <f t="shared" si="22"/>
        <v>718.74119999999994</v>
      </c>
      <c r="AB55" s="13">
        <f t="shared" si="23"/>
        <v>724.53750000000002</v>
      </c>
      <c r="AC55" s="13">
        <f t="shared" si="24"/>
        <v>730.3338</v>
      </c>
      <c r="AD55" s="13">
        <f t="shared" si="25"/>
        <v>736.13009999999997</v>
      </c>
      <c r="AE55" s="13">
        <f t="shared" si="26"/>
        <v>741.92640000000006</v>
      </c>
      <c r="AF55" s="13">
        <f t="shared" si="27"/>
        <v>747.72270000000003</v>
      </c>
      <c r="AG55" s="13">
        <f t="shared" si="28"/>
        <v>753.51900000000001</v>
      </c>
    </row>
    <row r="56" spans="1:33" ht="30">
      <c r="A56" s="19" t="s">
        <v>1181</v>
      </c>
      <c r="B56" s="11" t="s">
        <v>1182</v>
      </c>
      <c r="C56" s="12">
        <v>579.63</v>
      </c>
      <c r="D56" s="13">
        <f t="shared" si="0"/>
        <v>585.42629999999997</v>
      </c>
      <c r="E56" s="13">
        <f t="shared" si="1"/>
        <v>591.22259999999994</v>
      </c>
      <c r="F56" s="13">
        <f t="shared" si="2"/>
        <v>597.01890000000003</v>
      </c>
      <c r="G56" s="13">
        <f t="shared" si="3"/>
        <v>602.8152</v>
      </c>
      <c r="H56" s="13">
        <f t="shared" si="4"/>
        <v>608.61149999999998</v>
      </c>
      <c r="I56" s="13">
        <f t="shared" si="5"/>
        <v>614.40779999999995</v>
      </c>
      <c r="J56" s="13">
        <f t="shared" si="6"/>
        <v>620.20410000000004</v>
      </c>
      <c r="K56" s="13">
        <f t="shared" si="7"/>
        <v>626.00040000000001</v>
      </c>
      <c r="L56" s="13">
        <f t="shared" si="8"/>
        <v>631.79669999999999</v>
      </c>
      <c r="M56" s="13">
        <f t="shared" si="9"/>
        <v>637.59299999999996</v>
      </c>
      <c r="N56" s="13">
        <f t="shared" si="10"/>
        <v>643.38930000000005</v>
      </c>
      <c r="O56" s="13">
        <f t="shared" si="11"/>
        <v>649.18560000000002</v>
      </c>
      <c r="P56" s="13">
        <f t="shared" si="12"/>
        <v>654.9819</v>
      </c>
      <c r="Q56" s="13">
        <f t="shared" si="29"/>
        <v>660.77819999999997</v>
      </c>
      <c r="R56" s="13">
        <f t="shared" si="13"/>
        <v>666.57449999999994</v>
      </c>
      <c r="S56" s="13">
        <f t="shared" si="14"/>
        <v>672.37080000000003</v>
      </c>
      <c r="T56" s="13">
        <f t="shared" si="15"/>
        <v>678.1671</v>
      </c>
      <c r="U56" s="13">
        <f t="shared" si="16"/>
        <v>683.96339999999998</v>
      </c>
      <c r="V56" s="13">
        <f t="shared" si="17"/>
        <v>689.75969999999995</v>
      </c>
      <c r="W56" s="13">
        <f t="shared" si="18"/>
        <v>695.55600000000004</v>
      </c>
      <c r="X56" s="13">
        <f t="shared" si="19"/>
        <v>701.35230000000001</v>
      </c>
      <c r="Y56" s="13">
        <f t="shared" si="20"/>
        <v>707.14859999999999</v>
      </c>
      <c r="Z56" s="13">
        <f t="shared" si="21"/>
        <v>712.94489999999996</v>
      </c>
      <c r="AA56" s="13">
        <f t="shared" si="22"/>
        <v>718.74119999999994</v>
      </c>
      <c r="AB56" s="13">
        <f t="shared" si="23"/>
        <v>724.53750000000002</v>
      </c>
      <c r="AC56" s="13">
        <f t="shared" si="24"/>
        <v>730.3338</v>
      </c>
      <c r="AD56" s="13">
        <f t="shared" si="25"/>
        <v>736.13009999999997</v>
      </c>
      <c r="AE56" s="13">
        <f t="shared" si="26"/>
        <v>741.92640000000006</v>
      </c>
      <c r="AF56" s="13">
        <f t="shared" si="27"/>
        <v>747.72270000000003</v>
      </c>
      <c r="AG56" s="13">
        <f t="shared" si="28"/>
        <v>753.51900000000001</v>
      </c>
    </row>
    <row r="57" spans="1:33" ht="15">
      <c r="A57" s="19" t="s">
        <v>1183</v>
      </c>
      <c r="B57" s="11" t="s">
        <v>1184</v>
      </c>
      <c r="C57" s="12">
        <v>261.97000000000003</v>
      </c>
      <c r="D57" s="13">
        <f t="shared" si="0"/>
        <v>264.58970000000005</v>
      </c>
      <c r="E57" s="13">
        <f t="shared" si="1"/>
        <v>267.20940000000002</v>
      </c>
      <c r="F57" s="13">
        <f t="shared" si="2"/>
        <v>269.82910000000004</v>
      </c>
      <c r="G57" s="13">
        <f t="shared" si="3"/>
        <v>272.44880000000001</v>
      </c>
      <c r="H57" s="13">
        <f t="shared" si="4"/>
        <v>275.06850000000003</v>
      </c>
      <c r="I57" s="13">
        <f t="shared" si="5"/>
        <v>277.68820000000005</v>
      </c>
      <c r="J57" s="13">
        <f t="shared" si="6"/>
        <v>280.30790000000002</v>
      </c>
      <c r="K57" s="13">
        <f t="shared" si="7"/>
        <v>282.92760000000004</v>
      </c>
      <c r="L57" s="13">
        <f t="shared" si="8"/>
        <v>285.54730000000001</v>
      </c>
      <c r="M57" s="13">
        <f t="shared" si="9"/>
        <v>288.16700000000003</v>
      </c>
      <c r="N57" s="13">
        <f t="shared" si="10"/>
        <v>290.78670000000005</v>
      </c>
      <c r="O57" s="13">
        <f t="shared" si="11"/>
        <v>293.40640000000002</v>
      </c>
      <c r="P57" s="13">
        <f t="shared" si="12"/>
        <v>296.02610000000004</v>
      </c>
      <c r="Q57" s="13">
        <f t="shared" si="29"/>
        <v>298.64580000000001</v>
      </c>
      <c r="R57" s="13">
        <f t="shared" si="13"/>
        <v>301.26550000000003</v>
      </c>
      <c r="S57" s="13">
        <f t="shared" si="14"/>
        <v>303.88520000000005</v>
      </c>
      <c r="T57" s="13">
        <f t="shared" si="15"/>
        <v>306.50490000000002</v>
      </c>
      <c r="U57" s="13">
        <f t="shared" si="16"/>
        <v>309.12460000000004</v>
      </c>
      <c r="V57" s="13">
        <f t="shared" si="17"/>
        <v>311.74430000000001</v>
      </c>
      <c r="W57" s="13">
        <f t="shared" si="18"/>
        <v>314.36400000000003</v>
      </c>
      <c r="X57" s="13">
        <f t="shared" si="19"/>
        <v>316.98370000000006</v>
      </c>
      <c r="Y57" s="13">
        <f t="shared" si="20"/>
        <v>319.60340000000002</v>
      </c>
      <c r="Z57" s="13">
        <f t="shared" si="21"/>
        <v>322.22310000000004</v>
      </c>
      <c r="AA57" s="13">
        <f t="shared" si="22"/>
        <v>324.84280000000001</v>
      </c>
      <c r="AB57" s="13">
        <f t="shared" si="23"/>
        <v>327.46250000000003</v>
      </c>
      <c r="AC57" s="13">
        <f t="shared" si="24"/>
        <v>330.08220000000006</v>
      </c>
      <c r="AD57" s="13">
        <f t="shared" si="25"/>
        <v>332.70190000000002</v>
      </c>
      <c r="AE57" s="13">
        <f t="shared" si="26"/>
        <v>335.32160000000005</v>
      </c>
      <c r="AF57" s="13">
        <f t="shared" si="27"/>
        <v>337.94130000000001</v>
      </c>
      <c r="AG57" s="13">
        <f t="shared" si="28"/>
        <v>340.56100000000004</v>
      </c>
    </row>
    <row r="58" spans="1:33" ht="45">
      <c r="A58" s="19" t="s">
        <v>1185</v>
      </c>
      <c r="B58" s="11" t="s">
        <v>1126</v>
      </c>
      <c r="C58" s="12">
        <v>540.41</v>
      </c>
      <c r="D58" s="13">
        <f t="shared" si="0"/>
        <v>545.81409999999994</v>
      </c>
      <c r="E58" s="13">
        <f t="shared" si="1"/>
        <v>551.21820000000002</v>
      </c>
      <c r="F58" s="13">
        <f t="shared" si="2"/>
        <v>556.6223</v>
      </c>
      <c r="G58" s="13">
        <f t="shared" si="3"/>
        <v>562.02639999999997</v>
      </c>
      <c r="H58" s="13">
        <f t="shared" si="4"/>
        <v>567.43049999999994</v>
      </c>
      <c r="I58" s="13">
        <f t="shared" si="5"/>
        <v>572.83459999999991</v>
      </c>
      <c r="J58" s="13">
        <f t="shared" si="6"/>
        <v>578.23869999999999</v>
      </c>
      <c r="K58" s="13">
        <f t="shared" si="7"/>
        <v>583.64279999999997</v>
      </c>
      <c r="L58" s="13">
        <f t="shared" si="8"/>
        <v>589.04689999999994</v>
      </c>
      <c r="M58" s="13">
        <f t="shared" si="9"/>
        <v>594.45100000000002</v>
      </c>
      <c r="N58" s="13">
        <f t="shared" si="10"/>
        <v>599.85509999999999</v>
      </c>
      <c r="O58" s="13">
        <f t="shared" si="11"/>
        <v>605.25919999999996</v>
      </c>
      <c r="P58" s="13">
        <f t="shared" si="12"/>
        <v>610.66329999999994</v>
      </c>
      <c r="Q58" s="13">
        <f t="shared" si="29"/>
        <v>616.06740000000002</v>
      </c>
      <c r="R58" s="13">
        <f t="shared" si="13"/>
        <v>621.47149999999999</v>
      </c>
      <c r="S58" s="13">
        <f t="shared" si="14"/>
        <v>626.87559999999996</v>
      </c>
      <c r="T58" s="13">
        <f t="shared" si="15"/>
        <v>632.27969999999993</v>
      </c>
      <c r="U58" s="13">
        <f t="shared" si="16"/>
        <v>637.68380000000002</v>
      </c>
      <c r="V58" s="13">
        <f t="shared" si="17"/>
        <v>643.08789999999999</v>
      </c>
      <c r="W58" s="13">
        <f t="shared" si="18"/>
        <v>648.49199999999996</v>
      </c>
      <c r="X58" s="13">
        <f t="shared" si="19"/>
        <v>653.89609999999993</v>
      </c>
      <c r="Y58" s="13">
        <f t="shared" si="20"/>
        <v>659.3001999999999</v>
      </c>
      <c r="Z58" s="13">
        <f t="shared" si="21"/>
        <v>664.70429999999999</v>
      </c>
      <c r="AA58" s="13">
        <f t="shared" si="22"/>
        <v>670.10839999999996</v>
      </c>
      <c r="AB58" s="13">
        <f t="shared" si="23"/>
        <v>675.51249999999993</v>
      </c>
      <c r="AC58" s="13">
        <f t="shared" si="24"/>
        <v>680.91660000000002</v>
      </c>
      <c r="AD58" s="13">
        <f t="shared" si="25"/>
        <v>686.32069999999999</v>
      </c>
      <c r="AE58" s="13">
        <f t="shared" si="26"/>
        <v>691.72479999999996</v>
      </c>
      <c r="AF58" s="13">
        <f t="shared" si="27"/>
        <v>697.12889999999993</v>
      </c>
      <c r="AG58" s="13">
        <f t="shared" si="28"/>
        <v>702.5329999999999</v>
      </c>
    </row>
    <row r="59" spans="1:33" ht="90">
      <c r="A59" s="19" t="s">
        <v>1186</v>
      </c>
      <c r="B59" s="11" t="s">
        <v>1187</v>
      </c>
      <c r="C59" s="12">
        <v>881.61</v>
      </c>
      <c r="D59" s="13">
        <f t="shared" si="0"/>
        <v>890.42610000000002</v>
      </c>
      <c r="E59" s="13">
        <f t="shared" si="1"/>
        <v>899.24220000000003</v>
      </c>
      <c r="F59" s="13">
        <f t="shared" si="2"/>
        <v>908.05830000000003</v>
      </c>
      <c r="G59" s="13">
        <f t="shared" si="3"/>
        <v>916.87440000000004</v>
      </c>
      <c r="H59" s="13">
        <f t="shared" si="4"/>
        <v>925.69050000000004</v>
      </c>
      <c r="I59" s="13">
        <f t="shared" si="5"/>
        <v>934.50660000000005</v>
      </c>
      <c r="J59" s="13">
        <f t="shared" si="6"/>
        <v>943.32270000000005</v>
      </c>
      <c r="K59" s="13">
        <f t="shared" si="7"/>
        <v>952.13880000000006</v>
      </c>
      <c r="L59" s="13">
        <f t="shared" si="8"/>
        <v>960.95489999999995</v>
      </c>
      <c r="M59" s="13">
        <f t="shared" si="9"/>
        <v>969.77099999999996</v>
      </c>
      <c r="N59" s="13">
        <f t="shared" si="10"/>
        <v>978.58709999999996</v>
      </c>
      <c r="O59" s="13">
        <f t="shared" si="11"/>
        <v>987.40319999999997</v>
      </c>
      <c r="P59" s="13">
        <f t="shared" si="12"/>
        <v>996.21929999999998</v>
      </c>
      <c r="Q59" s="13">
        <f t="shared" si="29"/>
        <v>1005.0354</v>
      </c>
      <c r="R59" s="13">
        <f t="shared" si="13"/>
        <v>1013.8515</v>
      </c>
      <c r="S59" s="13">
        <f t="shared" si="14"/>
        <v>1022.6676</v>
      </c>
      <c r="T59" s="13">
        <f t="shared" si="15"/>
        <v>1031.4837</v>
      </c>
      <c r="U59" s="13">
        <f t="shared" si="16"/>
        <v>1040.2998</v>
      </c>
      <c r="V59" s="13">
        <f t="shared" si="17"/>
        <v>1049.1159</v>
      </c>
      <c r="W59" s="13">
        <f t="shared" si="18"/>
        <v>1057.932</v>
      </c>
      <c r="X59" s="13">
        <f t="shared" si="19"/>
        <v>1066.7481</v>
      </c>
      <c r="Y59" s="13">
        <f t="shared" si="20"/>
        <v>1075.5642</v>
      </c>
      <c r="Z59" s="13">
        <f t="shared" si="21"/>
        <v>1084.3803</v>
      </c>
      <c r="AA59" s="13">
        <f t="shared" si="22"/>
        <v>1093.1964</v>
      </c>
      <c r="AB59" s="13">
        <f t="shared" si="23"/>
        <v>1102.0125</v>
      </c>
      <c r="AC59" s="13">
        <f t="shared" si="24"/>
        <v>1110.8286000000001</v>
      </c>
      <c r="AD59" s="13">
        <f t="shared" si="25"/>
        <v>1119.6447000000001</v>
      </c>
      <c r="AE59" s="13">
        <f t="shared" si="26"/>
        <v>1128.4608000000001</v>
      </c>
      <c r="AF59" s="13">
        <f t="shared" si="27"/>
        <v>1137.2769000000001</v>
      </c>
      <c r="AG59" s="13">
        <f t="shared" si="28"/>
        <v>1146.0930000000001</v>
      </c>
    </row>
    <row r="60" spans="1:33" ht="45">
      <c r="A60" s="19" t="s">
        <v>1188</v>
      </c>
      <c r="B60" s="11" t="s">
        <v>1189</v>
      </c>
      <c r="C60" s="12">
        <v>540.41</v>
      </c>
      <c r="D60" s="13">
        <f t="shared" si="0"/>
        <v>545.81409999999994</v>
      </c>
      <c r="E60" s="13">
        <f t="shared" si="1"/>
        <v>551.21820000000002</v>
      </c>
      <c r="F60" s="13">
        <f t="shared" si="2"/>
        <v>556.6223</v>
      </c>
      <c r="G60" s="13">
        <f t="shared" si="3"/>
        <v>562.02639999999997</v>
      </c>
      <c r="H60" s="13">
        <f t="shared" si="4"/>
        <v>567.43049999999994</v>
      </c>
      <c r="I60" s="13">
        <f t="shared" si="5"/>
        <v>572.83459999999991</v>
      </c>
      <c r="J60" s="13">
        <f t="shared" si="6"/>
        <v>578.23869999999999</v>
      </c>
      <c r="K60" s="13">
        <f t="shared" si="7"/>
        <v>583.64279999999997</v>
      </c>
      <c r="L60" s="13">
        <f t="shared" si="8"/>
        <v>589.04689999999994</v>
      </c>
      <c r="M60" s="13">
        <f t="shared" si="9"/>
        <v>594.45100000000002</v>
      </c>
      <c r="N60" s="13">
        <f t="shared" si="10"/>
        <v>599.85509999999999</v>
      </c>
      <c r="O60" s="13">
        <f t="shared" si="11"/>
        <v>605.25919999999996</v>
      </c>
      <c r="P60" s="13">
        <f t="shared" si="12"/>
        <v>610.66329999999994</v>
      </c>
      <c r="Q60" s="13">
        <f t="shared" si="29"/>
        <v>616.06740000000002</v>
      </c>
      <c r="R60" s="13">
        <f t="shared" si="13"/>
        <v>621.47149999999999</v>
      </c>
      <c r="S60" s="13">
        <f t="shared" si="14"/>
        <v>626.87559999999996</v>
      </c>
      <c r="T60" s="13">
        <f t="shared" si="15"/>
        <v>632.27969999999993</v>
      </c>
      <c r="U60" s="13">
        <f t="shared" si="16"/>
        <v>637.68380000000002</v>
      </c>
      <c r="V60" s="13">
        <f t="shared" si="17"/>
        <v>643.08789999999999</v>
      </c>
      <c r="W60" s="13">
        <f t="shared" si="18"/>
        <v>648.49199999999996</v>
      </c>
      <c r="X60" s="13">
        <f t="shared" si="19"/>
        <v>653.89609999999993</v>
      </c>
      <c r="Y60" s="13">
        <f t="shared" si="20"/>
        <v>659.3001999999999</v>
      </c>
      <c r="Z60" s="13">
        <f t="shared" si="21"/>
        <v>664.70429999999999</v>
      </c>
      <c r="AA60" s="13">
        <f t="shared" si="22"/>
        <v>670.10839999999996</v>
      </c>
      <c r="AB60" s="13">
        <f t="shared" si="23"/>
        <v>675.51249999999993</v>
      </c>
      <c r="AC60" s="13">
        <f t="shared" si="24"/>
        <v>680.91660000000002</v>
      </c>
      <c r="AD60" s="13">
        <f t="shared" si="25"/>
        <v>686.32069999999999</v>
      </c>
      <c r="AE60" s="13">
        <f t="shared" si="26"/>
        <v>691.72479999999996</v>
      </c>
      <c r="AF60" s="13">
        <f t="shared" si="27"/>
        <v>697.12889999999993</v>
      </c>
      <c r="AG60" s="13">
        <f t="shared" si="28"/>
        <v>702.5329999999999</v>
      </c>
    </row>
    <row r="61" spans="1:33" ht="30">
      <c r="A61" s="19" t="s">
        <v>1190</v>
      </c>
      <c r="B61" s="11" t="s">
        <v>1128</v>
      </c>
      <c r="C61" s="12">
        <v>873.76</v>
      </c>
      <c r="D61" s="13">
        <f t="shared" si="0"/>
        <v>882.49760000000003</v>
      </c>
      <c r="E61" s="13">
        <f t="shared" si="1"/>
        <v>891.23519999999996</v>
      </c>
      <c r="F61" s="13">
        <f t="shared" si="2"/>
        <v>899.97280000000001</v>
      </c>
      <c r="G61" s="13">
        <f t="shared" si="3"/>
        <v>908.71039999999994</v>
      </c>
      <c r="H61" s="13">
        <f t="shared" si="4"/>
        <v>917.44799999999998</v>
      </c>
      <c r="I61" s="13">
        <f t="shared" si="5"/>
        <v>926.18560000000002</v>
      </c>
      <c r="J61" s="13">
        <f t="shared" si="6"/>
        <v>934.92319999999995</v>
      </c>
      <c r="K61" s="13">
        <f t="shared" si="7"/>
        <v>943.66079999999999</v>
      </c>
      <c r="L61" s="13">
        <f t="shared" si="8"/>
        <v>952.39840000000004</v>
      </c>
      <c r="M61" s="13">
        <f t="shared" si="9"/>
        <v>961.13599999999997</v>
      </c>
      <c r="N61" s="13">
        <f t="shared" si="10"/>
        <v>969.87360000000001</v>
      </c>
      <c r="O61" s="13">
        <f t="shared" si="11"/>
        <v>978.61119999999994</v>
      </c>
      <c r="P61" s="13">
        <f t="shared" si="12"/>
        <v>987.34879999999998</v>
      </c>
      <c r="Q61" s="13">
        <f t="shared" si="29"/>
        <v>996.08640000000003</v>
      </c>
      <c r="R61" s="13">
        <f t="shared" si="13"/>
        <v>1004.824</v>
      </c>
      <c r="S61" s="13">
        <f t="shared" si="14"/>
        <v>1013.5616</v>
      </c>
      <c r="T61" s="13">
        <f t="shared" si="15"/>
        <v>1022.2992</v>
      </c>
      <c r="U61" s="13">
        <f t="shared" si="16"/>
        <v>1031.0367999999999</v>
      </c>
      <c r="V61" s="13">
        <f t="shared" si="17"/>
        <v>1039.7744</v>
      </c>
      <c r="W61" s="13">
        <f t="shared" si="18"/>
        <v>1048.5119999999999</v>
      </c>
      <c r="X61" s="13">
        <f t="shared" si="19"/>
        <v>1057.2496000000001</v>
      </c>
      <c r="Y61" s="13">
        <f t="shared" si="20"/>
        <v>1065.9872</v>
      </c>
      <c r="Z61" s="13">
        <f t="shared" si="21"/>
        <v>1074.7248</v>
      </c>
      <c r="AA61" s="13">
        <f t="shared" si="22"/>
        <v>1083.4623999999999</v>
      </c>
      <c r="AB61" s="13">
        <f t="shared" si="23"/>
        <v>1092.2</v>
      </c>
      <c r="AC61" s="13">
        <f t="shared" si="24"/>
        <v>1100.9376</v>
      </c>
      <c r="AD61" s="13">
        <f t="shared" si="25"/>
        <v>1109.6752000000001</v>
      </c>
      <c r="AE61" s="13">
        <f t="shared" si="26"/>
        <v>1118.4128000000001</v>
      </c>
      <c r="AF61" s="13">
        <f t="shared" si="27"/>
        <v>1127.1504</v>
      </c>
      <c r="AG61" s="13">
        <f t="shared" si="28"/>
        <v>1135.8879999999999</v>
      </c>
    </row>
    <row r="62" spans="1:33" ht="45">
      <c r="A62" s="19" t="s">
        <v>1191</v>
      </c>
      <c r="B62" s="11" t="s">
        <v>1130</v>
      </c>
      <c r="C62" s="12">
        <v>873.76</v>
      </c>
      <c r="D62" s="13">
        <f t="shared" si="0"/>
        <v>882.49760000000003</v>
      </c>
      <c r="E62" s="13">
        <f t="shared" si="1"/>
        <v>891.23519999999996</v>
      </c>
      <c r="F62" s="13">
        <f t="shared" si="2"/>
        <v>899.97280000000001</v>
      </c>
      <c r="G62" s="13">
        <f t="shared" si="3"/>
        <v>908.71039999999994</v>
      </c>
      <c r="H62" s="13">
        <f t="shared" si="4"/>
        <v>917.44799999999998</v>
      </c>
      <c r="I62" s="13">
        <f t="shared" si="5"/>
        <v>926.18560000000002</v>
      </c>
      <c r="J62" s="13">
        <f t="shared" si="6"/>
        <v>934.92319999999995</v>
      </c>
      <c r="K62" s="13">
        <f t="shared" si="7"/>
        <v>943.66079999999999</v>
      </c>
      <c r="L62" s="13">
        <f t="shared" si="8"/>
        <v>952.39840000000004</v>
      </c>
      <c r="M62" s="13">
        <f t="shared" si="9"/>
        <v>961.13599999999997</v>
      </c>
      <c r="N62" s="13">
        <f t="shared" si="10"/>
        <v>969.87360000000001</v>
      </c>
      <c r="O62" s="13">
        <f t="shared" si="11"/>
        <v>978.61119999999994</v>
      </c>
      <c r="P62" s="13">
        <f t="shared" si="12"/>
        <v>987.34879999999998</v>
      </c>
      <c r="Q62" s="13">
        <f t="shared" si="29"/>
        <v>996.08640000000003</v>
      </c>
      <c r="R62" s="13">
        <f t="shared" si="13"/>
        <v>1004.824</v>
      </c>
      <c r="S62" s="13">
        <f t="shared" si="14"/>
        <v>1013.5616</v>
      </c>
      <c r="T62" s="13">
        <f t="shared" si="15"/>
        <v>1022.2992</v>
      </c>
      <c r="U62" s="13">
        <f t="shared" si="16"/>
        <v>1031.0367999999999</v>
      </c>
      <c r="V62" s="13">
        <f t="shared" si="17"/>
        <v>1039.7744</v>
      </c>
      <c r="W62" s="13">
        <f t="shared" si="18"/>
        <v>1048.5119999999999</v>
      </c>
      <c r="X62" s="13">
        <f t="shared" si="19"/>
        <v>1057.2496000000001</v>
      </c>
      <c r="Y62" s="13">
        <f t="shared" si="20"/>
        <v>1065.9872</v>
      </c>
      <c r="Z62" s="13">
        <f t="shared" si="21"/>
        <v>1074.7248</v>
      </c>
      <c r="AA62" s="13">
        <f t="shared" si="22"/>
        <v>1083.4623999999999</v>
      </c>
      <c r="AB62" s="13">
        <f t="shared" si="23"/>
        <v>1092.2</v>
      </c>
      <c r="AC62" s="13">
        <f t="shared" si="24"/>
        <v>1100.9376</v>
      </c>
      <c r="AD62" s="13">
        <f t="shared" si="25"/>
        <v>1109.6752000000001</v>
      </c>
      <c r="AE62" s="13">
        <f t="shared" si="26"/>
        <v>1118.4128000000001</v>
      </c>
      <c r="AF62" s="13">
        <f t="shared" si="27"/>
        <v>1127.1504</v>
      </c>
      <c r="AG62" s="13">
        <f t="shared" si="28"/>
        <v>1135.8879999999999</v>
      </c>
    </row>
    <row r="63" spans="1:33" ht="45">
      <c r="A63" s="19" t="s">
        <v>1192</v>
      </c>
      <c r="B63" s="11" t="s">
        <v>1132</v>
      </c>
      <c r="C63" s="12">
        <v>979.63</v>
      </c>
      <c r="D63" s="13">
        <f t="shared" si="0"/>
        <v>989.42629999999997</v>
      </c>
      <c r="E63" s="13">
        <f t="shared" si="1"/>
        <v>999.22259999999994</v>
      </c>
      <c r="F63" s="13">
        <f t="shared" si="2"/>
        <v>1009.0189</v>
      </c>
      <c r="G63" s="13">
        <f t="shared" si="3"/>
        <v>1018.8152</v>
      </c>
      <c r="H63" s="13">
        <f t="shared" si="4"/>
        <v>1028.6115</v>
      </c>
      <c r="I63" s="13">
        <f t="shared" si="5"/>
        <v>1038.4078</v>
      </c>
      <c r="J63" s="13">
        <f t="shared" si="6"/>
        <v>1048.2040999999999</v>
      </c>
      <c r="K63" s="13">
        <f t="shared" si="7"/>
        <v>1058.0003999999999</v>
      </c>
      <c r="L63" s="13">
        <f t="shared" si="8"/>
        <v>1067.7966999999999</v>
      </c>
      <c r="M63" s="13">
        <f t="shared" si="9"/>
        <v>1077.5930000000001</v>
      </c>
      <c r="N63" s="13">
        <f t="shared" si="10"/>
        <v>1087.3893</v>
      </c>
      <c r="O63" s="13">
        <f t="shared" si="11"/>
        <v>1097.1856</v>
      </c>
      <c r="P63" s="13">
        <f t="shared" si="12"/>
        <v>1106.9819</v>
      </c>
      <c r="Q63" s="13">
        <f t="shared" si="29"/>
        <v>1116.7782</v>
      </c>
      <c r="R63" s="13">
        <f t="shared" si="13"/>
        <v>1126.5744999999999</v>
      </c>
      <c r="S63" s="13">
        <f t="shared" si="14"/>
        <v>1136.3707999999999</v>
      </c>
      <c r="T63" s="13">
        <f t="shared" si="15"/>
        <v>1146.1671000000001</v>
      </c>
      <c r="U63" s="13">
        <f t="shared" si="16"/>
        <v>1155.9634000000001</v>
      </c>
      <c r="V63" s="13">
        <f t="shared" si="17"/>
        <v>1165.7597000000001</v>
      </c>
      <c r="W63" s="13">
        <f t="shared" si="18"/>
        <v>1175.556</v>
      </c>
      <c r="X63" s="13">
        <f t="shared" si="19"/>
        <v>1185.3523</v>
      </c>
      <c r="Y63" s="13">
        <f t="shared" si="20"/>
        <v>1195.1486</v>
      </c>
      <c r="Z63" s="13">
        <f t="shared" si="21"/>
        <v>1204.9449</v>
      </c>
      <c r="AA63" s="13">
        <f t="shared" si="22"/>
        <v>1214.7411999999999</v>
      </c>
      <c r="AB63" s="13">
        <f t="shared" si="23"/>
        <v>1224.5374999999999</v>
      </c>
      <c r="AC63" s="13">
        <f t="shared" si="24"/>
        <v>1234.3337999999999</v>
      </c>
      <c r="AD63" s="13">
        <f t="shared" si="25"/>
        <v>1244.1301000000001</v>
      </c>
      <c r="AE63" s="13">
        <f t="shared" si="26"/>
        <v>1253.9264000000001</v>
      </c>
      <c r="AF63" s="13">
        <f t="shared" si="27"/>
        <v>1263.7227</v>
      </c>
      <c r="AG63" s="13">
        <f t="shared" si="28"/>
        <v>1273.519</v>
      </c>
    </row>
    <row r="64" spans="1:33" ht="30">
      <c r="A64" s="19" t="s">
        <v>1193</v>
      </c>
      <c r="B64" s="11" t="s">
        <v>1134</v>
      </c>
      <c r="C64" s="12">
        <v>1097.3</v>
      </c>
      <c r="D64" s="13">
        <f t="shared" si="0"/>
        <v>1108.2729999999999</v>
      </c>
      <c r="E64" s="13">
        <f t="shared" si="1"/>
        <v>1119.2459999999999</v>
      </c>
      <c r="F64" s="13">
        <f t="shared" si="2"/>
        <v>1130.2190000000001</v>
      </c>
      <c r="G64" s="13">
        <f t="shared" si="3"/>
        <v>1141.192</v>
      </c>
      <c r="H64" s="13">
        <f t="shared" si="4"/>
        <v>1152.165</v>
      </c>
      <c r="I64" s="13">
        <f t="shared" si="5"/>
        <v>1163.1379999999999</v>
      </c>
      <c r="J64" s="13">
        <f t="shared" si="6"/>
        <v>1174.1109999999999</v>
      </c>
      <c r="K64" s="13">
        <f t="shared" si="7"/>
        <v>1185.0839999999998</v>
      </c>
      <c r="L64" s="13">
        <f t="shared" si="8"/>
        <v>1196.057</v>
      </c>
      <c r="M64" s="13">
        <f t="shared" si="9"/>
        <v>1207.03</v>
      </c>
      <c r="N64" s="13">
        <f t="shared" si="10"/>
        <v>1218.0029999999999</v>
      </c>
      <c r="O64" s="13">
        <f t="shared" si="11"/>
        <v>1228.9759999999999</v>
      </c>
      <c r="P64" s="13">
        <f t="shared" si="12"/>
        <v>1239.9490000000001</v>
      </c>
      <c r="Q64" s="13">
        <f t="shared" si="29"/>
        <v>1250.922</v>
      </c>
      <c r="R64" s="13">
        <f t="shared" si="13"/>
        <v>1261.895</v>
      </c>
      <c r="S64" s="13">
        <f t="shared" si="14"/>
        <v>1272.8679999999999</v>
      </c>
      <c r="T64" s="13">
        <f t="shared" si="15"/>
        <v>1283.8409999999999</v>
      </c>
      <c r="U64" s="13">
        <f t="shared" si="16"/>
        <v>1294.8139999999999</v>
      </c>
      <c r="V64" s="13">
        <f t="shared" si="17"/>
        <v>1305.787</v>
      </c>
      <c r="W64" s="13">
        <f t="shared" si="18"/>
        <v>1316.76</v>
      </c>
      <c r="X64" s="13">
        <f t="shared" si="19"/>
        <v>1327.7329999999999</v>
      </c>
      <c r="Y64" s="13">
        <f t="shared" si="20"/>
        <v>1338.7059999999999</v>
      </c>
      <c r="Z64" s="13">
        <f t="shared" si="21"/>
        <v>1349.6789999999999</v>
      </c>
      <c r="AA64" s="13">
        <f t="shared" si="22"/>
        <v>1360.652</v>
      </c>
      <c r="AB64" s="13">
        <f t="shared" si="23"/>
        <v>1371.625</v>
      </c>
      <c r="AC64" s="13">
        <f t="shared" si="24"/>
        <v>1382.598</v>
      </c>
      <c r="AD64" s="13">
        <f t="shared" si="25"/>
        <v>1393.5709999999999</v>
      </c>
      <c r="AE64" s="13">
        <f t="shared" si="26"/>
        <v>1404.5439999999999</v>
      </c>
      <c r="AF64" s="13">
        <f t="shared" si="27"/>
        <v>1415.5169999999998</v>
      </c>
      <c r="AG64" s="13">
        <f t="shared" si="28"/>
        <v>1426.49</v>
      </c>
    </row>
    <row r="65" spans="1:33" ht="45">
      <c r="A65" s="19" t="s">
        <v>1194</v>
      </c>
      <c r="B65" s="11" t="s">
        <v>1136</v>
      </c>
      <c r="C65" s="12">
        <v>1097.3</v>
      </c>
      <c r="D65" s="13">
        <f t="shared" si="0"/>
        <v>1108.2729999999999</v>
      </c>
      <c r="E65" s="13">
        <f t="shared" si="1"/>
        <v>1119.2459999999999</v>
      </c>
      <c r="F65" s="13">
        <f t="shared" si="2"/>
        <v>1130.2190000000001</v>
      </c>
      <c r="G65" s="13">
        <f t="shared" si="3"/>
        <v>1141.192</v>
      </c>
      <c r="H65" s="13">
        <f t="shared" si="4"/>
        <v>1152.165</v>
      </c>
      <c r="I65" s="13">
        <f t="shared" si="5"/>
        <v>1163.1379999999999</v>
      </c>
      <c r="J65" s="13">
        <f t="shared" si="6"/>
        <v>1174.1109999999999</v>
      </c>
      <c r="K65" s="13">
        <f t="shared" si="7"/>
        <v>1185.0839999999998</v>
      </c>
      <c r="L65" s="13">
        <f t="shared" si="8"/>
        <v>1196.057</v>
      </c>
      <c r="M65" s="13">
        <f t="shared" si="9"/>
        <v>1207.03</v>
      </c>
      <c r="N65" s="13">
        <f t="shared" si="10"/>
        <v>1218.0029999999999</v>
      </c>
      <c r="O65" s="13">
        <f t="shared" si="11"/>
        <v>1228.9759999999999</v>
      </c>
      <c r="P65" s="13">
        <f t="shared" si="12"/>
        <v>1239.9490000000001</v>
      </c>
      <c r="Q65" s="13">
        <f t="shared" si="29"/>
        <v>1250.922</v>
      </c>
      <c r="R65" s="13">
        <f t="shared" si="13"/>
        <v>1261.895</v>
      </c>
      <c r="S65" s="13">
        <f t="shared" si="14"/>
        <v>1272.8679999999999</v>
      </c>
      <c r="T65" s="13">
        <f t="shared" si="15"/>
        <v>1283.8409999999999</v>
      </c>
      <c r="U65" s="13">
        <f t="shared" si="16"/>
        <v>1294.8139999999999</v>
      </c>
      <c r="V65" s="13">
        <f t="shared" si="17"/>
        <v>1305.787</v>
      </c>
      <c r="W65" s="13">
        <f t="shared" si="18"/>
        <v>1316.76</v>
      </c>
      <c r="X65" s="13">
        <f t="shared" si="19"/>
        <v>1327.7329999999999</v>
      </c>
      <c r="Y65" s="13">
        <f t="shared" si="20"/>
        <v>1338.7059999999999</v>
      </c>
      <c r="Z65" s="13">
        <f t="shared" si="21"/>
        <v>1349.6789999999999</v>
      </c>
      <c r="AA65" s="13">
        <f t="shared" si="22"/>
        <v>1360.652</v>
      </c>
      <c r="AB65" s="13">
        <f t="shared" si="23"/>
        <v>1371.625</v>
      </c>
      <c r="AC65" s="13">
        <f t="shared" si="24"/>
        <v>1382.598</v>
      </c>
      <c r="AD65" s="13">
        <f t="shared" si="25"/>
        <v>1393.5709999999999</v>
      </c>
      <c r="AE65" s="13">
        <f t="shared" si="26"/>
        <v>1404.5439999999999</v>
      </c>
      <c r="AF65" s="13">
        <f t="shared" si="27"/>
        <v>1415.5169999999998</v>
      </c>
      <c r="AG65" s="13">
        <f t="shared" si="28"/>
        <v>1426.49</v>
      </c>
    </row>
    <row r="66" spans="1:33" ht="45">
      <c r="A66" s="19" t="s">
        <v>1195</v>
      </c>
      <c r="B66" s="11" t="s">
        <v>1138</v>
      </c>
      <c r="C66" s="12">
        <v>1222.8</v>
      </c>
      <c r="D66" s="13">
        <f t="shared" si="0"/>
        <v>1235.028</v>
      </c>
      <c r="E66" s="13">
        <f t="shared" si="1"/>
        <v>1247.2559999999999</v>
      </c>
      <c r="F66" s="13">
        <f t="shared" si="2"/>
        <v>1259.4839999999999</v>
      </c>
      <c r="G66" s="13">
        <f t="shared" si="3"/>
        <v>1271.712</v>
      </c>
      <c r="H66" s="13">
        <f t="shared" si="4"/>
        <v>1283.94</v>
      </c>
      <c r="I66" s="13">
        <f t="shared" si="5"/>
        <v>1296.1679999999999</v>
      </c>
      <c r="J66" s="13">
        <f t="shared" si="6"/>
        <v>1308.396</v>
      </c>
      <c r="K66" s="13">
        <f t="shared" si="7"/>
        <v>1320.624</v>
      </c>
      <c r="L66" s="13">
        <f t="shared" si="8"/>
        <v>1332.8519999999999</v>
      </c>
      <c r="M66" s="13">
        <f t="shared" si="9"/>
        <v>1345.08</v>
      </c>
      <c r="N66" s="13">
        <f t="shared" si="10"/>
        <v>1357.308</v>
      </c>
      <c r="O66" s="13">
        <f t="shared" si="11"/>
        <v>1369.5360000000001</v>
      </c>
      <c r="P66" s="13">
        <f t="shared" si="12"/>
        <v>1381.7639999999999</v>
      </c>
      <c r="Q66" s="13">
        <f t="shared" si="29"/>
        <v>1393.992</v>
      </c>
      <c r="R66" s="13">
        <f t="shared" si="13"/>
        <v>1406.22</v>
      </c>
      <c r="S66" s="13">
        <f t="shared" si="14"/>
        <v>1418.4479999999999</v>
      </c>
      <c r="T66" s="13">
        <f t="shared" si="15"/>
        <v>1430.6759999999999</v>
      </c>
      <c r="U66" s="13">
        <f t="shared" si="16"/>
        <v>1442.904</v>
      </c>
      <c r="V66" s="13">
        <f t="shared" si="17"/>
        <v>1455.1320000000001</v>
      </c>
      <c r="W66" s="13">
        <f t="shared" si="18"/>
        <v>1467.36</v>
      </c>
      <c r="X66" s="13">
        <f t="shared" si="19"/>
        <v>1479.588</v>
      </c>
      <c r="Y66" s="13">
        <f t="shared" si="20"/>
        <v>1491.816</v>
      </c>
      <c r="Z66" s="13">
        <f t="shared" si="21"/>
        <v>1504.0439999999999</v>
      </c>
      <c r="AA66" s="13">
        <f t="shared" si="22"/>
        <v>1516.2719999999999</v>
      </c>
      <c r="AB66" s="13">
        <f t="shared" si="23"/>
        <v>1528.5</v>
      </c>
      <c r="AC66" s="13">
        <f t="shared" si="24"/>
        <v>1540.7280000000001</v>
      </c>
      <c r="AD66" s="13">
        <f t="shared" si="25"/>
        <v>1552.9559999999999</v>
      </c>
      <c r="AE66" s="13">
        <f t="shared" si="26"/>
        <v>1565.184</v>
      </c>
      <c r="AF66" s="13">
        <f t="shared" si="27"/>
        <v>1577.4119999999998</v>
      </c>
      <c r="AG66" s="13">
        <f t="shared" si="28"/>
        <v>1589.6399999999999</v>
      </c>
    </row>
    <row r="67" spans="1:33" ht="30">
      <c r="A67" s="19" t="s">
        <v>1196</v>
      </c>
      <c r="B67" s="11" t="s">
        <v>1140</v>
      </c>
      <c r="C67" s="12">
        <v>1316.93</v>
      </c>
      <c r="D67" s="13">
        <f t="shared" si="0"/>
        <v>1330.0993000000001</v>
      </c>
      <c r="E67" s="13">
        <f t="shared" si="1"/>
        <v>1343.2686000000001</v>
      </c>
      <c r="F67" s="13">
        <f t="shared" si="2"/>
        <v>1356.4379000000001</v>
      </c>
      <c r="G67" s="13">
        <f t="shared" si="3"/>
        <v>1369.6072000000001</v>
      </c>
      <c r="H67" s="13">
        <f t="shared" si="4"/>
        <v>1382.7765000000002</v>
      </c>
      <c r="I67" s="13">
        <f t="shared" si="5"/>
        <v>1395.9458</v>
      </c>
      <c r="J67" s="13">
        <f t="shared" si="6"/>
        <v>1409.1151</v>
      </c>
      <c r="K67" s="13">
        <f t="shared" si="7"/>
        <v>1422.2844</v>
      </c>
      <c r="L67" s="13">
        <f t="shared" si="8"/>
        <v>1435.4537</v>
      </c>
      <c r="M67" s="13">
        <f t="shared" si="9"/>
        <v>1448.623</v>
      </c>
      <c r="N67" s="13">
        <f t="shared" si="10"/>
        <v>1461.7923000000001</v>
      </c>
      <c r="O67" s="13">
        <f t="shared" si="11"/>
        <v>1474.9616000000001</v>
      </c>
      <c r="P67" s="13">
        <f t="shared" si="12"/>
        <v>1488.1309000000001</v>
      </c>
      <c r="Q67" s="13">
        <f t="shared" si="29"/>
        <v>1501.3002000000001</v>
      </c>
      <c r="R67" s="13">
        <f t="shared" si="13"/>
        <v>1514.4695000000002</v>
      </c>
      <c r="S67" s="13">
        <f t="shared" si="14"/>
        <v>1527.6388000000002</v>
      </c>
      <c r="T67" s="13">
        <f t="shared" si="15"/>
        <v>1540.8081000000002</v>
      </c>
      <c r="U67" s="13">
        <f t="shared" si="16"/>
        <v>1553.9774</v>
      </c>
      <c r="V67" s="13">
        <f t="shared" si="17"/>
        <v>1567.1467</v>
      </c>
      <c r="W67" s="13">
        <f t="shared" si="18"/>
        <v>1580.316</v>
      </c>
      <c r="X67" s="13">
        <f t="shared" si="19"/>
        <v>1593.4853000000001</v>
      </c>
      <c r="Y67" s="13">
        <f t="shared" si="20"/>
        <v>1606.6546000000001</v>
      </c>
      <c r="Z67" s="13">
        <f t="shared" si="21"/>
        <v>1619.8239000000001</v>
      </c>
      <c r="AA67" s="13">
        <f t="shared" si="22"/>
        <v>1632.9932000000001</v>
      </c>
      <c r="AB67" s="13">
        <f t="shared" si="23"/>
        <v>1646.1625000000001</v>
      </c>
      <c r="AC67" s="13">
        <f t="shared" si="24"/>
        <v>1659.3318000000002</v>
      </c>
      <c r="AD67" s="13">
        <f t="shared" si="25"/>
        <v>1672.5011000000002</v>
      </c>
      <c r="AE67" s="13">
        <f t="shared" si="26"/>
        <v>1685.6704000000002</v>
      </c>
      <c r="AF67" s="13">
        <f t="shared" si="27"/>
        <v>1698.8397</v>
      </c>
      <c r="AG67" s="13">
        <f t="shared" si="28"/>
        <v>1712.009</v>
      </c>
    </row>
    <row r="68" spans="1:33" ht="45">
      <c r="A68" s="19" t="s">
        <v>1197</v>
      </c>
      <c r="B68" s="11" t="s">
        <v>1142</v>
      </c>
      <c r="C68" s="12">
        <v>1316.93</v>
      </c>
      <c r="D68" s="13">
        <f t="shared" si="0"/>
        <v>1330.0993000000001</v>
      </c>
      <c r="E68" s="13">
        <f t="shared" si="1"/>
        <v>1343.2686000000001</v>
      </c>
      <c r="F68" s="13">
        <f t="shared" si="2"/>
        <v>1356.4379000000001</v>
      </c>
      <c r="G68" s="13">
        <f t="shared" si="3"/>
        <v>1369.6072000000001</v>
      </c>
      <c r="H68" s="13">
        <f t="shared" si="4"/>
        <v>1382.7765000000002</v>
      </c>
      <c r="I68" s="13">
        <f t="shared" si="5"/>
        <v>1395.9458</v>
      </c>
      <c r="J68" s="13">
        <f t="shared" si="6"/>
        <v>1409.1151</v>
      </c>
      <c r="K68" s="13">
        <f t="shared" si="7"/>
        <v>1422.2844</v>
      </c>
      <c r="L68" s="13">
        <f t="shared" si="8"/>
        <v>1435.4537</v>
      </c>
      <c r="M68" s="13">
        <f t="shared" si="9"/>
        <v>1448.623</v>
      </c>
      <c r="N68" s="13">
        <f t="shared" si="10"/>
        <v>1461.7923000000001</v>
      </c>
      <c r="O68" s="13">
        <f t="shared" si="11"/>
        <v>1474.9616000000001</v>
      </c>
      <c r="P68" s="13">
        <f t="shared" si="12"/>
        <v>1488.1309000000001</v>
      </c>
      <c r="Q68" s="13">
        <f t="shared" si="29"/>
        <v>1501.3002000000001</v>
      </c>
      <c r="R68" s="13">
        <f t="shared" si="13"/>
        <v>1514.4695000000002</v>
      </c>
      <c r="S68" s="13">
        <f t="shared" si="14"/>
        <v>1527.6388000000002</v>
      </c>
      <c r="T68" s="13">
        <f t="shared" si="15"/>
        <v>1540.8081000000002</v>
      </c>
      <c r="U68" s="13">
        <f t="shared" si="16"/>
        <v>1553.9774</v>
      </c>
      <c r="V68" s="13">
        <f t="shared" si="17"/>
        <v>1567.1467</v>
      </c>
      <c r="W68" s="13">
        <f t="shared" si="18"/>
        <v>1580.316</v>
      </c>
      <c r="X68" s="13">
        <f t="shared" si="19"/>
        <v>1593.4853000000001</v>
      </c>
      <c r="Y68" s="13">
        <f t="shared" si="20"/>
        <v>1606.6546000000001</v>
      </c>
      <c r="Z68" s="13">
        <f t="shared" si="21"/>
        <v>1619.8239000000001</v>
      </c>
      <c r="AA68" s="13">
        <f t="shared" si="22"/>
        <v>1632.9932000000001</v>
      </c>
      <c r="AB68" s="13">
        <f t="shared" si="23"/>
        <v>1646.1625000000001</v>
      </c>
      <c r="AC68" s="13">
        <f t="shared" si="24"/>
        <v>1659.3318000000002</v>
      </c>
      <c r="AD68" s="13">
        <f t="shared" si="25"/>
        <v>1672.5011000000002</v>
      </c>
      <c r="AE68" s="13">
        <f t="shared" si="26"/>
        <v>1685.6704000000002</v>
      </c>
      <c r="AF68" s="13">
        <f t="shared" si="27"/>
        <v>1698.8397</v>
      </c>
      <c r="AG68" s="13">
        <f t="shared" si="28"/>
        <v>1712.009</v>
      </c>
    </row>
    <row r="69" spans="1:33" ht="45">
      <c r="A69" s="19" t="s">
        <v>1198</v>
      </c>
      <c r="B69" s="11" t="s">
        <v>1144</v>
      </c>
      <c r="C69" s="12">
        <v>1497.34</v>
      </c>
      <c r="D69" s="13">
        <f t="shared" si="0"/>
        <v>1512.3134</v>
      </c>
      <c r="E69" s="13">
        <f t="shared" si="1"/>
        <v>1527.2867999999999</v>
      </c>
      <c r="F69" s="13">
        <f t="shared" si="2"/>
        <v>1542.2601999999999</v>
      </c>
      <c r="G69" s="13">
        <f t="shared" si="3"/>
        <v>1557.2336</v>
      </c>
      <c r="H69" s="13">
        <f t="shared" si="4"/>
        <v>1572.2069999999999</v>
      </c>
      <c r="I69" s="13">
        <f t="shared" si="5"/>
        <v>1587.1804</v>
      </c>
      <c r="J69" s="13">
        <f t="shared" si="6"/>
        <v>1602.1537999999998</v>
      </c>
      <c r="K69" s="13">
        <f t="shared" si="7"/>
        <v>1617.1271999999999</v>
      </c>
      <c r="L69" s="13">
        <f t="shared" si="8"/>
        <v>1632.1006</v>
      </c>
      <c r="M69" s="13">
        <f t="shared" si="9"/>
        <v>1647.0739999999998</v>
      </c>
      <c r="N69" s="13">
        <f t="shared" si="10"/>
        <v>1662.0473999999999</v>
      </c>
      <c r="O69" s="13">
        <f t="shared" si="11"/>
        <v>1677.0207999999998</v>
      </c>
      <c r="P69" s="13">
        <f t="shared" si="12"/>
        <v>1691.9941999999999</v>
      </c>
      <c r="Q69" s="13">
        <f t="shared" si="29"/>
        <v>1706.9675999999999</v>
      </c>
      <c r="R69" s="13">
        <f t="shared" si="13"/>
        <v>1721.9409999999998</v>
      </c>
      <c r="S69" s="13">
        <f t="shared" si="14"/>
        <v>1736.9143999999999</v>
      </c>
      <c r="T69" s="13">
        <f t="shared" si="15"/>
        <v>1751.8878</v>
      </c>
      <c r="U69" s="13">
        <f t="shared" si="16"/>
        <v>1766.8611999999998</v>
      </c>
      <c r="V69" s="13">
        <f t="shared" si="17"/>
        <v>1781.8345999999999</v>
      </c>
      <c r="W69" s="13">
        <f t="shared" si="18"/>
        <v>1796.808</v>
      </c>
      <c r="X69" s="13">
        <f t="shared" si="19"/>
        <v>1811.7813999999998</v>
      </c>
      <c r="Y69" s="13">
        <f t="shared" si="20"/>
        <v>1826.7547999999999</v>
      </c>
      <c r="Z69" s="13">
        <f t="shared" si="21"/>
        <v>1841.7282</v>
      </c>
      <c r="AA69" s="13">
        <f t="shared" si="22"/>
        <v>1856.7015999999999</v>
      </c>
      <c r="AB69" s="13">
        <f t="shared" si="23"/>
        <v>1871.675</v>
      </c>
      <c r="AC69" s="13">
        <f t="shared" si="24"/>
        <v>1886.6484</v>
      </c>
      <c r="AD69" s="13">
        <f t="shared" si="25"/>
        <v>1901.6217999999999</v>
      </c>
      <c r="AE69" s="13">
        <f t="shared" si="26"/>
        <v>1916.5952</v>
      </c>
      <c r="AF69" s="13">
        <f t="shared" si="27"/>
        <v>1931.5685999999998</v>
      </c>
      <c r="AG69" s="13">
        <f t="shared" si="28"/>
        <v>1946.5419999999999</v>
      </c>
    </row>
    <row r="70" spans="1:33" ht="30">
      <c r="A70" s="19" t="s">
        <v>1199</v>
      </c>
      <c r="B70" s="11" t="s">
        <v>1146</v>
      </c>
      <c r="C70" s="12">
        <v>563.94000000000005</v>
      </c>
      <c r="D70" s="13">
        <f t="shared" si="0"/>
        <v>569.57940000000008</v>
      </c>
      <c r="E70" s="13">
        <f t="shared" si="1"/>
        <v>575.2188000000001</v>
      </c>
      <c r="F70" s="13">
        <f t="shared" si="2"/>
        <v>580.85820000000001</v>
      </c>
      <c r="G70" s="13">
        <f t="shared" si="3"/>
        <v>586.49760000000003</v>
      </c>
      <c r="H70" s="13">
        <f t="shared" si="4"/>
        <v>592.13700000000006</v>
      </c>
      <c r="I70" s="13">
        <f t="shared" si="5"/>
        <v>597.77640000000008</v>
      </c>
      <c r="J70" s="13">
        <f t="shared" si="6"/>
        <v>603.4158000000001</v>
      </c>
      <c r="K70" s="13">
        <f t="shared" si="7"/>
        <v>609.05520000000001</v>
      </c>
      <c r="L70" s="13">
        <f t="shared" si="8"/>
        <v>614.69460000000004</v>
      </c>
      <c r="M70" s="13">
        <f t="shared" si="9"/>
        <v>620.33400000000006</v>
      </c>
      <c r="N70" s="13">
        <f t="shared" si="10"/>
        <v>625.97340000000008</v>
      </c>
      <c r="O70" s="13">
        <f t="shared" si="11"/>
        <v>631.61280000000011</v>
      </c>
      <c r="P70" s="13">
        <f t="shared" si="12"/>
        <v>637.25220000000002</v>
      </c>
      <c r="Q70" s="13">
        <f t="shared" si="29"/>
        <v>642.89160000000004</v>
      </c>
      <c r="R70" s="13">
        <f t="shared" si="13"/>
        <v>648.53100000000006</v>
      </c>
      <c r="S70" s="13">
        <f t="shared" si="14"/>
        <v>654.17040000000009</v>
      </c>
      <c r="T70" s="13">
        <f t="shared" si="15"/>
        <v>659.80980000000011</v>
      </c>
      <c r="U70" s="13">
        <f t="shared" si="16"/>
        <v>665.44920000000002</v>
      </c>
      <c r="V70" s="13">
        <f t="shared" si="17"/>
        <v>671.08860000000004</v>
      </c>
      <c r="W70" s="13">
        <f t="shared" si="18"/>
        <v>676.72800000000007</v>
      </c>
      <c r="X70" s="13">
        <f t="shared" si="19"/>
        <v>682.36740000000009</v>
      </c>
      <c r="Y70" s="13">
        <f t="shared" si="20"/>
        <v>688.00680000000011</v>
      </c>
      <c r="Z70" s="13">
        <f t="shared" si="21"/>
        <v>693.64620000000014</v>
      </c>
      <c r="AA70" s="13">
        <f t="shared" si="22"/>
        <v>699.28560000000004</v>
      </c>
      <c r="AB70" s="13">
        <f t="shared" si="23"/>
        <v>704.92500000000007</v>
      </c>
      <c r="AC70" s="13">
        <f t="shared" si="24"/>
        <v>710.56440000000009</v>
      </c>
      <c r="AD70" s="13">
        <f t="shared" si="25"/>
        <v>716.20380000000011</v>
      </c>
      <c r="AE70" s="13">
        <f t="shared" si="26"/>
        <v>721.84320000000002</v>
      </c>
      <c r="AF70" s="13">
        <f t="shared" si="27"/>
        <v>727.48260000000005</v>
      </c>
      <c r="AG70" s="13">
        <f t="shared" si="28"/>
        <v>733.12200000000007</v>
      </c>
    </row>
    <row r="71" spans="1:33" ht="30">
      <c r="A71" s="19" t="s">
        <v>1200</v>
      </c>
      <c r="B71" s="11" t="s">
        <v>1148</v>
      </c>
      <c r="C71" s="12">
        <v>563.94000000000005</v>
      </c>
      <c r="D71" s="13">
        <f t="shared" si="0"/>
        <v>569.57940000000008</v>
      </c>
      <c r="E71" s="13">
        <f t="shared" si="1"/>
        <v>575.2188000000001</v>
      </c>
      <c r="F71" s="13">
        <f t="shared" si="2"/>
        <v>580.85820000000001</v>
      </c>
      <c r="G71" s="13">
        <f t="shared" si="3"/>
        <v>586.49760000000003</v>
      </c>
      <c r="H71" s="13">
        <f t="shared" si="4"/>
        <v>592.13700000000006</v>
      </c>
      <c r="I71" s="13">
        <f t="shared" si="5"/>
        <v>597.77640000000008</v>
      </c>
      <c r="J71" s="13">
        <f t="shared" si="6"/>
        <v>603.4158000000001</v>
      </c>
      <c r="K71" s="13">
        <f t="shared" si="7"/>
        <v>609.05520000000001</v>
      </c>
      <c r="L71" s="13">
        <f t="shared" si="8"/>
        <v>614.69460000000004</v>
      </c>
      <c r="M71" s="13">
        <f t="shared" si="9"/>
        <v>620.33400000000006</v>
      </c>
      <c r="N71" s="13">
        <f t="shared" si="10"/>
        <v>625.97340000000008</v>
      </c>
      <c r="O71" s="13">
        <f t="shared" si="11"/>
        <v>631.61280000000011</v>
      </c>
      <c r="P71" s="13">
        <f t="shared" si="12"/>
        <v>637.25220000000002</v>
      </c>
      <c r="Q71" s="13">
        <f t="shared" si="29"/>
        <v>642.89160000000004</v>
      </c>
      <c r="R71" s="13">
        <f t="shared" si="13"/>
        <v>648.53100000000006</v>
      </c>
      <c r="S71" s="13">
        <f t="shared" si="14"/>
        <v>654.17040000000009</v>
      </c>
      <c r="T71" s="13">
        <f t="shared" si="15"/>
        <v>659.80980000000011</v>
      </c>
      <c r="U71" s="13">
        <f t="shared" si="16"/>
        <v>665.44920000000002</v>
      </c>
      <c r="V71" s="13">
        <f t="shared" si="17"/>
        <v>671.08860000000004</v>
      </c>
      <c r="W71" s="13">
        <f t="shared" si="18"/>
        <v>676.72800000000007</v>
      </c>
      <c r="X71" s="13">
        <f t="shared" si="19"/>
        <v>682.36740000000009</v>
      </c>
      <c r="Y71" s="13">
        <f t="shared" si="20"/>
        <v>688.00680000000011</v>
      </c>
      <c r="Z71" s="13">
        <f t="shared" si="21"/>
        <v>693.64620000000014</v>
      </c>
      <c r="AA71" s="13">
        <f t="shared" si="22"/>
        <v>699.28560000000004</v>
      </c>
      <c r="AB71" s="13">
        <f t="shared" si="23"/>
        <v>704.92500000000007</v>
      </c>
      <c r="AC71" s="13">
        <f t="shared" si="24"/>
        <v>710.56440000000009</v>
      </c>
      <c r="AD71" s="13">
        <f t="shared" si="25"/>
        <v>716.20380000000011</v>
      </c>
      <c r="AE71" s="13">
        <f t="shared" si="26"/>
        <v>721.84320000000002</v>
      </c>
      <c r="AF71" s="13">
        <f t="shared" si="27"/>
        <v>727.48260000000005</v>
      </c>
      <c r="AG71" s="13">
        <f t="shared" si="28"/>
        <v>733.12200000000007</v>
      </c>
    </row>
    <row r="72" spans="1:33" ht="30">
      <c r="A72" s="19" t="s">
        <v>1201</v>
      </c>
      <c r="B72" s="11" t="s">
        <v>1150</v>
      </c>
      <c r="C72" s="12">
        <v>563.94000000000005</v>
      </c>
      <c r="D72" s="13">
        <f t="shared" si="0"/>
        <v>569.57940000000008</v>
      </c>
      <c r="E72" s="13">
        <f t="shared" si="1"/>
        <v>575.2188000000001</v>
      </c>
      <c r="F72" s="13">
        <f t="shared" si="2"/>
        <v>580.85820000000001</v>
      </c>
      <c r="G72" s="13">
        <f t="shared" si="3"/>
        <v>586.49760000000003</v>
      </c>
      <c r="H72" s="13">
        <f t="shared" si="4"/>
        <v>592.13700000000006</v>
      </c>
      <c r="I72" s="13">
        <f t="shared" si="5"/>
        <v>597.77640000000008</v>
      </c>
      <c r="J72" s="13">
        <f t="shared" si="6"/>
        <v>603.4158000000001</v>
      </c>
      <c r="K72" s="13">
        <f t="shared" si="7"/>
        <v>609.05520000000001</v>
      </c>
      <c r="L72" s="13">
        <f t="shared" si="8"/>
        <v>614.69460000000004</v>
      </c>
      <c r="M72" s="13">
        <f t="shared" si="9"/>
        <v>620.33400000000006</v>
      </c>
      <c r="N72" s="13">
        <f t="shared" si="10"/>
        <v>625.97340000000008</v>
      </c>
      <c r="O72" s="13">
        <f t="shared" si="11"/>
        <v>631.61280000000011</v>
      </c>
      <c r="P72" s="13">
        <f t="shared" si="12"/>
        <v>637.25220000000002</v>
      </c>
      <c r="Q72" s="13">
        <f t="shared" si="29"/>
        <v>642.89160000000004</v>
      </c>
      <c r="R72" s="13">
        <f t="shared" si="13"/>
        <v>648.53100000000006</v>
      </c>
      <c r="S72" s="13">
        <f t="shared" si="14"/>
        <v>654.17040000000009</v>
      </c>
      <c r="T72" s="13">
        <f t="shared" si="15"/>
        <v>659.80980000000011</v>
      </c>
      <c r="U72" s="13">
        <f t="shared" si="16"/>
        <v>665.44920000000002</v>
      </c>
      <c r="V72" s="13">
        <f t="shared" si="17"/>
        <v>671.08860000000004</v>
      </c>
      <c r="W72" s="13">
        <f t="shared" si="18"/>
        <v>676.72800000000007</v>
      </c>
      <c r="X72" s="13">
        <f t="shared" si="19"/>
        <v>682.36740000000009</v>
      </c>
      <c r="Y72" s="13">
        <f t="shared" si="20"/>
        <v>688.00680000000011</v>
      </c>
      <c r="Z72" s="13">
        <f t="shared" si="21"/>
        <v>693.64620000000014</v>
      </c>
      <c r="AA72" s="13">
        <f t="shared" si="22"/>
        <v>699.28560000000004</v>
      </c>
      <c r="AB72" s="13">
        <f t="shared" si="23"/>
        <v>704.92500000000007</v>
      </c>
      <c r="AC72" s="13">
        <f t="shared" si="24"/>
        <v>710.56440000000009</v>
      </c>
      <c r="AD72" s="13">
        <f t="shared" si="25"/>
        <v>716.20380000000011</v>
      </c>
      <c r="AE72" s="13">
        <f t="shared" si="26"/>
        <v>721.84320000000002</v>
      </c>
      <c r="AF72" s="13">
        <f t="shared" si="27"/>
        <v>727.48260000000005</v>
      </c>
      <c r="AG72" s="13">
        <f t="shared" si="28"/>
        <v>733.12200000000007</v>
      </c>
    </row>
    <row r="73" spans="1:33" ht="30">
      <c r="A73" s="19" t="s">
        <v>1202</v>
      </c>
      <c r="B73" s="11" t="s">
        <v>1152</v>
      </c>
      <c r="C73" s="12">
        <v>563.94000000000005</v>
      </c>
      <c r="D73" s="13">
        <f t="shared" si="0"/>
        <v>569.57940000000008</v>
      </c>
      <c r="E73" s="13">
        <f t="shared" si="1"/>
        <v>575.2188000000001</v>
      </c>
      <c r="F73" s="13">
        <f t="shared" si="2"/>
        <v>580.85820000000001</v>
      </c>
      <c r="G73" s="13">
        <f t="shared" si="3"/>
        <v>586.49760000000003</v>
      </c>
      <c r="H73" s="13">
        <f t="shared" si="4"/>
        <v>592.13700000000006</v>
      </c>
      <c r="I73" s="13">
        <f t="shared" si="5"/>
        <v>597.77640000000008</v>
      </c>
      <c r="J73" s="13">
        <f t="shared" si="6"/>
        <v>603.4158000000001</v>
      </c>
      <c r="K73" s="13">
        <f t="shared" si="7"/>
        <v>609.05520000000001</v>
      </c>
      <c r="L73" s="13">
        <f t="shared" si="8"/>
        <v>614.69460000000004</v>
      </c>
      <c r="M73" s="13">
        <f t="shared" si="9"/>
        <v>620.33400000000006</v>
      </c>
      <c r="N73" s="13">
        <f t="shared" si="10"/>
        <v>625.97340000000008</v>
      </c>
      <c r="O73" s="13">
        <f t="shared" si="11"/>
        <v>631.61280000000011</v>
      </c>
      <c r="P73" s="13">
        <f t="shared" si="12"/>
        <v>637.25220000000002</v>
      </c>
      <c r="Q73" s="13">
        <f t="shared" ref="Q73:Q136" si="30">SUM(C73*0.14+C73)</f>
        <v>642.89160000000004</v>
      </c>
      <c r="R73" s="13">
        <f t="shared" si="13"/>
        <v>648.53100000000006</v>
      </c>
      <c r="S73" s="13">
        <f t="shared" si="14"/>
        <v>654.17040000000009</v>
      </c>
      <c r="T73" s="13">
        <f t="shared" si="15"/>
        <v>659.80980000000011</v>
      </c>
      <c r="U73" s="13">
        <f t="shared" si="16"/>
        <v>665.44920000000002</v>
      </c>
      <c r="V73" s="13">
        <f t="shared" si="17"/>
        <v>671.08860000000004</v>
      </c>
      <c r="W73" s="13">
        <f t="shared" si="18"/>
        <v>676.72800000000007</v>
      </c>
      <c r="X73" s="13">
        <f t="shared" si="19"/>
        <v>682.36740000000009</v>
      </c>
      <c r="Y73" s="13">
        <f t="shared" si="20"/>
        <v>688.00680000000011</v>
      </c>
      <c r="Z73" s="13">
        <f t="shared" si="21"/>
        <v>693.64620000000014</v>
      </c>
      <c r="AA73" s="13">
        <f t="shared" si="22"/>
        <v>699.28560000000004</v>
      </c>
      <c r="AB73" s="13">
        <f t="shared" si="23"/>
        <v>704.92500000000007</v>
      </c>
      <c r="AC73" s="13">
        <f t="shared" si="24"/>
        <v>710.56440000000009</v>
      </c>
      <c r="AD73" s="13">
        <f t="shared" si="25"/>
        <v>716.20380000000011</v>
      </c>
      <c r="AE73" s="13">
        <f t="shared" si="26"/>
        <v>721.84320000000002</v>
      </c>
      <c r="AF73" s="13">
        <f t="shared" si="27"/>
        <v>727.48260000000005</v>
      </c>
      <c r="AG73" s="13">
        <f t="shared" si="28"/>
        <v>733.12200000000007</v>
      </c>
    </row>
    <row r="74" spans="1:33" ht="30">
      <c r="A74" s="19" t="s">
        <v>1203</v>
      </c>
      <c r="B74" s="11" t="s">
        <v>1154</v>
      </c>
      <c r="C74" s="12">
        <v>563.94000000000005</v>
      </c>
      <c r="D74" s="13">
        <f t="shared" si="0"/>
        <v>569.57940000000008</v>
      </c>
      <c r="E74" s="13">
        <f t="shared" si="1"/>
        <v>575.2188000000001</v>
      </c>
      <c r="F74" s="13">
        <f t="shared" si="2"/>
        <v>580.85820000000001</v>
      </c>
      <c r="G74" s="13">
        <f t="shared" si="3"/>
        <v>586.49760000000003</v>
      </c>
      <c r="H74" s="13">
        <f t="shared" si="4"/>
        <v>592.13700000000006</v>
      </c>
      <c r="I74" s="13">
        <f t="shared" si="5"/>
        <v>597.77640000000008</v>
      </c>
      <c r="J74" s="13">
        <f t="shared" si="6"/>
        <v>603.4158000000001</v>
      </c>
      <c r="K74" s="13">
        <f t="shared" si="7"/>
        <v>609.05520000000001</v>
      </c>
      <c r="L74" s="13">
        <f t="shared" si="8"/>
        <v>614.69460000000004</v>
      </c>
      <c r="M74" s="13">
        <f t="shared" si="9"/>
        <v>620.33400000000006</v>
      </c>
      <c r="N74" s="13">
        <f t="shared" si="10"/>
        <v>625.97340000000008</v>
      </c>
      <c r="O74" s="13">
        <f t="shared" si="11"/>
        <v>631.61280000000011</v>
      </c>
      <c r="P74" s="13">
        <f t="shared" si="12"/>
        <v>637.25220000000002</v>
      </c>
      <c r="Q74" s="13">
        <f t="shared" si="30"/>
        <v>642.89160000000004</v>
      </c>
      <c r="R74" s="13">
        <f t="shared" si="13"/>
        <v>648.53100000000006</v>
      </c>
      <c r="S74" s="13">
        <f t="shared" si="14"/>
        <v>654.17040000000009</v>
      </c>
      <c r="T74" s="13">
        <f t="shared" si="15"/>
        <v>659.80980000000011</v>
      </c>
      <c r="U74" s="13">
        <f t="shared" si="16"/>
        <v>665.44920000000002</v>
      </c>
      <c r="V74" s="13">
        <f t="shared" si="17"/>
        <v>671.08860000000004</v>
      </c>
      <c r="W74" s="13">
        <f t="shared" si="18"/>
        <v>676.72800000000007</v>
      </c>
      <c r="X74" s="13">
        <f t="shared" si="19"/>
        <v>682.36740000000009</v>
      </c>
      <c r="Y74" s="13">
        <f t="shared" si="20"/>
        <v>688.00680000000011</v>
      </c>
      <c r="Z74" s="13">
        <f t="shared" si="21"/>
        <v>693.64620000000014</v>
      </c>
      <c r="AA74" s="13">
        <f t="shared" si="22"/>
        <v>699.28560000000004</v>
      </c>
      <c r="AB74" s="13">
        <f t="shared" si="23"/>
        <v>704.92500000000007</v>
      </c>
      <c r="AC74" s="13">
        <f t="shared" si="24"/>
        <v>710.56440000000009</v>
      </c>
      <c r="AD74" s="13">
        <f t="shared" si="25"/>
        <v>716.20380000000011</v>
      </c>
      <c r="AE74" s="13">
        <f t="shared" si="26"/>
        <v>721.84320000000002</v>
      </c>
      <c r="AF74" s="13">
        <f t="shared" si="27"/>
        <v>727.48260000000005</v>
      </c>
      <c r="AG74" s="13">
        <f t="shared" si="28"/>
        <v>733.12200000000007</v>
      </c>
    </row>
    <row r="75" spans="1:33" ht="30">
      <c r="A75" s="19" t="s">
        <v>1204</v>
      </c>
      <c r="B75" s="11" t="s">
        <v>1156</v>
      </c>
      <c r="C75" s="12">
        <v>563.94000000000005</v>
      </c>
      <c r="D75" s="13">
        <f t="shared" si="0"/>
        <v>569.57940000000008</v>
      </c>
      <c r="E75" s="13">
        <f t="shared" si="1"/>
        <v>575.2188000000001</v>
      </c>
      <c r="F75" s="13">
        <f t="shared" si="2"/>
        <v>580.85820000000001</v>
      </c>
      <c r="G75" s="13">
        <f t="shared" si="3"/>
        <v>586.49760000000003</v>
      </c>
      <c r="H75" s="13">
        <f t="shared" si="4"/>
        <v>592.13700000000006</v>
      </c>
      <c r="I75" s="13">
        <f t="shared" si="5"/>
        <v>597.77640000000008</v>
      </c>
      <c r="J75" s="13">
        <f t="shared" si="6"/>
        <v>603.4158000000001</v>
      </c>
      <c r="K75" s="13">
        <f t="shared" si="7"/>
        <v>609.05520000000001</v>
      </c>
      <c r="L75" s="13">
        <f t="shared" si="8"/>
        <v>614.69460000000004</v>
      </c>
      <c r="M75" s="13">
        <f t="shared" si="9"/>
        <v>620.33400000000006</v>
      </c>
      <c r="N75" s="13">
        <f t="shared" si="10"/>
        <v>625.97340000000008</v>
      </c>
      <c r="O75" s="13">
        <f t="shared" si="11"/>
        <v>631.61280000000011</v>
      </c>
      <c r="P75" s="13">
        <f t="shared" si="12"/>
        <v>637.25220000000002</v>
      </c>
      <c r="Q75" s="13">
        <f t="shared" si="30"/>
        <v>642.89160000000004</v>
      </c>
      <c r="R75" s="13">
        <f t="shared" si="13"/>
        <v>648.53100000000006</v>
      </c>
      <c r="S75" s="13">
        <f t="shared" si="14"/>
        <v>654.17040000000009</v>
      </c>
      <c r="T75" s="13">
        <f t="shared" si="15"/>
        <v>659.80980000000011</v>
      </c>
      <c r="U75" s="13">
        <f t="shared" si="16"/>
        <v>665.44920000000002</v>
      </c>
      <c r="V75" s="13">
        <f t="shared" si="17"/>
        <v>671.08860000000004</v>
      </c>
      <c r="W75" s="13">
        <f t="shared" si="18"/>
        <v>676.72800000000007</v>
      </c>
      <c r="X75" s="13">
        <f t="shared" si="19"/>
        <v>682.36740000000009</v>
      </c>
      <c r="Y75" s="13">
        <f t="shared" si="20"/>
        <v>688.00680000000011</v>
      </c>
      <c r="Z75" s="13">
        <f t="shared" si="21"/>
        <v>693.64620000000014</v>
      </c>
      <c r="AA75" s="13">
        <f t="shared" si="22"/>
        <v>699.28560000000004</v>
      </c>
      <c r="AB75" s="13">
        <f t="shared" si="23"/>
        <v>704.92500000000007</v>
      </c>
      <c r="AC75" s="13">
        <f t="shared" si="24"/>
        <v>710.56440000000009</v>
      </c>
      <c r="AD75" s="13">
        <f t="shared" si="25"/>
        <v>716.20380000000011</v>
      </c>
      <c r="AE75" s="13">
        <f t="shared" si="26"/>
        <v>721.84320000000002</v>
      </c>
      <c r="AF75" s="13">
        <f t="shared" si="27"/>
        <v>727.48260000000005</v>
      </c>
      <c r="AG75" s="13">
        <f t="shared" si="28"/>
        <v>733.12200000000007</v>
      </c>
    </row>
    <row r="76" spans="1:33" ht="30">
      <c r="A76" s="19" t="s">
        <v>1205</v>
      </c>
      <c r="B76" s="11" t="s">
        <v>1158</v>
      </c>
      <c r="C76" s="12">
        <v>563.94000000000005</v>
      </c>
      <c r="D76" s="13">
        <f t="shared" si="0"/>
        <v>569.57940000000008</v>
      </c>
      <c r="E76" s="13">
        <f t="shared" si="1"/>
        <v>575.2188000000001</v>
      </c>
      <c r="F76" s="13">
        <f t="shared" si="2"/>
        <v>580.85820000000001</v>
      </c>
      <c r="G76" s="13">
        <f t="shared" si="3"/>
        <v>586.49760000000003</v>
      </c>
      <c r="H76" s="13">
        <f t="shared" si="4"/>
        <v>592.13700000000006</v>
      </c>
      <c r="I76" s="13">
        <f t="shared" si="5"/>
        <v>597.77640000000008</v>
      </c>
      <c r="J76" s="13">
        <f t="shared" si="6"/>
        <v>603.4158000000001</v>
      </c>
      <c r="K76" s="13">
        <f t="shared" si="7"/>
        <v>609.05520000000001</v>
      </c>
      <c r="L76" s="13">
        <f t="shared" si="8"/>
        <v>614.69460000000004</v>
      </c>
      <c r="M76" s="13">
        <f t="shared" si="9"/>
        <v>620.33400000000006</v>
      </c>
      <c r="N76" s="13">
        <f t="shared" si="10"/>
        <v>625.97340000000008</v>
      </c>
      <c r="O76" s="13">
        <f t="shared" si="11"/>
        <v>631.61280000000011</v>
      </c>
      <c r="P76" s="13">
        <f t="shared" si="12"/>
        <v>637.25220000000002</v>
      </c>
      <c r="Q76" s="13">
        <f t="shared" si="30"/>
        <v>642.89160000000004</v>
      </c>
      <c r="R76" s="13">
        <f t="shared" si="13"/>
        <v>648.53100000000006</v>
      </c>
      <c r="S76" s="13">
        <f t="shared" si="14"/>
        <v>654.17040000000009</v>
      </c>
      <c r="T76" s="13">
        <f t="shared" si="15"/>
        <v>659.80980000000011</v>
      </c>
      <c r="U76" s="13">
        <f t="shared" si="16"/>
        <v>665.44920000000002</v>
      </c>
      <c r="V76" s="13">
        <f t="shared" si="17"/>
        <v>671.08860000000004</v>
      </c>
      <c r="W76" s="13">
        <f t="shared" si="18"/>
        <v>676.72800000000007</v>
      </c>
      <c r="X76" s="13">
        <f t="shared" si="19"/>
        <v>682.36740000000009</v>
      </c>
      <c r="Y76" s="13">
        <f t="shared" si="20"/>
        <v>688.00680000000011</v>
      </c>
      <c r="Z76" s="13">
        <f t="shared" si="21"/>
        <v>693.64620000000014</v>
      </c>
      <c r="AA76" s="13">
        <f t="shared" si="22"/>
        <v>699.28560000000004</v>
      </c>
      <c r="AB76" s="13">
        <f t="shared" si="23"/>
        <v>704.92500000000007</v>
      </c>
      <c r="AC76" s="13">
        <f t="shared" si="24"/>
        <v>710.56440000000009</v>
      </c>
      <c r="AD76" s="13">
        <f t="shared" si="25"/>
        <v>716.20380000000011</v>
      </c>
      <c r="AE76" s="13">
        <f t="shared" si="26"/>
        <v>721.84320000000002</v>
      </c>
      <c r="AF76" s="13">
        <f t="shared" si="27"/>
        <v>727.48260000000005</v>
      </c>
      <c r="AG76" s="13">
        <f t="shared" si="28"/>
        <v>733.12200000000007</v>
      </c>
    </row>
    <row r="77" spans="1:33" ht="30">
      <c r="A77" s="19" t="s">
        <v>1206</v>
      </c>
      <c r="B77" s="11" t="s">
        <v>1160</v>
      </c>
      <c r="C77" s="12">
        <v>571.79</v>
      </c>
      <c r="D77" s="13">
        <f t="shared" si="0"/>
        <v>577.50789999999995</v>
      </c>
      <c r="E77" s="13">
        <f t="shared" si="1"/>
        <v>583.22579999999994</v>
      </c>
      <c r="F77" s="13">
        <f t="shared" si="2"/>
        <v>588.94369999999992</v>
      </c>
      <c r="G77" s="13">
        <f t="shared" si="3"/>
        <v>594.66159999999991</v>
      </c>
      <c r="H77" s="13">
        <f t="shared" si="4"/>
        <v>600.37950000000001</v>
      </c>
      <c r="I77" s="13">
        <f t="shared" si="5"/>
        <v>606.09739999999999</v>
      </c>
      <c r="J77" s="13">
        <f t="shared" si="6"/>
        <v>611.81529999999998</v>
      </c>
      <c r="K77" s="13">
        <f t="shared" si="7"/>
        <v>617.53319999999997</v>
      </c>
      <c r="L77" s="13">
        <f t="shared" si="8"/>
        <v>623.25109999999995</v>
      </c>
      <c r="M77" s="13">
        <f t="shared" si="9"/>
        <v>628.96899999999994</v>
      </c>
      <c r="N77" s="13">
        <f t="shared" si="10"/>
        <v>634.68689999999992</v>
      </c>
      <c r="O77" s="13">
        <f t="shared" si="11"/>
        <v>640.40479999999991</v>
      </c>
      <c r="P77" s="13">
        <f t="shared" si="12"/>
        <v>646.12270000000001</v>
      </c>
      <c r="Q77" s="13">
        <f t="shared" si="30"/>
        <v>651.84059999999999</v>
      </c>
      <c r="R77" s="13">
        <f t="shared" si="13"/>
        <v>657.55849999999998</v>
      </c>
      <c r="S77" s="13">
        <f t="shared" si="14"/>
        <v>663.27639999999997</v>
      </c>
      <c r="T77" s="13">
        <f t="shared" si="15"/>
        <v>668.99429999999995</v>
      </c>
      <c r="U77" s="13">
        <f t="shared" si="16"/>
        <v>674.71219999999994</v>
      </c>
      <c r="V77" s="13">
        <f t="shared" si="17"/>
        <v>680.43009999999992</v>
      </c>
      <c r="W77" s="13">
        <f t="shared" si="18"/>
        <v>686.14799999999991</v>
      </c>
      <c r="X77" s="13">
        <f t="shared" si="19"/>
        <v>691.86590000000001</v>
      </c>
      <c r="Y77" s="13">
        <f t="shared" si="20"/>
        <v>697.5838</v>
      </c>
      <c r="Z77" s="13">
        <f t="shared" si="21"/>
        <v>703.30169999999998</v>
      </c>
      <c r="AA77" s="13">
        <f t="shared" si="22"/>
        <v>709.01959999999997</v>
      </c>
      <c r="AB77" s="13">
        <f t="shared" si="23"/>
        <v>714.73749999999995</v>
      </c>
      <c r="AC77" s="13">
        <f t="shared" si="24"/>
        <v>720.45539999999994</v>
      </c>
      <c r="AD77" s="13">
        <f t="shared" si="25"/>
        <v>726.17329999999993</v>
      </c>
      <c r="AE77" s="13">
        <f t="shared" si="26"/>
        <v>731.89120000000003</v>
      </c>
      <c r="AF77" s="13">
        <f t="shared" si="27"/>
        <v>737.6090999999999</v>
      </c>
      <c r="AG77" s="13">
        <f t="shared" si="28"/>
        <v>743.327</v>
      </c>
    </row>
    <row r="78" spans="1:33" ht="30">
      <c r="A78" s="19" t="s">
        <v>1207</v>
      </c>
      <c r="B78" s="11" t="s">
        <v>1162</v>
      </c>
      <c r="C78" s="12">
        <v>571.79</v>
      </c>
      <c r="D78" s="13">
        <f t="shared" si="0"/>
        <v>577.50789999999995</v>
      </c>
      <c r="E78" s="13">
        <f t="shared" si="1"/>
        <v>583.22579999999994</v>
      </c>
      <c r="F78" s="13">
        <f t="shared" si="2"/>
        <v>588.94369999999992</v>
      </c>
      <c r="G78" s="13">
        <f t="shared" si="3"/>
        <v>594.66159999999991</v>
      </c>
      <c r="H78" s="13">
        <f t="shared" si="4"/>
        <v>600.37950000000001</v>
      </c>
      <c r="I78" s="13">
        <f t="shared" si="5"/>
        <v>606.09739999999999</v>
      </c>
      <c r="J78" s="13">
        <f t="shared" si="6"/>
        <v>611.81529999999998</v>
      </c>
      <c r="K78" s="13">
        <f t="shared" si="7"/>
        <v>617.53319999999997</v>
      </c>
      <c r="L78" s="13">
        <f t="shared" si="8"/>
        <v>623.25109999999995</v>
      </c>
      <c r="M78" s="13">
        <f t="shared" si="9"/>
        <v>628.96899999999994</v>
      </c>
      <c r="N78" s="13">
        <f t="shared" si="10"/>
        <v>634.68689999999992</v>
      </c>
      <c r="O78" s="13">
        <f t="shared" si="11"/>
        <v>640.40479999999991</v>
      </c>
      <c r="P78" s="13">
        <f t="shared" si="12"/>
        <v>646.12270000000001</v>
      </c>
      <c r="Q78" s="13">
        <f t="shared" si="30"/>
        <v>651.84059999999999</v>
      </c>
      <c r="R78" s="13">
        <f t="shared" si="13"/>
        <v>657.55849999999998</v>
      </c>
      <c r="S78" s="13">
        <f t="shared" si="14"/>
        <v>663.27639999999997</v>
      </c>
      <c r="T78" s="13">
        <f t="shared" si="15"/>
        <v>668.99429999999995</v>
      </c>
      <c r="U78" s="13">
        <f t="shared" si="16"/>
        <v>674.71219999999994</v>
      </c>
      <c r="V78" s="13">
        <f t="shared" si="17"/>
        <v>680.43009999999992</v>
      </c>
      <c r="W78" s="13">
        <f t="shared" si="18"/>
        <v>686.14799999999991</v>
      </c>
      <c r="X78" s="13">
        <f t="shared" si="19"/>
        <v>691.86590000000001</v>
      </c>
      <c r="Y78" s="13">
        <f t="shared" si="20"/>
        <v>697.5838</v>
      </c>
      <c r="Z78" s="13">
        <f t="shared" si="21"/>
        <v>703.30169999999998</v>
      </c>
      <c r="AA78" s="13">
        <f t="shared" si="22"/>
        <v>709.01959999999997</v>
      </c>
      <c r="AB78" s="13">
        <f t="shared" si="23"/>
        <v>714.73749999999995</v>
      </c>
      <c r="AC78" s="13">
        <f t="shared" si="24"/>
        <v>720.45539999999994</v>
      </c>
      <c r="AD78" s="13">
        <f t="shared" si="25"/>
        <v>726.17329999999993</v>
      </c>
      <c r="AE78" s="13">
        <f t="shared" si="26"/>
        <v>731.89120000000003</v>
      </c>
      <c r="AF78" s="13">
        <f t="shared" si="27"/>
        <v>737.6090999999999</v>
      </c>
      <c r="AG78" s="13">
        <f t="shared" si="28"/>
        <v>743.327</v>
      </c>
    </row>
    <row r="79" spans="1:33" ht="30">
      <c r="A79" s="19" t="s">
        <v>1208</v>
      </c>
      <c r="B79" s="11" t="s">
        <v>1164</v>
      </c>
      <c r="C79" s="12">
        <v>571.79</v>
      </c>
      <c r="D79" s="13">
        <f t="shared" si="0"/>
        <v>577.50789999999995</v>
      </c>
      <c r="E79" s="13">
        <f t="shared" si="1"/>
        <v>583.22579999999994</v>
      </c>
      <c r="F79" s="13">
        <f t="shared" si="2"/>
        <v>588.94369999999992</v>
      </c>
      <c r="G79" s="13">
        <f t="shared" si="3"/>
        <v>594.66159999999991</v>
      </c>
      <c r="H79" s="13">
        <f t="shared" si="4"/>
        <v>600.37950000000001</v>
      </c>
      <c r="I79" s="13">
        <f t="shared" si="5"/>
        <v>606.09739999999999</v>
      </c>
      <c r="J79" s="13">
        <f t="shared" si="6"/>
        <v>611.81529999999998</v>
      </c>
      <c r="K79" s="13">
        <f t="shared" si="7"/>
        <v>617.53319999999997</v>
      </c>
      <c r="L79" s="13">
        <f t="shared" si="8"/>
        <v>623.25109999999995</v>
      </c>
      <c r="M79" s="13">
        <f t="shared" si="9"/>
        <v>628.96899999999994</v>
      </c>
      <c r="N79" s="13">
        <f t="shared" si="10"/>
        <v>634.68689999999992</v>
      </c>
      <c r="O79" s="13">
        <f t="shared" si="11"/>
        <v>640.40479999999991</v>
      </c>
      <c r="P79" s="13">
        <f t="shared" si="12"/>
        <v>646.12270000000001</v>
      </c>
      <c r="Q79" s="13">
        <f t="shared" si="30"/>
        <v>651.84059999999999</v>
      </c>
      <c r="R79" s="13">
        <f t="shared" si="13"/>
        <v>657.55849999999998</v>
      </c>
      <c r="S79" s="13">
        <f t="shared" si="14"/>
        <v>663.27639999999997</v>
      </c>
      <c r="T79" s="13">
        <f t="shared" si="15"/>
        <v>668.99429999999995</v>
      </c>
      <c r="U79" s="13">
        <f t="shared" si="16"/>
        <v>674.71219999999994</v>
      </c>
      <c r="V79" s="13">
        <f t="shared" si="17"/>
        <v>680.43009999999992</v>
      </c>
      <c r="W79" s="13">
        <f t="shared" si="18"/>
        <v>686.14799999999991</v>
      </c>
      <c r="X79" s="13">
        <f t="shared" si="19"/>
        <v>691.86590000000001</v>
      </c>
      <c r="Y79" s="13">
        <f t="shared" si="20"/>
        <v>697.5838</v>
      </c>
      <c r="Z79" s="13">
        <f t="shared" si="21"/>
        <v>703.30169999999998</v>
      </c>
      <c r="AA79" s="13">
        <f t="shared" si="22"/>
        <v>709.01959999999997</v>
      </c>
      <c r="AB79" s="13">
        <f t="shared" si="23"/>
        <v>714.73749999999995</v>
      </c>
      <c r="AC79" s="13">
        <f t="shared" si="24"/>
        <v>720.45539999999994</v>
      </c>
      <c r="AD79" s="13">
        <f t="shared" si="25"/>
        <v>726.17329999999993</v>
      </c>
      <c r="AE79" s="13">
        <f t="shared" si="26"/>
        <v>731.89120000000003</v>
      </c>
      <c r="AF79" s="13">
        <f t="shared" si="27"/>
        <v>737.6090999999999</v>
      </c>
      <c r="AG79" s="13">
        <f t="shared" si="28"/>
        <v>743.327</v>
      </c>
    </row>
    <row r="80" spans="1:33" ht="30">
      <c r="A80" s="19" t="s">
        <v>1209</v>
      </c>
      <c r="B80" s="11" t="s">
        <v>1166</v>
      </c>
      <c r="C80" s="12">
        <v>571.79</v>
      </c>
      <c r="D80" s="13">
        <f t="shared" si="0"/>
        <v>577.50789999999995</v>
      </c>
      <c r="E80" s="13">
        <f t="shared" si="1"/>
        <v>583.22579999999994</v>
      </c>
      <c r="F80" s="13">
        <f t="shared" si="2"/>
        <v>588.94369999999992</v>
      </c>
      <c r="G80" s="13">
        <f t="shared" si="3"/>
        <v>594.66159999999991</v>
      </c>
      <c r="H80" s="13">
        <f t="shared" si="4"/>
        <v>600.37950000000001</v>
      </c>
      <c r="I80" s="13">
        <f t="shared" si="5"/>
        <v>606.09739999999999</v>
      </c>
      <c r="J80" s="13">
        <f t="shared" si="6"/>
        <v>611.81529999999998</v>
      </c>
      <c r="K80" s="13">
        <f t="shared" si="7"/>
        <v>617.53319999999997</v>
      </c>
      <c r="L80" s="13">
        <f t="shared" si="8"/>
        <v>623.25109999999995</v>
      </c>
      <c r="M80" s="13">
        <f t="shared" si="9"/>
        <v>628.96899999999994</v>
      </c>
      <c r="N80" s="13">
        <f t="shared" si="10"/>
        <v>634.68689999999992</v>
      </c>
      <c r="O80" s="13">
        <f t="shared" si="11"/>
        <v>640.40479999999991</v>
      </c>
      <c r="P80" s="13">
        <f t="shared" si="12"/>
        <v>646.12270000000001</v>
      </c>
      <c r="Q80" s="13">
        <f t="shared" si="30"/>
        <v>651.84059999999999</v>
      </c>
      <c r="R80" s="13">
        <f t="shared" si="13"/>
        <v>657.55849999999998</v>
      </c>
      <c r="S80" s="13">
        <f t="shared" si="14"/>
        <v>663.27639999999997</v>
      </c>
      <c r="T80" s="13">
        <f t="shared" si="15"/>
        <v>668.99429999999995</v>
      </c>
      <c r="U80" s="13">
        <f t="shared" si="16"/>
        <v>674.71219999999994</v>
      </c>
      <c r="V80" s="13">
        <f t="shared" si="17"/>
        <v>680.43009999999992</v>
      </c>
      <c r="W80" s="13">
        <f t="shared" si="18"/>
        <v>686.14799999999991</v>
      </c>
      <c r="X80" s="13">
        <f t="shared" si="19"/>
        <v>691.86590000000001</v>
      </c>
      <c r="Y80" s="13">
        <f t="shared" si="20"/>
        <v>697.5838</v>
      </c>
      <c r="Z80" s="13">
        <f t="shared" si="21"/>
        <v>703.30169999999998</v>
      </c>
      <c r="AA80" s="13">
        <f t="shared" si="22"/>
        <v>709.01959999999997</v>
      </c>
      <c r="AB80" s="13">
        <f t="shared" si="23"/>
        <v>714.73749999999995</v>
      </c>
      <c r="AC80" s="13">
        <f t="shared" si="24"/>
        <v>720.45539999999994</v>
      </c>
      <c r="AD80" s="13">
        <f t="shared" si="25"/>
        <v>726.17329999999993</v>
      </c>
      <c r="AE80" s="13">
        <f t="shared" si="26"/>
        <v>731.89120000000003</v>
      </c>
      <c r="AF80" s="13">
        <f t="shared" si="27"/>
        <v>737.6090999999999</v>
      </c>
      <c r="AG80" s="13">
        <f t="shared" si="28"/>
        <v>743.327</v>
      </c>
    </row>
    <row r="81" spans="1:33" ht="30">
      <c r="A81" s="19" t="s">
        <v>1210</v>
      </c>
      <c r="B81" s="11" t="s">
        <v>1168</v>
      </c>
      <c r="C81" s="12">
        <v>571.79</v>
      </c>
      <c r="D81" s="13">
        <f t="shared" si="0"/>
        <v>577.50789999999995</v>
      </c>
      <c r="E81" s="13">
        <f t="shared" si="1"/>
        <v>583.22579999999994</v>
      </c>
      <c r="F81" s="13">
        <f t="shared" si="2"/>
        <v>588.94369999999992</v>
      </c>
      <c r="G81" s="13">
        <f t="shared" si="3"/>
        <v>594.66159999999991</v>
      </c>
      <c r="H81" s="13">
        <f t="shared" si="4"/>
        <v>600.37950000000001</v>
      </c>
      <c r="I81" s="13">
        <f t="shared" si="5"/>
        <v>606.09739999999999</v>
      </c>
      <c r="J81" s="13">
        <f t="shared" si="6"/>
        <v>611.81529999999998</v>
      </c>
      <c r="K81" s="13">
        <f t="shared" si="7"/>
        <v>617.53319999999997</v>
      </c>
      <c r="L81" s="13">
        <f t="shared" si="8"/>
        <v>623.25109999999995</v>
      </c>
      <c r="M81" s="13">
        <f t="shared" si="9"/>
        <v>628.96899999999994</v>
      </c>
      <c r="N81" s="13">
        <f t="shared" si="10"/>
        <v>634.68689999999992</v>
      </c>
      <c r="O81" s="13">
        <f t="shared" si="11"/>
        <v>640.40479999999991</v>
      </c>
      <c r="P81" s="13">
        <f t="shared" si="12"/>
        <v>646.12270000000001</v>
      </c>
      <c r="Q81" s="13">
        <f t="shared" si="30"/>
        <v>651.84059999999999</v>
      </c>
      <c r="R81" s="13">
        <f t="shared" si="13"/>
        <v>657.55849999999998</v>
      </c>
      <c r="S81" s="13">
        <f t="shared" si="14"/>
        <v>663.27639999999997</v>
      </c>
      <c r="T81" s="13">
        <f t="shared" si="15"/>
        <v>668.99429999999995</v>
      </c>
      <c r="U81" s="13">
        <f t="shared" si="16"/>
        <v>674.71219999999994</v>
      </c>
      <c r="V81" s="13">
        <f t="shared" si="17"/>
        <v>680.43009999999992</v>
      </c>
      <c r="W81" s="13">
        <f t="shared" si="18"/>
        <v>686.14799999999991</v>
      </c>
      <c r="X81" s="13">
        <f t="shared" si="19"/>
        <v>691.86590000000001</v>
      </c>
      <c r="Y81" s="13">
        <f t="shared" si="20"/>
        <v>697.5838</v>
      </c>
      <c r="Z81" s="13">
        <f t="shared" si="21"/>
        <v>703.30169999999998</v>
      </c>
      <c r="AA81" s="13">
        <f t="shared" si="22"/>
        <v>709.01959999999997</v>
      </c>
      <c r="AB81" s="13">
        <f t="shared" si="23"/>
        <v>714.73749999999995</v>
      </c>
      <c r="AC81" s="13">
        <f t="shared" si="24"/>
        <v>720.45539999999994</v>
      </c>
      <c r="AD81" s="13">
        <f t="shared" si="25"/>
        <v>726.17329999999993</v>
      </c>
      <c r="AE81" s="13">
        <f t="shared" si="26"/>
        <v>731.89120000000003</v>
      </c>
      <c r="AF81" s="13">
        <f t="shared" si="27"/>
        <v>737.6090999999999</v>
      </c>
      <c r="AG81" s="13">
        <f t="shared" si="28"/>
        <v>743.327</v>
      </c>
    </row>
    <row r="82" spans="1:33" ht="30">
      <c r="A82" s="19" t="s">
        <v>1211</v>
      </c>
      <c r="B82" s="11" t="s">
        <v>1170</v>
      </c>
      <c r="C82" s="12">
        <v>571.79</v>
      </c>
      <c r="D82" s="13">
        <f t="shared" si="0"/>
        <v>577.50789999999995</v>
      </c>
      <c r="E82" s="13">
        <f t="shared" si="1"/>
        <v>583.22579999999994</v>
      </c>
      <c r="F82" s="13">
        <f t="shared" si="2"/>
        <v>588.94369999999992</v>
      </c>
      <c r="G82" s="13">
        <f t="shared" si="3"/>
        <v>594.66159999999991</v>
      </c>
      <c r="H82" s="13">
        <f t="shared" si="4"/>
        <v>600.37950000000001</v>
      </c>
      <c r="I82" s="13">
        <f t="shared" si="5"/>
        <v>606.09739999999999</v>
      </c>
      <c r="J82" s="13">
        <f t="shared" si="6"/>
        <v>611.81529999999998</v>
      </c>
      <c r="K82" s="13">
        <f t="shared" si="7"/>
        <v>617.53319999999997</v>
      </c>
      <c r="L82" s="13">
        <f t="shared" si="8"/>
        <v>623.25109999999995</v>
      </c>
      <c r="M82" s="13">
        <f t="shared" si="9"/>
        <v>628.96899999999994</v>
      </c>
      <c r="N82" s="13">
        <f t="shared" si="10"/>
        <v>634.68689999999992</v>
      </c>
      <c r="O82" s="13">
        <f t="shared" si="11"/>
        <v>640.40479999999991</v>
      </c>
      <c r="P82" s="13">
        <f t="shared" si="12"/>
        <v>646.12270000000001</v>
      </c>
      <c r="Q82" s="13">
        <f t="shared" si="30"/>
        <v>651.84059999999999</v>
      </c>
      <c r="R82" s="13">
        <f t="shared" si="13"/>
        <v>657.55849999999998</v>
      </c>
      <c r="S82" s="13">
        <f t="shared" si="14"/>
        <v>663.27639999999997</v>
      </c>
      <c r="T82" s="13">
        <f t="shared" si="15"/>
        <v>668.99429999999995</v>
      </c>
      <c r="U82" s="13">
        <f t="shared" si="16"/>
        <v>674.71219999999994</v>
      </c>
      <c r="V82" s="13">
        <f t="shared" si="17"/>
        <v>680.43009999999992</v>
      </c>
      <c r="W82" s="13">
        <f t="shared" si="18"/>
        <v>686.14799999999991</v>
      </c>
      <c r="X82" s="13">
        <f t="shared" si="19"/>
        <v>691.86590000000001</v>
      </c>
      <c r="Y82" s="13">
        <f t="shared" si="20"/>
        <v>697.5838</v>
      </c>
      <c r="Z82" s="13">
        <f t="shared" si="21"/>
        <v>703.30169999999998</v>
      </c>
      <c r="AA82" s="13">
        <f t="shared" si="22"/>
        <v>709.01959999999997</v>
      </c>
      <c r="AB82" s="13">
        <f t="shared" si="23"/>
        <v>714.73749999999995</v>
      </c>
      <c r="AC82" s="13">
        <f t="shared" si="24"/>
        <v>720.45539999999994</v>
      </c>
      <c r="AD82" s="13">
        <f t="shared" si="25"/>
        <v>726.17329999999993</v>
      </c>
      <c r="AE82" s="13">
        <f t="shared" si="26"/>
        <v>731.89120000000003</v>
      </c>
      <c r="AF82" s="13">
        <f t="shared" si="27"/>
        <v>737.6090999999999</v>
      </c>
      <c r="AG82" s="13">
        <f t="shared" si="28"/>
        <v>743.327</v>
      </c>
    </row>
    <row r="83" spans="1:33" ht="30">
      <c r="A83" s="19" t="s">
        <v>1212</v>
      </c>
      <c r="B83" s="11" t="s">
        <v>1172</v>
      </c>
      <c r="C83" s="12">
        <v>571.79</v>
      </c>
      <c r="D83" s="13">
        <f t="shared" si="0"/>
        <v>577.50789999999995</v>
      </c>
      <c r="E83" s="13">
        <f t="shared" si="1"/>
        <v>583.22579999999994</v>
      </c>
      <c r="F83" s="13">
        <f t="shared" si="2"/>
        <v>588.94369999999992</v>
      </c>
      <c r="G83" s="13">
        <f t="shared" si="3"/>
        <v>594.66159999999991</v>
      </c>
      <c r="H83" s="13">
        <f t="shared" si="4"/>
        <v>600.37950000000001</v>
      </c>
      <c r="I83" s="13">
        <f t="shared" si="5"/>
        <v>606.09739999999999</v>
      </c>
      <c r="J83" s="13">
        <f t="shared" si="6"/>
        <v>611.81529999999998</v>
      </c>
      <c r="K83" s="13">
        <f t="shared" si="7"/>
        <v>617.53319999999997</v>
      </c>
      <c r="L83" s="13">
        <f t="shared" si="8"/>
        <v>623.25109999999995</v>
      </c>
      <c r="M83" s="13">
        <f t="shared" si="9"/>
        <v>628.96899999999994</v>
      </c>
      <c r="N83" s="13">
        <f t="shared" si="10"/>
        <v>634.68689999999992</v>
      </c>
      <c r="O83" s="13">
        <f t="shared" si="11"/>
        <v>640.40479999999991</v>
      </c>
      <c r="P83" s="13">
        <f t="shared" si="12"/>
        <v>646.12270000000001</v>
      </c>
      <c r="Q83" s="13">
        <f t="shared" si="30"/>
        <v>651.84059999999999</v>
      </c>
      <c r="R83" s="13">
        <f t="shared" si="13"/>
        <v>657.55849999999998</v>
      </c>
      <c r="S83" s="13">
        <f t="shared" si="14"/>
        <v>663.27639999999997</v>
      </c>
      <c r="T83" s="13">
        <f t="shared" si="15"/>
        <v>668.99429999999995</v>
      </c>
      <c r="U83" s="13">
        <f t="shared" si="16"/>
        <v>674.71219999999994</v>
      </c>
      <c r="V83" s="13">
        <f t="shared" si="17"/>
        <v>680.43009999999992</v>
      </c>
      <c r="W83" s="13">
        <f t="shared" si="18"/>
        <v>686.14799999999991</v>
      </c>
      <c r="X83" s="13">
        <f t="shared" si="19"/>
        <v>691.86590000000001</v>
      </c>
      <c r="Y83" s="13">
        <f t="shared" si="20"/>
        <v>697.5838</v>
      </c>
      <c r="Z83" s="13">
        <f t="shared" si="21"/>
        <v>703.30169999999998</v>
      </c>
      <c r="AA83" s="13">
        <f t="shared" si="22"/>
        <v>709.01959999999997</v>
      </c>
      <c r="AB83" s="13">
        <f t="shared" si="23"/>
        <v>714.73749999999995</v>
      </c>
      <c r="AC83" s="13">
        <f t="shared" si="24"/>
        <v>720.45539999999994</v>
      </c>
      <c r="AD83" s="13">
        <f t="shared" si="25"/>
        <v>726.17329999999993</v>
      </c>
      <c r="AE83" s="13">
        <f t="shared" si="26"/>
        <v>731.89120000000003</v>
      </c>
      <c r="AF83" s="13">
        <f t="shared" si="27"/>
        <v>737.6090999999999</v>
      </c>
      <c r="AG83" s="13">
        <f t="shared" si="28"/>
        <v>743.327</v>
      </c>
    </row>
    <row r="84" spans="1:33" ht="30">
      <c r="A84" s="19" t="s">
        <v>1213</v>
      </c>
      <c r="B84" s="11" t="s">
        <v>1174</v>
      </c>
      <c r="C84" s="12">
        <v>579.63</v>
      </c>
      <c r="D84" s="13">
        <f t="shared" si="0"/>
        <v>585.42629999999997</v>
      </c>
      <c r="E84" s="13">
        <f t="shared" si="1"/>
        <v>591.22259999999994</v>
      </c>
      <c r="F84" s="13">
        <f t="shared" si="2"/>
        <v>597.01890000000003</v>
      </c>
      <c r="G84" s="13">
        <f t="shared" si="3"/>
        <v>602.8152</v>
      </c>
      <c r="H84" s="13">
        <f t="shared" si="4"/>
        <v>608.61149999999998</v>
      </c>
      <c r="I84" s="13">
        <f t="shared" si="5"/>
        <v>614.40779999999995</v>
      </c>
      <c r="J84" s="13">
        <f t="shared" si="6"/>
        <v>620.20410000000004</v>
      </c>
      <c r="K84" s="13">
        <f t="shared" si="7"/>
        <v>626.00040000000001</v>
      </c>
      <c r="L84" s="13">
        <f t="shared" si="8"/>
        <v>631.79669999999999</v>
      </c>
      <c r="M84" s="13">
        <f t="shared" si="9"/>
        <v>637.59299999999996</v>
      </c>
      <c r="N84" s="13">
        <f t="shared" si="10"/>
        <v>643.38930000000005</v>
      </c>
      <c r="O84" s="13">
        <f t="shared" si="11"/>
        <v>649.18560000000002</v>
      </c>
      <c r="P84" s="13">
        <f t="shared" si="12"/>
        <v>654.9819</v>
      </c>
      <c r="Q84" s="13">
        <f t="shared" si="30"/>
        <v>660.77819999999997</v>
      </c>
      <c r="R84" s="13">
        <f t="shared" si="13"/>
        <v>666.57449999999994</v>
      </c>
      <c r="S84" s="13">
        <f t="shared" si="14"/>
        <v>672.37080000000003</v>
      </c>
      <c r="T84" s="13">
        <f t="shared" si="15"/>
        <v>678.1671</v>
      </c>
      <c r="U84" s="13">
        <f t="shared" si="16"/>
        <v>683.96339999999998</v>
      </c>
      <c r="V84" s="13">
        <f t="shared" si="17"/>
        <v>689.75969999999995</v>
      </c>
      <c r="W84" s="13">
        <f t="shared" si="18"/>
        <v>695.55600000000004</v>
      </c>
      <c r="X84" s="13">
        <f t="shared" si="19"/>
        <v>701.35230000000001</v>
      </c>
      <c r="Y84" s="13">
        <f t="shared" si="20"/>
        <v>707.14859999999999</v>
      </c>
      <c r="Z84" s="13">
        <f t="shared" si="21"/>
        <v>712.94489999999996</v>
      </c>
      <c r="AA84" s="13">
        <f t="shared" si="22"/>
        <v>718.74119999999994</v>
      </c>
      <c r="AB84" s="13">
        <f t="shared" si="23"/>
        <v>724.53750000000002</v>
      </c>
      <c r="AC84" s="13">
        <f t="shared" si="24"/>
        <v>730.3338</v>
      </c>
      <c r="AD84" s="13">
        <f t="shared" si="25"/>
        <v>736.13009999999997</v>
      </c>
      <c r="AE84" s="13">
        <f t="shared" si="26"/>
        <v>741.92640000000006</v>
      </c>
      <c r="AF84" s="13">
        <f t="shared" si="27"/>
        <v>747.72270000000003</v>
      </c>
      <c r="AG84" s="13">
        <f t="shared" si="28"/>
        <v>753.51900000000001</v>
      </c>
    </row>
    <row r="85" spans="1:33" ht="30">
      <c r="A85" s="19" t="s">
        <v>1214</v>
      </c>
      <c r="B85" s="11" t="s">
        <v>1176</v>
      </c>
      <c r="C85" s="12">
        <v>579.63</v>
      </c>
      <c r="D85" s="13">
        <f t="shared" si="0"/>
        <v>585.42629999999997</v>
      </c>
      <c r="E85" s="13">
        <f t="shared" si="1"/>
        <v>591.22259999999994</v>
      </c>
      <c r="F85" s="13">
        <f t="shared" si="2"/>
        <v>597.01890000000003</v>
      </c>
      <c r="G85" s="13">
        <f t="shared" si="3"/>
        <v>602.8152</v>
      </c>
      <c r="H85" s="13">
        <f t="shared" si="4"/>
        <v>608.61149999999998</v>
      </c>
      <c r="I85" s="13">
        <f t="shared" si="5"/>
        <v>614.40779999999995</v>
      </c>
      <c r="J85" s="13">
        <f t="shared" si="6"/>
        <v>620.20410000000004</v>
      </c>
      <c r="K85" s="13">
        <f t="shared" si="7"/>
        <v>626.00040000000001</v>
      </c>
      <c r="L85" s="13">
        <f t="shared" si="8"/>
        <v>631.79669999999999</v>
      </c>
      <c r="M85" s="13">
        <f t="shared" si="9"/>
        <v>637.59299999999996</v>
      </c>
      <c r="N85" s="13">
        <f t="shared" si="10"/>
        <v>643.38930000000005</v>
      </c>
      <c r="O85" s="13">
        <f t="shared" si="11"/>
        <v>649.18560000000002</v>
      </c>
      <c r="P85" s="13">
        <f t="shared" si="12"/>
        <v>654.9819</v>
      </c>
      <c r="Q85" s="13">
        <f t="shared" si="30"/>
        <v>660.77819999999997</v>
      </c>
      <c r="R85" s="13">
        <f t="shared" si="13"/>
        <v>666.57449999999994</v>
      </c>
      <c r="S85" s="13">
        <f t="shared" si="14"/>
        <v>672.37080000000003</v>
      </c>
      <c r="T85" s="13">
        <f t="shared" si="15"/>
        <v>678.1671</v>
      </c>
      <c r="U85" s="13">
        <f t="shared" si="16"/>
        <v>683.96339999999998</v>
      </c>
      <c r="V85" s="13">
        <f t="shared" si="17"/>
        <v>689.75969999999995</v>
      </c>
      <c r="W85" s="13">
        <f t="shared" si="18"/>
        <v>695.55600000000004</v>
      </c>
      <c r="X85" s="13">
        <f t="shared" si="19"/>
        <v>701.35230000000001</v>
      </c>
      <c r="Y85" s="13">
        <f t="shared" si="20"/>
        <v>707.14859999999999</v>
      </c>
      <c r="Z85" s="13">
        <f t="shared" si="21"/>
        <v>712.94489999999996</v>
      </c>
      <c r="AA85" s="13">
        <f t="shared" si="22"/>
        <v>718.74119999999994</v>
      </c>
      <c r="AB85" s="13">
        <f t="shared" si="23"/>
        <v>724.53750000000002</v>
      </c>
      <c r="AC85" s="13">
        <f t="shared" si="24"/>
        <v>730.3338</v>
      </c>
      <c r="AD85" s="13">
        <f t="shared" si="25"/>
        <v>736.13009999999997</v>
      </c>
      <c r="AE85" s="13">
        <f t="shared" si="26"/>
        <v>741.92640000000006</v>
      </c>
      <c r="AF85" s="13">
        <f t="shared" si="27"/>
        <v>747.72270000000003</v>
      </c>
      <c r="AG85" s="13">
        <f t="shared" si="28"/>
        <v>753.51900000000001</v>
      </c>
    </row>
    <row r="86" spans="1:33" ht="30">
      <c r="A86" s="19" t="s">
        <v>1215</v>
      </c>
      <c r="B86" s="11" t="s">
        <v>1178</v>
      </c>
      <c r="C86" s="12">
        <v>579.63</v>
      </c>
      <c r="D86" s="13">
        <f t="shared" si="0"/>
        <v>585.42629999999997</v>
      </c>
      <c r="E86" s="13">
        <f t="shared" si="1"/>
        <v>591.22259999999994</v>
      </c>
      <c r="F86" s="13">
        <f t="shared" si="2"/>
        <v>597.01890000000003</v>
      </c>
      <c r="G86" s="13">
        <f t="shared" si="3"/>
        <v>602.8152</v>
      </c>
      <c r="H86" s="13">
        <f t="shared" si="4"/>
        <v>608.61149999999998</v>
      </c>
      <c r="I86" s="13">
        <f t="shared" si="5"/>
        <v>614.40779999999995</v>
      </c>
      <c r="J86" s="13">
        <f t="shared" si="6"/>
        <v>620.20410000000004</v>
      </c>
      <c r="K86" s="13">
        <f t="shared" si="7"/>
        <v>626.00040000000001</v>
      </c>
      <c r="L86" s="13">
        <f t="shared" si="8"/>
        <v>631.79669999999999</v>
      </c>
      <c r="M86" s="13">
        <f t="shared" si="9"/>
        <v>637.59299999999996</v>
      </c>
      <c r="N86" s="13">
        <f t="shared" si="10"/>
        <v>643.38930000000005</v>
      </c>
      <c r="O86" s="13">
        <f t="shared" si="11"/>
        <v>649.18560000000002</v>
      </c>
      <c r="P86" s="13">
        <f t="shared" si="12"/>
        <v>654.9819</v>
      </c>
      <c r="Q86" s="13">
        <f t="shared" si="30"/>
        <v>660.77819999999997</v>
      </c>
      <c r="R86" s="13">
        <f t="shared" si="13"/>
        <v>666.57449999999994</v>
      </c>
      <c r="S86" s="13">
        <f t="shared" si="14"/>
        <v>672.37080000000003</v>
      </c>
      <c r="T86" s="13">
        <f t="shared" si="15"/>
        <v>678.1671</v>
      </c>
      <c r="U86" s="13">
        <f t="shared" si="16"/>
        <v>683.96339999999998</v>
      </c>
      <c r="V86" s="13">
        <f t="shared" si="17"/>
        <v>689.75969999999995</v>
      </c>
      <c r="W86" s="13">
        <f t="shared" si="18"/>
        <v>695.55600000000004</v>
      </c>
      <c r="X86" s="13">
        <f t="shared" si="19"/>
        <v>701.35230000000001</v>
      </c>
      <c r="Y86" s="13">
        <f t="shared" si="20"/>
        <v>707.14859999999999</v>
      </c>
      <c r="Z86" s="13">
        <f t="shared" si="21"/>
        <v>712.94489999999996</v>
      </c>
      <c r="AA86" s="13">
        <f t="shared" si="22"/>
        <v>718.74119999999994</v>
      </c>
      <c r="AB86" s="13">
        <f t="shared" si="23"/>
        <v>724.53750000000002</v>
      </c>
      <c r="AC86" s="13">
        <f t="shared" si="24"/>
        <v>730.3338</v>
      </c>
      <c r="AD86" s="13">
        <f t="shared" si="25"/>
        <v>736.13009999999997</v>
      </c>
      <c r="AE86" s="13">
        <f t="shared" si="26"/>
        <v>741.92640000000006</v>
      </c>
      <c r="AF86" s="13">
        <f t="shared" si="27"/>
        <v>747.72270000000003</v>
      </c>
      <c r="AG86" s="13">
        <f t="shared" si="28"/>
        <v>753.51900000000001</v>
      </c>
    </row>
    <row r="87" spans="1:33" ht="30">
      <c r="A87" s="19" t="s">
        <v>1216</v>
      </c>
      <c r="B87" s="11" t="s">
        <v>1180</v>
      </c>
      <c r="C87" s="12">
        <v>579.63</v>
      </c>
      <c r="D87" s="13">
        <f t="shared" si="0"/>
        <v>585.42629999999997</v>
      </c>
      <c r="E87" s="13">
        <f t="shared" si="1"/>
        <v>591.22259999999994</v>
      </c>
      <c r="F87" s="13">
        <f t="shared" si="2"/>
        <v>597.01890000000003</v>
      </c>
      <c r="G87" s="13">
        <f t="shared" si="3"/>
        <v>602.8152</v>
      </c>
      <c r="H87" s="13">
        <f t="shared" si="4"/>
        <v>608.61149999999998</v>
      </c>
      <c r="I87" s="13">
        <f t="shared" si="5"/>
        <v>614.40779999999995</v>
      </c>
      <c r="J87" s="13">
        <f t="shared" si="6"/>
        <v>620.20410000000004</v>
      </c>
      <c r="K87" s="13">
        <f t="shared" si="7"/>
        <v>626.00040000000001</v>
      </c>
      <c r="L87" s="13">
        <f t="shared" si="8"/>
        <v>631.79669999999999</v>
      </c>
      <c r="M87" s="13">
        <f t="shared" si="9"/>
        <v>637.59299999999996</v>
      </c>
      <c r="N87" s="13">
        <f t="shared" si="10"/>
        <v>643.38930000000005</v>
      </c>
      <c r="O87" s="13">
        <f t="shared" si="11"/>
        <v>649.18560000000002</v>
      </c>
      <c r="P87" s="13">
        <f t="shared" si="12"/>
        <v>654.9819</v>
      </c>
      <c r="Q87" s="13">
        <f t="shared" si="30"/>
        <v>660.77819999999997</v>
      </c>
      <c r="R87" s="13">
        <f t="shared" si="13"/>
        <v>666.57449999999994</v>
      </c>
      <c r="S87" s="13">
        <f t="shared" si="14"/>
        <v>672.37080000000003</v>
      </c>
      <c r="T87" s="13">
        <f t="shared" si="15"/>
        <v>678.1671</v>
      </c>
      <c r="U87" s="13">
        <f t="shared" si="16"/>
        <v>683.96339999999998</v>
      </c>
      <c r="V87" s="13">
        <f t="shared" si="17"/>
        <v>689.75969999999995</v>
      </c>
      <c r="W87" s="13">
        <f t="shared" si="18"/>
        <v>695.55600000000004</v>
      </c>
      <c r="X87" s="13">
        <f t="shared" si="19"/>
        <v>701.35230000000001</v>
      </c>
      <c r="Y87" s="13">
        <f t="shared" si="20"/>
        <v>707.14859999999999</v>
      </c>
      <c r="Z87" s="13">
        <f t="shared" si="21"/>
        <v>712.94489999999996</v>
      </c>
      <c r="AA87" s="13">
        <f t="shared" si="22"/>
        <v>718.74119999999994</v>
      </c>
      <c r="AB87" s="13">
        <f t="shared" si="23"/>
        <v>724.53750000000002</v>
      </c>
      <c r="AC87" s="13">
        <f t="shared" si="24"/>
        <v>730.3338</v>
      </c>
      <c r="AD87" s="13">
        <f t="shared" si="25"/>
        <v>736.13009999999997</v>
      </c>
      <c r="AE87" s="13">
        <f t="shared" si="26"/>
        <v>741.92640000000006</v>
      </c>
      <c r="AF87" s="13">
        <f t="shared" si="27"/>
        <v>747.72270000000003</v>
      </c>
      <c r="AG87" s="13">
        <f t="shared" si="28"/>
        <v>753.51900000000001</v>
      </c>
    </row>
    <row r="88" spans="1:33" ht="30">
      <c r="A88" s="19" t="s">
        <v>1217</v>
      </c>
      <c r="B88" s="11" t="s">
        <v>1182</v>
      </c>
      <c r="C88" s="12">
        <v>579.63</v>
      </c>
      <c r="D88" s="13">
        <f t="shared" si="0"/>
        <v>585.42629999999997</v>
      </c>
      <c r="E88" s="13">
        <f t="shared" si="1"/>
        <v>591.22259999999994</v>
      </c>
      <c r="F88" s="13">
        <f t="shared" si="2"/>
        <v>597.01890000000003</v>
      </c>
      <c r="G88" s="13">
        <f t="shared" si="3"/>
        <v>602.8152</v>
      </c>
      <c r="H88" s="13">
        <f t="shared" si="4"/>
        <v>608.61149999999998</v>
      </c>
      <c r="I88" s="13">
        <f t="shared" si="5"/>
        <v>614.40779999999995</v>
      </c>
      <c r="J88" s="13">
        <f t="shared" si="6"/>
        <v>620.20410000000004</v>
      </c>
      <c r="K88" s="13">
        <f t="shared" si="7"/>
        <v>626.00040000000001</v>
      </c>
      <c r="L88" s="13">
        <f t="shared" si="8"/>
        <v>631.79669999999999</v>
      </c>
      <c r="M88" s="13">
        <f t="shared" si="9"/>
        <v>637.59299999999996</v>
      </c>
      <c r="N88" s="13">
        <f t="shared" si="10"/>
        <v>643.38930000000005</v>
      </c>
      <c r="O88" s="13">
        <f t="shared" si="11"/>
        <v>649.18560000000002</v>
      </c>
      <c r="P88" s="13">
        <f t="shared" si="12"/>
        <v>654.9819</v>
      </c>
      <c r="Q88" s="13">
        <f t="shared" si="30"/>
        <v>660.77819999999997</v>
      </c>
      <c r="R88" s="13">
        <f t="shared" si="13"/>
        <v>666.57449999999994</v>
      </c>
      <c r="S88" s="13">
        <f t="shared" si="14"/>
        <v>672.37080000000003</v>
      </c>
      <c r="T88" s="13">
        <f t="shared" si="15"/>
        <v>678.1671</v>
      </c>
      <c r="U88" s="13">
        <f t="shared" si="16"/>
        <v>683.96339999999998</v>
      </c>
      <c r="V88" s="13">
        <f t="shared" si="17"/>
        <v>689.75969999999995</v>
      </c>
      <c r="W88" s="13">
        <f t="shared" si="18"/>
        <v>695.55600000000004</v>
      </c>
      <c r="X88" s="13">
        <f t="shared" si="19"/>
        <v>701.35230000000001</v>
      </c>
      <c r="Y88" s="13">
        <f t="shared" si="20"/>
        <v>707.14859999999999</v>
      </c>
      <c r="Z88" s="13">
        <f t="shared" si="21"/>
        <v>712.94489999999996</v>
      </c>
      <c r="AA88" s="13">
        <f t="shared" si="22"/>
        <v>718.74119999999994</v>
      </c>
      <c r="AB88" s="13">
        <f t="shared" si="23"/>
        <v>724.53750000000002</v>
      </c>
      <c r="AC88" s="13">
        <f t="shared" si="24"/>
        <v>730.3338</v>
      </c>
      <c r="AD88" s="13">
        <f t="shared" si="25"/>
        <v>736.13009999999997</v>
      </c>
      <c r="AE88" s="13">
        <f t="shared" si="26"/>
        <v>741.92640000000006</v>
      </c>
      <c r="AF88" s="13">
        <f t="shared" si="27"/>
        <v>747.72270000000003</v>
      </c>
      <c r="AG88" s="13">
        <f t="shared" si="28"/>
        <v>753.51900000000001</v>
      </c>
    </row>
    <row r="89" spans="1:33" ht="15">
      <c r="A89" s="19" t="s">
        <v>1183</v>
      </c>
      <c r="B89" s="11" t="s">
        <v>1184</v>
      </c>
      <c r="C89" s="12">
        <v>261.97000000000003</v>
      </c>
      <c r="D89" s="13">
        <f t="shared" si="0"/>
        <v>264.58970000000005</v>
      </c>
      <c r="E89" s="13">
        <f t="shared" si="1"/>
        <v>267.20940000000002</v>
      </c>
      <c r="F89" s="13">
        <f t="shared" si="2"/>
        <v>269.82910000000004</v>
      </c>
      <c r="G89" s="13">
        <f t="shared" si="3"/>
        <v>272.44880000000001</v>
      </c>
      <c r="H89" s="13">
        <f t="shared" si="4"/>
        <v>275.06850000000003</v>
      </c>
      <c r="I89" s="13">
        <f t="shared" si="5"/>
        <v>277.68820000000005</v>
      </c>
      <c r="J89" s="13">
        <f t="shared" si="6"/>
        <v>280.30790000000002</v>
      </c>
      <c r="K89" s="13">
        <f t="shared" si="7"/>
        <v>282.92760000000004</v>
      </c>
      <c r="L89" s="13">
        <f t="shared" si="8"/>
        <v>285.54730000000001</v>
      </c>
      <c r="M89" s="13">
        <f t="shared" si="9"/>
        <v>288.16700000000003</v>
      </c>
      <c r="N89" s="13">
        <f t="shared" si="10"/>
        <v>290.78670000000005</v>
      </c>
      <c r="O89" s="13">
        <f t="shared" si="11"/>
        <v>293.40640000000002</v>
      </c>
      <c r="P89" s="13">
        <f t="shared" si="12"/>
        <v>296.02610000000004</v>
      </c>
      <c r="Q89" s="13">
        <f t="shared" si="30"/>
        <v>298.64580000000001</v>
      </c>
      <c r="R89" s="13">
        <f t="shared" si="13"/>
        <v>301.26550000000003</v>
      </c>
      <c r="S89" s="13">
        <f t="shared" si="14"/>
        <v>303.88520000000005</v>
      </c>
      <c r="T89" s="13">
        <f t="shared" si="15"/>
        <v>306.50490000000002</v>
      </c>
      <c r="U89" s="13">
        <f t="shared" si="16"/>
        <v>309.12460000000004</v>
      </c>
      <c r="V89" s="13">
        <f t="shared" si="17"/>
        <v>311.74430000000001</v>
      </c>
      <c r="W89" s="13">
        <f t="shared" si="18"/>
        <v>314.36400000000003</v>
      </c>
      <c r="X89" s="13">
        <f t="shared" si="19"/>
        <v>316.98370000000006</v>
      </c>
      <c r="Y89" s="13">
        <f t="shared" si="20"/>
        <v>319.60340000000002</v>
      </c>
      <c r="Z89" s="13">
        <f t="shared" si="21"/>
        <v>322.22310000000004</v>
      </c>
      <c r="AA89" s="13">
        <f t="shared" si="22"/>
        <v>324.84280000000001</v>
      </c>
      <c r="AB89" s="13">
        <f t="shared" si="23"/>
        <v>327.46250000000003</v>
      </c>
      <c r="AC89" s="13">
        <f t="shared" si="24"/>
        <v>330.08220000000006</v>
      </c>
      <c r="AD89" s="13">
        <f t="shared" si="25"/>
        <v>332.70190000000002</v>
      </c>
      <c r="AE89" s="13">
        <f t="shared" si="26"/>
        <v>335.32160000000005</v>
      </c>
      <c r="AF89" s="13">
        <f t="shared" si="27"/>
        <v>337.94130000000001</v>
      </c>
      <c r="AG89" s="13">
        <f t="shared" si="28"/>
        <v>340.56100000000004</v>
      </c>
    </row>
    <row r="90" spans="1:33" ht="45">
      <c r="A90" s="19" t="s">
        <v>1218</v>
      </c>
      <c r="B90" s="11" t="s">
        <v>1219</v>
      </c>
      <c r="C90" s="12">
        <v>618.85</v>
      </c>
      <c r="D90" s="13">
        <f t="shared" si="0"/>
        <v>625.0385</v>
      </c>
      <c r="E90" s="13">
        <f t="shared" si="1"/>
        <v>631.22699999999998</v>
      </c>
      <c r="F90" s="13">
        <f t="shared" si="2"/>
        <v>637.41550000000007</v>
      </c>
      <c r="G90" s="13">
        <f t="shared" si="3"/>
        <v>643.60400000000004</v>
      </c>
      <c r="H90" s="13">
        <f t="shared" si="4"/>
        <v>649.79250000000002</v>
      </c>
      <c r="I90" s="13">
        <f t="shared" si="5"/>
        <v>655.98099999999999</v>
      </c>
      <c r="J90" s="13">
        <f t="shared" si="6"/>
        <v>662.16949999999997</v>
      </c>
      <c r="K90" s="13">
        <f t="shared" si="7"/>
        <v>668.35800000000006</v>
      </c>
      <c r="L90" s="13">
        <f t="shared" si="8"/>
        <v>674.54650000000004</v>
      </c>
      <c r="M90" s="13">
        <f t="shared" si="9"/>
        <v>680.73500000000001</v>
      </c>
      <c r="N90" s="13">
        <f t="shared" si="10"/>
        <v>686.92349999999999</v>
      </c>
      <c r="O90" s="13">
        <f t="shared" si="11"/>
        <v>693.11200000000008</v>
      </c>
      <c r="P90" s="13">
        <f t="shared" si="12"/>
        <v>699.30050000000006</v>
      </c>
      <c r="Q90" s="13">
        <f t="shared" si="30"/>
        <v>705.48900000000003</v>
      </c>
      <c r="R90" s="13">
        <f t="shared" si="13"/>
        <v>711.67750000000001</v>
      </c>
      <c r="S90" s="13">
        <f t="shared" si="14"/>
        <v>717.86599999999999</v>
      </c>
      <c r="T90" s="13">
        <f t="shared" si="15"/>
        <v>724.05450000000008</v>
      </c>
      <c r="U90" s="13">
        <f t="shared" si="16"/>
        <v>730.24300000000005</v>
      </c>
      <c r="V90" s="13">
        <f t="shared" si="17"/>
        <v>736.43150000000003</v>
      </c>
      <c r="W90" s="13">
        <f t="shared" si="18"/>
        <v>742.62</v>
      </c>
      <c r="X90" s="13">
        <f t="shared" si="19"/>
        <v>748.80849999999998</v>
      </c>
      <c r="Y90" s="13">
        <f t="shared" si="20"/>
        <v>754.99700000000007</v>
      </c>
      <c r="Z90" s="13">
        <f t="shared" si="21"/>
        <v>761.18550000000005</v>
      </c>
      <c r="AA90" s="13">
        <f t="shared" si="22"/>
        <v>767.37400000000002</v>
      </c>
      <c r="AB90" s="13">
        <f t="shared" si="23"/>
        <v>773.5625</v>
      </c>
      <c r="AC90" s="13">
        <f t="shared" si="24"/>
        <v>779.75099999999998</v>
      </c>
      <c r="AD90" s="13">
        <f t="shared" si="25"/>
        <v>785.93950000000007</v>
      </c>
      <c r="AE90" s="13">
        <f t="shared" si="26"/>
        <v>792.12800000000004</v>
      </c>
      <c r="AF90" s="13">
        <f t="shared" si="27"/>
        <v>798.31650000000002</v>
      </c>
      <c r="AG90" s="13">
        <f t="shared" si="28"/>
        <v>804.505</v>
      </c>
    </row>
    <row r="91" spans="1:33" ht="45">
      <c r="A91" s="19" t="s">
        <v>1220</v>
      </c>
      <c r="B91" s="11" t="s">
        <v>1221</v>
      </c>
      <c r="C91" s="12">
        <v>634.54</v>
      </c>
      <c r="D91" s="13">
        <f t="shared" si="0"/>
        <v>640.8854</v>
      </c>
      <c r="E91" s="13">
        <f t="shared" si="1"/>
        <v>647.23079999999993</v>
      </c>
      <c r="F91" s="13">
        <f t="shared" si="2"/>
        <v>653.57619999999997</v>
      </c>
      <c r="G91" s="13">
        <f t="shared" si="3"/>
        <v>659.92160000000001</v>
      </c>
      <c r="H91" s="13">
        <f t="shared" si="4"/>
        <v>666.26699999999994</v>
      </c>
      <c r="I91" s="13">
        <f t="shared" si="5"/>
        <v>672.61239999999998</v>
      </c>
      <c r="J91" s="13">
        <f t="shared" si="6"/>
        <v>678.95779999999991</v>
      </c>
      <c r="K91" s="13">
        <f t="shared" si="7"/>
        <v>685.30319999999995</v>
      </c>
      <c r="L91" s="13">
        <f t="shared" si="8"/>
        <v>691.64859999999999</v>
      </c>
      <c r="M91" s="13">
        <f t="shared" si="9"/>
        <v>697.99399999999991</v>
      </c>
      <c r="N91" s="13">
        <f t="shared" si="10"/>
        <v>704.33939999999996</v>
      </c>
      <c r="O91" s="13">
        <f t="shared" si="11"/>
        <v>710.6848</v>
      </c>
      <c r="P91" s="13">
        <f t="shared" si="12"/>
        <v>717.03019999999992</v>
      </c>
      <c r="Q91" s="13">
        <f t="shared" si="30"/>
        <v>723.37559999999996</v>
      </c>
      <c r="R91" s="13">
        <f t="shared" si="13"/>
        <v>729.721</v>
      </c>
      <c r="S91" s="13">
        <f t="shared" si="14"/>
        <v>736.06639999999993</v>
      </c>
      <c r="T91" s="13">
        <f t="shared" si="15"/>
        <v>742.41179999999997</v>
      </c>
      <c r="U91" s="13">
        <f t="shared" si="16"/>
        <v>748.75720000000001</v>
      </c>
      <c r="V91" s="13">
        <f t="shared" si="17"/>
        <v>755.10259999999994</v>
      </c>
      <c r="W91" s="13">
        <f t="shared" si="18"/>
        <v>761.44799999999998</v>
      </c>
      <c r="X91" s="13">
        <f t="shared" si="19"/>
        <v>767.79340000000002</v>
      </c>
      <c r="Y91" s="13">
        <f t="shared" si="20"/>
        <v>774.13879999999995</v>
      </c>
      <c r="Z91" s="13">
        <f t="shared" si="21"/>
        <v>780.48419999999999</v>
      </c>
      <c r="AA91" s="13">
        <f t="shared" si="22"/>
        <v>786.82959999999991</v>
      </c>
      <c r="AB91" s="13">
        <f t="shared" si="23"/>
        <v>793.17499999999995</v>
      </c>
      <c r="AC91" s="13">
        <f t="shared" si="24"/>
        <v>799.5204</v>
      </c>
      <c r="AD91" s="13">
        <f t="shared" si="25"/>
        <v>805.86580000000004</v>
      </c>
      <c r="AE91" s="13">
        <f t="shared" si="26"/>
        <v>812.21119999999996</v>
      </c>
      <c r="AF91" s="13">
        <f t="shared" si="27"/>
        <v>818.55659999999989</v>
      </c>
      <c r="AG91" s="13">
        <f t="shared" si="28"/>
        <v>824.90199999999993</v>
      </c>
    </row>
    <row r="92" spans="1:33" ht="45">
      <c r="A92" s="19" t="s">
        <v>1222</v>
      </c>
      <c r="B92" s="11" t="s">
        <v>1223</v>
      </c>
      <c r="C92" s="12">
        <v>634.54</v>
      </c>
      <c r="D92" s="13">
        <f t="shared" si="0"/>
        <v>640.8854</v>
      </c>
      <c r="E92" s="13">
        <f t="shared" si="1"/>
        <v>647.23079999999993</v>
      </c>
      <c r="F92" s="13">
        <f t="shared" si="2"/>
        <v>653.57619999999997</v>
      </c>
      <c r="G92" s="13">
        <f t="shared" si="3"/>
        <v>659.92160000000001</v>
      </c>
      <c r="H92" s="13">
        <f t="shared" si="4"/>
        <v>666.26699999999994</v>
      </c>
      <c r="I92" s="13">
        <f t="shared" si="5"/>
        <v>672.61239999999998</v>
      </c>
      <c r="J92" s="13">
        <f t="shared" si="6"/>
        <v>678.95779999999991</v>
      </c>
      <c r="K92" s="13">
        <f t="shared" si="7"/>
        <v>685.30319999999995</v>
      </c>
      <c r="L92" s="13">
        <f t="shared" si="8"/>
        <v>691.64859999999999</v>
      </c>
      <c r="M92" s="13">
        <f t="shared" si="9"/>
        <v>697.99399999999991</v>
      </c>
      <c r="N92" s="13">
        <f t="shared" si="10"/>
        <v>704.33939999999996</v>
      </c>
      <c r="O92" s="13">
        <f t="shared" si="11"/>
        <v>710.6848</v>
      </c>
      <c r="P92" s="13">
        <f t="shared" si="12"/>
        <v>717.03019999999992</v>
      </c>
      <c r="Q92" s="13">
        <f t="shared" si="30"/>
        <v>723.37559999999996</v>
      </c>
      <c r="R92" s="13">
        <f t="shared" si="13"/>
        <v>729.721</v>
      </c>
      <c r="S92" s="13">
        <f t="shared" si="14"/>
        <v>736.06639999999993</v>
      </c>
      <c r="T92" s="13">
        <f t="shared" si="15"/>
        <v>742.41179999999997</v>
      </c>
      <c r="U92" s="13">
        <f t="shared" si="16"/>
        <v>748.75720000000001</v>
      </c>
      <c r="V92" s="13">
        <f t="shared" si="17"/>
        <v>755.10259999999994</v>
      </c>
      <c r="W92" s="13">
        <f t="shared" si="18"/>
        <v>761.44799999999998</v>
      </c>
      <c r="X92" s="13">
        <f t="shared" si="19"/>
        <v>767.79340000000002</v>
      </c>
      <c r="Y92" s="13">
        <f t="shared" si="20"/>
        <v>774.13879999999995</v>
      </c>
      <c r="Z92" s="13">
        <f t="shared" si="21"/>
        <v>780.48419999999999</v>
      </c>
      <c r="AA92" s="13">
        <f t="shared" si="22"/>
        <v>786.82959999999991</v>
      </c>
      <c r="AB92" s="13">
        <f t="shared" si="23"/>
        <v>793.17499999999995</v>
      </c>
      <c r="AC92" s="13">
        <f t="shared" si="24"/>
        <v>799.5204</v>
      </c>
      <c r="AD92" s="13">
        <f t="shared" si="25"/>
        <v>805.86580000000004</v>
      </c>
      <c r="AE92" s="13">
        <f t="shared" si="26"/>
        <v>812.21119999999996</v>
      </c>
      <c r="AF92" s="13">
        <f t="shared" si="27"/>
        <v>818.55659999999989</v>
      </c>
      <c r="AG92" s="13">
        <f t="shared" si="28"/>
        <v>824.90199999999993</v>
      </c>
    </row>
    <row r="93" spans="1:33" ht="60">
      <c r="A93" s="19" t="s">
        <v>1224</v>
      </c>
      <c r="B93" s="11" t="s">
        <v>1225</v>
      </c>
      <c r="C93" s="12">
        <v>826.7</v>
      </c>
      <c r="D93" s="13">
        <f t="shared" si="0"/>
        <v>834.9670000000001</v>
      </c>
      <c r="E93" s="13">
        <f t="shared" si="1"/>
        <v>843.23400000000004</v>
      </c>
      <c r="F93" s="13">
        <f t="shared" si="2"/>
        <v>851.50100000000009</v>
      </c>
      <c r="G93" s="13">
        <f t="shared" si="3"/>
        <v>859.76800000000003</v>
      </c>
      <c r="H93" s="13">
        <f t="shared" si="4"/>
        <v>868.03500000000008</v>
      </c>
      <c r="I93" s="13">
        <f t="shared" si="5"/>
        <v>876.30200000000002</v>
      </c>
      <c r="J93" s="13">
        <f t="shared" si="6"/>
        <v>884.56900000000007</v>
      </c>
      <c r="K93" s="13">
        <f t="shared" si="7"/>
        <v>892.83600000000001</v>
      </c>
      <c r="L93" s="13">
        <f t="shared" si="8"/>
        <v>901.10300000000007</v>
      </c>
      <c r="M93" s="13">
        <f t="shared" si="9"/>
        <v>909.37000000000012</v>
      </c>
      <c r="N93" s="13">
        <f t="shared" si="10"/>
        <v>917.63700000000006</v>
      </c>
      <c r="O93" s="13">
        <f t="shared" si="11"/>
        <v>925.904</v>
      </c>
      <c r="P93" s="13">
        <f t="shared" si="12"/>
        <v>934.17100000000005</v>
      </c>
      <c r="Q93" s="13">
        <f t="shared" si="30"/>
        <v>942.4380000000001</v>
      </c>
      <c r="R93" s="13">
        <f t="shared" si="13"/>
        <v>950.70500000000004</v>
      </c>
      <c r="S93" s="13">
        <f t="shared" si="14"/>
        <v>958.97200000000009</v>
      </c>
      <c r="T93" s="13">
        <f t="shared" si="15"/>
        <v>967.23900000000003</v>
      </c>
      <c r="U93" s="13">
        <f t="shared" si="16"/>
        <v>975.50600000000009</v>
      </c>
      <c r="V93" s="13">
        <f t="shared" si="17"/>
        <v>983.77300000000002</v>
      </c>
      <c r="W93" s="13">
        <f t="shared" si="18"/>
        <v>992.04000000000008</v>
      </c>
      <c r="X93" s="13">
        <f t="shared" si="19"/>
        <v>1000.307</v>
      </c>
      <c r="Y93" s="13">
        <f t="shared" si="20"/>
        <v>1008.5740000000001</v>
      </c>
      <c r="Z93" s="13">
        <f t="shared" si="21"/>
        <v>1016.8410000000001</v>
      </c>
      <c r="AA93" s="13">
        <f t="shared" si="22"/>
        <v>1025.1080000000002</v>
      </c>
      <c r="AB93" s="13">
        <f t="shared" si="23"/>
        <v>1033.375</v>
      </c>
      <c r="AC93" s="13">
        <f t="shared" si="24"/>
        <v>1041.6420000000001</v>
      </c>
      <c r="AD93" s="13">
        <f t="shared" si="25"/>
        <v>1049.9090000000001</v>
      </c>
      <c r="AE93" s="13">
        <f t="shared" si="26"/>
        <v>1058.1760000000002</v>
      </c>
      <c r="AF93" s="13">
        <f t="shared" si="27"/>
        <v>1066.443</v>
      </c>
      <c r="AG93" s="13">
        <f t="shared" si="28"/>
        <v>1074.71</v>
      </c>
    </row>
    <row r="94" spans="1:33" ht="45">
      <c r="A94" s="19" t="s">
        <v>1226</v>
      </c>
      <c r="B94" s="11" t="s">
        <v>1227</v>
      </c>
      <c r="C94" s="12">
        <v>446.28</v>
      </c>
      <c r="D94" s="13">
        <f t="shared" si="0"/>
        <v>450.74279999999999</v>
      </c>
      <c r="E94" s="13">
        <f t="shared" si="1"/>
        <v>455.20559999999995</v>
      </c>
      <c r="F94" s="13">
        <f t="shared" si="2"/>
        <v>459.66839999999996</v>
      </c>
      <c r="G94" s="13">
        <f t="shared" si="3"/>
        <v>464.13119999999998</v>
      </c>
      <c r="H94" s="13">
        <f t="shared" si="4"/>
        <v>468.59399999999999</v>
      </c>
      <c r="I94" s="13">
        <f t="shared" si="5"/>
        <v>473.05679999999995</v>
      </c>
      <c r="J94" s="13">
        <f t="shared" si="6"/>
        <v>477.51959999999997</v>
      </c>
      <c r="K94" s="13">
        <f t="shared" si="7"/>
        <v>481.98239999999998</v>
      </c>
      <c r="L94" s="13">
        <f t="shared" si="8"/>
        <v>486.4452</v>
      </c>
      <c r="M94" s="13">
        <f t="shared" si="9"/>
        <v>490.90799999999996</v>
      </c>
      <c r="N94" s="13">
        <f t="shared" si="10"/>
        <v>495.37079999999997</v>
      </c>
      <c r="O94" s="13">
        <f t="shared" si="11"/>
        <v>499.83359999999999</v>
      </c>
      <c r="P94" s="13">
        <f t="shared" si="12"/>
        <v>504.29639999999995</v>
      </c>
      <c r="Q94" s="13">
        <f t="shared" si="30"/>
        <v>508.75919999999996</v>
      </c>
      <c r="R94" s="13">
        <f t="shared" si="13"/>
        <v>513.22199999999998</v>
      </c>
      <c r="S94" s="13">
        <f t="shared" si="14"/>
        <v>517.6848</v>
      </c>
      <c r="T94" s="13">
        <f t="shared" si="15"/>
        <v>522.14760000000001</v>
      </c>
      <c r="U94" s="13">
        <f t="shared" si="16"/>
        <v>526.61040000000003</v>
      </c>
      <c r="V94" s="13">
        <f t="shared" si="17"/>
        <v>531.07319999999993</v>
      </c>
      <c r="W94" s="13">
        <f t="shared" si="18"/>
        <v>535.53599999999994</v>
      </c>
      <c r="X94" s="13">
        <f t="shared" si="19"/>
        <v>539.99879999999996</v>
      </c>
      <c r="Y94" s="13">
        <f t="shared" si="20"/>
        <v>544.46159999999998</v>
      </c>
      <c r="Z94" s="13">
        <f t="shared" si="21"/>
        <v>548.92439999999999</v>
      </c>
      <c r="AA94" s="13">
        <f t="shared" si="22"/>
        <v>553.38720000000001</v>
      </c>
      <c r="AB94" s="13">
        <f t="shared" si="23"/>
        <v>557.84999999999991</v>
      </c>
      <c r="AC94" s="13">
        <f t="shared" si="24"/>
        <v>562.31279999999992</v>
      </c>
      <c r="AD94" s="13">
        <f t="shared" si="25"/>
        <v>566.77559999999994</v>
      </c>
      <c r="AE94" s="13">
        <f t="shared" si="26"/>
        <v>571.23839999999996</v>
      </c>
      <c r="AF94" s="13">
        <f t="shared" si="27"/>
        <v>575.70119999999997</v>
      </c>
      <c r="AG94" s="13">
        <f t="shared" si="28"/>
        <v>580.16399999999999</v>
      </c>
    </row>
    <row r="95" spans="1:33" ht="60">
      <c r="A95" s="19" t="s">
        <v>1228</v>
      </c>
      <c r="B95" s="11" t="s">
        <v>1229</v>
      </c>
      <c r="C95" s="12">
        <v>858.07</v>
      </c>
      <c r="D95" s="13">
        <f t="shared" si="0"/>
        <v>866.65070000000003</v>
      </c>
      <c r="E95" s="13">
        <f t="shared" si="1"/>
        <v>875.23140000000001</v>
      </c>
      <c r="F95" s="13">
        <f t="shared" si="2"/>
        <v>883.8121000000001</v>
      </c>
      <c r="G95" s="13">
        <f t="shared" si="3"/>
        <v>892.39280000000008</v>
      </c>
      <c r="H95" s="13">
        <f t="shared" si="4"/>
        <v>900.97350000000006</v>
      </c>
      <c r="I95" s="13">
        <f t="shared" si="5"/>
        <v>909.55420000000004</v>
      </c>
      <c r="J95" s="13">
        <f t="shared" si="6"/>
        <v>918.13490000000002</v>
      </c>
      <c r="K95" s="13">
        <f t="shared" si="7"/>
        <v>926.71559999999999</v>
      </c>
      <c r="L95" s="13">
        <f t="shared" si="8"/>
        <v>935.29630000000009</v>
      </c>
      <c r="M95" s="13">
        <f t="shared" si="9"/>
        <v>943.87700000000007</v>
      </c>
      <c r="N95" s="13">
        <f t="shared" si="10"/>
        <v>952.45770000000005</v>
      </c>
      <c r="O95" s="13">
        <f t="shared" si="11"/>
        <v>961.03840000000002</v>
      </c>
      <c r="P95" s="13">
        <f t="shared" si="12"/>
        <v>969.61910000000012</v>
      </c>
      <c r="Q95" s="13">
        <f t="shared" si="30"/>
        <v>978.1998000000001</v>
      </c>
      <c r="R95" s="13">
        <f t="shared" si="13"/>
        <v>986.78050000000007</v>
      </c>
      <c r="S95" s="13">
        <f t="shared" si="14"/>
        <v>995.36120000000005</v>
      </c>
      <c r="T95" s="13">
        <f t="shared" si="15"/>
        <v>1003.9419</v>
      </c>
      <c r="U95" s="13">
        <f t="shared" si="16"/>
        <v>1012.5226</v>
      </c>
      <c r="V95" s="13">
        <f t="shared" si="17"/>
        <v>1021.1033000000001</v>
      </c>
      <c r="W95" s="13">
        <f t="shared" si="18"/>
        <v>1029.6840000000002</v>
      </c>
      <c r="X95" s="13">
        <f t="shared" si="19"/>
        <v>1038.2647000000002</v>
      </c>
      <c r="Y95" s="13">
        <f t="shared" si="20"/>
        <v>1046.8454000000002</v>
      </c>
      <c r="Z95" s="13">
        <f t="shared" si="21"/>
        <v>1055.4261000000001</v>
      </c>
      <c r="AA95" s="13">
        <f t="shared" si="22"/>
        <v>1064.0068000000001</v>
      </c>
      <c r="AB95" s="13">
        <f t="shared" si="23"/>
        <v>1072.5875000000001</v>
      </c>
      <c r="AC95" s="13">
        <f t="shared" si="24"/>
        <v>1081.1682000000001</v>
      </c>
      <c r="AD95" s="13">
        <f t="shared" si="25"/>
        <v>1089.7489</v>
      </c>
      <c r="AE95" s="13">
        <f t="shared" si="26"/>
        <v>1098.3296</v>
      </c>
      <c r="AF95" s="13">
        <f t="shared" si="27"/>
        <v>1106.9103</v>
      </c>
      <c r="AG95" s="13">
        <f t="shared" si="28"/>
        <v>1115.491</v>
      </c>
    </row>
    <row r="96" spans="1:33" ht="60">
      <c r="A96" s="19" t="s">
        <v>1230</v>
      </c>
      <c r="B96" s="11" t="s">
        <v>1231</v>
      </c>
      <c r="C96" s="12">
        <v>858.07</v>
      </c>
      <c r="D96" s="13">
        <f t="shared" si="0"/>
        <v>866.65070000000003</v>
      </c>
      <c r="E96" s="13">
        <f t="shared" si="1"/>
        <v>875.23140000000001</v>
      </c>
      <c r="F96" s="13">
        <f t="shared" si="2"/>
        <v>883.8121000000001</v>
      </c>
      <c r="G96" s="13">
        <f t="shared" si="3"/>
        <v>892.39280000000008</v>
      </c>
      <c r="H96" s="13">
        <f t="shared" si="4"/>
        <v>900.97350000000006</v>
      </c>
      <c r="I96" s="13">
        <f t="shared" si="5"/>
        <v>909.55420000000004</v>
      </c>
      <c r="J96" s="13">
        <f t="shared" si="6"/>
        <v>918.13490000000002</v>
      </c>
      <c r="K96" s="13">
        <f t="shared" si="7"/>
        <v>926.71559999999999</v>
      </c>
      <c r="L96" s="13">
        <f t="shared" si="8"/>
        <v>935.29630000000009</v>
      </c>
      <c r="M96" s="13">
        <f t="shared" si="9"/>
        <v>943.87700000000007</v>
      </c>
      <c r="N96" s="13">
        <f t="shared" si="10"/>
        <v>952.45770000000005</v>
      </c>
      <c r="O96" s="13">
        <f t="shared" si="11"/>
        <v>961.03840000000002</v>
      </c>
      <c r="P96" s="13">
        <f t="shared" si="12"/>
        <v>969.61910000000012</v>
      </c>
      <c r="Q96" s="13">
        <f t="shared" si="30"/>
        <v>978.1998000000001</v>
      </c>
      <c r="R96" s="13">
        <f t="shared" si="13"/>
        <v>986.78050000000007</v>
      </c>
      <c r="S96" s="13">
        <f t="shared" si="14"/>
        <v>995.36120000000005</v>
      </c>
      <c r="T96" s="13">
        <f t="shared" si="15"/>
        <v>1003.9419</v>
      </c>
      <c r="U96" s="13">
        <f t="shared" si="16"/>
        <v>1012.5226</v>
      </c>
      <c r="V96" s="13">
        <f t="shared" si="17"/>
        <v>1021.1033000000001</v>
      </c>
      <c r="W96" s="13">
        <f t="shared" si="18"/>
        <v>1029.6840000000002</v>
      </c>
      <c r="X96" s="13">
        <f t="shared" si="19"/>
        <v>1038.2647000000002</v>
      </c>
      <c r="Y96" s="13">
        <f t="shared" si="20"/>
        <v>1046.8454000000002</v>
      </c>
      <c r="Z96" s="13">
        <f t="shared" si="21"/>
        <v>1055.4261000000001</v>
      </c>
      <c r="AA96" s="13">
        <f t="shared" si="22"/>
        <v>1064.0068000000001</v>
      </c>
      <c r="AB96" s="13">
        <f t="shared" si="23"/>
        <v>1072.5875000000001</v>
      </c>
      <c r="AC96" s="13">
        <f t="shared" si="24"/>
        <v>1081.1682000000001</v>
      </c>
      <c r="AD96" s="13">
        <f t="shared" si="25"/>
        <v>1089.7489</v>
      </c>
      <c r="AE96" s="13">
        <f t="shared" si="26"/>
        <v>1098.3296</v>
      </c>
      <c r="AF96" s="13">
        <f t="shared" si="27"/>
        <v>1106.9103</v>
      </c>
      <c r="AG96" s="13">
        <f t="shared" si="28"/>
        <v>1115.491</v>
      </c>
    </row>
    <row r="97" spans="1:33" ht="90">
      <c r="A97" s="19" t="s">
        <v>1232</v>
      </c>
      <c r="B97" s="11" t="s">
        <v>1233</v>
      </c>
      <c r="C97" s="12">
        <v>324.72000000000003</v>
      </c>
      <c r="D97" s="13">
        <f t="shared" si="0"/>
        <v>327.96720000000005</v>
      </c>
      <c r="E97" s="13">
        <f t="shared" si="1"/>
        <v>331.21440000000001</v>
      </c>
      <c r="F97" s="13">
        <f t="shared" si="2"/>
        <v>334.46160000000003</v>
      </c>
      <c r="G97" s="13">
        <f t="shared" si="3"/>
        <v>337.70880000000005</v>
      </c>
      <c r="H97" s="13">
        <f t="shared" si="4"/>
        <v>340.95600000000002</v>
      </c>
      <c r="I97" s="13">
        <f t="shared" si="5"/>
        <v>344.20320000000004</v>
      </c>
      <c r="J97" s="13">
        <f t="shared" si="6"/>
        <v>347.45040000000006</v>
      </c>
      <c r="K97" s="13">
        <f t="shared" si="7"/>
        <v>350.69760000000002</v>
      </c>
      <c r="L97" s="13">
        <f t="shared" si="8"/>
        <v>353.94480000000004</v>
      </c>
      <c r="M97" s="13">
        <f t="shared" si="9"/>
        <v>357.19200000000001</v>
      </c>
      <c r="N97" s="13">
        <f t="shared" si="10"/>
        <v>360.43920000000003</v>
      </c>
      <c r="O97" s="13">
        <f t="shared" si="11"/>
        <v>363.68640000000005</v>
      </c>
      <c r="P97" s="13">
        <f t="shared" si="12"/>
        <v>366.93360000000001</v>
      </c>
      <c r="Q97" s="13">
        <f t="shared" si="30"/>
        <v>370.18080000000003</v>
      </c>
      <c r="R97" s="13">
        <f t="shared" si="13"/>
        <v>373.42800000000005</v>
      </c>
      <c r="S97" s="13">
        <f t="shared" si="14"/>
        <v>376.67520000000002</v>
      </c>
      <c r="T97" s="13">
        <f t="shared" si="15"/>
        <v>379.92240000000004</v>
      </c>
      <c r="U97" s="13">
        <f t="shared" si="16"/>
        <v>383.16960000000006</v>
      </c>
      <c r="V97" s="13">
        <f t="shared" si="17"/>
        <v>386.41680000000002</v>
      </c>
      <c r="W97" s="13">
        <f t="shared" si="18"/>
        <v>389.66400000000004</v>
      </c>
      <c r="X97" s="13">
        <f t="shared" si="19"/>
        <v>392.91120000000001</v>
      </c>
      <c r="Y97" s="13">
        <f t="shared" si="20"/>
        <v>396.15840000000003</v>
      </c>
      <c r="Z97" s="13">
        <f t="shared" si="21"/>
        <v>399.40560000000005</v>
      </c>
      <c r="AA97" s="13">
        <f t="shared" si="22"/>
        <v>402.65280000000001</v>
      </c>
      <c r="AB97" s="13">
        <f t="shared" si="23"/>
        <v>405.90000000000003</v>
      </c>
      <c r="AC97" s="13">
        <f t="shared" si="24"/>
        <v>409.14720000000005</v>
      </c>
      <c r="AD97" s="13">
        <f t="shared" si="25"/>
        <v>412.39440000000002</v>
      </c>
      <c r="AE97" s="13">
        <f t="shared" si="26"/>
        <v>415.64160000000004</v>
      </c>
      <c r="AF97" s="13">
        <f t="shared" si="27"/>
        <v>418.88880000000006</v>
      </c>
      <c r="AG97" s="13">
        <f t="shared" si="28"/>
        <v>422.13600000000002</v>
      </c>
    </row>
    <row r="98" spans="1:33" ht="90">
      <c r="A98" s="19" t="s">
        <v>1234</v>
      </c>
      <c r="B98" s="11" t="s">
        <v>1235</v>
      </c>
      <c r="C98" s="12">
        <v>407.06</v>
      </c>
      <c r="D98" s="13">
        <f t="shared" si="0"/>
        <v>411.13060000000002</v>
      </c>
      <c r="E98" s="13">
        <f t="shared" si="1"/>
        <v>415.20120000000003</v>
      </c>
      <c r="F98" s="13">
        <f t="shared" si="2"/>
        <v>419.27179999999998</v>
      </c>
      <c r="G98" s="13">
        <f t="shared" si="3"/>
        <v>423.3424</v>
      </c>
      <c r="H98" s="13">
        <f t="shared" si="4"/>
        <v>427.41300000000001</v>
      </c>
      <c r="I98" s="13">
        <f t="shared" si="5"/>
        <v>431.48360000000002</v>
      </c>
      <c r="J98" s="13">
        <f t="shared" si="6"/>
        <v>435.55419999999998</v>
      </c>
      <c r="K98" s="13">
        <f t="shared" si="7"/>
        <v>439.62479999999999</v>
      </c>
      <c r="L98" s="13">
        <f t="shared" si="8"/>
        <v>443.69540000000001</v>
      </c>
      <c r="M98" s="13">
        <f t="shared" si="9"/>
        <v>447.76600000000002</v>
      </c>
      <c r="N98" s="13">
        <f t="shared" si="10"/>
        <v>451.83659999999998</v>
      </c>
      <c r="O98" s="13">
        <f t="shared" si="11"/>
        <v>455.90719999999999</v>
      </c>
      <c r="P98" s="13">
        <f t="shared" si="12"/>
        <v>459.9778</v>
      </c>
      <c r="Q98" s="13">
        <f t="shared" si="30"/>
        <v>464.04840000000002</v>
      </c>
      <c r="R98" s="13">
        <f t="shared" si="13"/>
        <v>468.11900000000003</v>
      </c>
      <c r="S98" s="13">
        <f t="shared" si="14"/>
        <v>472.18959999999998</v>
      </c>
      <c r="T98" s="13">
        <f t="shared" si="15"/>
        <v>476.2602</v>
      </c>
      <c r="U98" s="13">
        <f t="shared" si="16"/>
        <v>480.33080000000001</v>
      </c>
      <c r="V98" s="13">
        <f t="shared" si="17"/>
        <v>484.40140000000002</v>
      </c>
      <c r="W98" s="13">
        <f t="shared" si="18"/>
        <v>488.47199999999998</v>
      </c>
      <c r="X98" s="13">
        <f t="shared" si="19"/>
        <v>492.54259999999999</v>
      </c>
      <c r="Y98" s="13">
        <f t="shared" si="20"/>
        <v>496.61320000000001</v>
      </c>
      <c r="Z98" s="13">
        <f t="shared" si="21"/>
        <v>500.68380000000002</v>
      </c>
      <c r="AA98" s="13">
        <f t="shared" si="22"/>
        <v>504.75440000000003</v>
      </c>
      <c r="AB98" s="13">
        <f t="shared" si="23"/>
        <v>508.82499999999999</v>
      </c>
      <c r="AC98" s="13">
        <f t="shared" si="24"/>
        <v>512.89560000000006</v>
      </c>
      <c r="AD98" s="13">
        <f t="shared" si="25"/>
        <v>516.96620000000007</v>
      </c>
      <c r="AE98" s="13">
        <f t="shared" si="26"/>
        <v>521.03679999999997</v>
      </c>
      <c r="AF98" s="13">
        <f t="shared" si="27"/>
        <v>525.10739999999998</v>
      </c>
      <c r="AG98" s="13">
        <f t="shared" si="28"/>
        <v>529.178</v>
      </c>
    </row>
    <row r="99" spans="1:33" ht="105">
      <c r="A99" s="19" t="s">
        <v>1236</v>
      </c>
      <c r="B99" s="11" t="s">
        <v>1237</v>
      </c>
      <c r="C99" s="12">
        <v>301.19</v>
      </c>
      <c r="D99" s="13">
        <f t="shared" si="0"/>
        <v>304.20190000000002</v>
      </c>
      <c r="E99" s="13">
        <f t="shared" si="1"/>
        <v>307.21379999999999</v>
      </c>
      <c r="F99" s="13">
        <f t="shared" si="2"/>
        <v>310.22570000000002</v>
      </c>
      <c r="G99" s="13">
        <f t="shared" si="3"/>
        <v>313.23759999999999</v>
      </c>
      <c r="H99" s="13">
        <f t="shared" si="4"/>
        <v>316.24950000000001</v>
      </c>
      <c r="I99" s="13">
        <f t="shared" si="5"/>
        <v>319.26139999999998</v>
      </c>
      <c r="J99" s="13">
        <f t="shared" si="6"/>
        <v>322.27330000000001</v>
      </c>
      <c r="K99" s="13">
        <f t="shared" si="7"/>
        <v>325.28519999999997</v>
      </c>
      <c r="L99" s="13">
        <f t="shared" si="8"/>
        <v>328.2971</v>
      </c>
      <c r="M99" s="13">
        <f t="shared" si="9"/>
        <v>331.30899999999997</v>
      </c>
      <c r="N99" s="13">
        <f t="shared" si="10"/>
        <v>334.32089999999999</v>
      </c>
      <c r="O99" s="13">
        <f t="shared" si="11"/>
        <v>337.33280000000002</v>
      </c>
      <c r="P99" s="13">
        <f t="shared" si="12"/>
        <v>340.34469999999999</v>
      </c>
      <c r="Q99" s="13">
        <f t="shared" si="30"/>
        <v>343.35660000000001</v>
      </c>
      <c r="R99" s="13">
        <f t="shared" si="13"/>
        <v>346.36849999999998</v>
      </c>
      <c r="S99" s="13">
        <f t="shared" si="14"/>
        <v>349.38040000000001</v>
      </c>
      <c r="T99" s="13">
        <f t="shared" si="15"/>
        <v>352.39229999999998</v>
      </c>
      <c r="U99" s="13">
        <f t="shared" si="16"/>
        <v>355.4042</v>
      </c>
      <c r="V99" s="13">
        <f t="shared" si="17"/>
        <v>358.41610000000003</v>
      </c>
      <c r="W99" s="13">
        <f t="shared" si="18"/>
        <v>361.428</v>
      </c>
      <c r="X99" s="13">
        <f t="shared" si="19"/>
        <v>364.43989999999997</v>
      </c>
      <c r="Y99" s="13">
        <f t="shared" si="20"/>
        <v>367.45179999999999</v>
      </c>
      <c r="Z99" s="13">
        <f t="shared" si="21"/>
        <v>370.46370000000002</v>
      </c>
      <c r="AA99" s="13">
        <f t="shared" si="22"/>
        <v>373.47559999999999</v>
      </c>
      <c r="AB99" s="13">
        <f t="shared" si="23"/>
        <v>376.48750000000001</v>
      </c>
      <c r="AC99" s="13">
        <f t="shared" si="24"/>
        <v>379.49939999999998</v>
      </c>
      <c r="AD99" s="13">
        <f t="shared" si="25"/>
        <v>382.51130000000001</v>
      </c>
      <c r="AE99" s="13">
        <f t="shared" si="26"/>
        <v>385.52319999999997</v>
      </c>
      <c r="AF99" s="13">
        <f t="shared" si="27"/>
        <v>388.5351</v>
      </c>
      <c r="AG99" s="13">
        <f t="shared" si="28"/>
        <v>391.54700000000003</v>
      </c>
    </row>
    <row r="100" spans="1:33" ht="105">
      <c r="A100" s="19" t="s">
        <v>1238</v>
      </c>
      <c r="B100" s="11" t="s">
        <v>1239</v>
      </c>
      <c r="C100" s="12">
        <v>301.19</v>
      </c>
      <c r="D100" s="13">
        <f t="shared" si="0"/>
        <v>304.20190000000002</v>
      </c>
      <c r="E100" s="13">
        <f t="shared" si="1"/>
        <v>307.21379999999999</v>
      </c>
      <c r="F100" s="13">
        <f t="shared" si="2"/>
        <v>310.22570000000002</v>
      </c>
      <c r="G100" s="13">
        <f t="shared" si="3"/>
        <v>313.23759999999999</v>
      </c>
      <c r="H100" s="13">
        <f t="shared" si="4"/>
        <v>316.24950000000001</v>
      </c>
      <c r="I100" s="13">
        <f t="shared" si="5"/>
        <v>319.26139999999998</v>
      </c>
      <c r="J100" s="13">
        <f t="shared" si="6"/>
        <v>322.27330000000001</v>
      </c>
      <c r="K100" s="13">
        <f t="shared" si="7"/>
        <v>325.28519999999997</v>
      </c>
      <c r="L100" s="13">
        <f t="shared" si="8"/>
        <v>328.2971</v>
      </c>
      <c r="M100" s="13">
        <f t="shared" si="9"/>
        <v>331.30899999999997</v>
      </c>
      <c r="N100" s="13">
        <f t="shared" si="10"/>
        <v>334.32089999999999</v>
      </c>
      <c r="O100" s="13">
        <f t="shared" si="11"/>
        <v>337.33280000000002</v>
      </c>
      <c r="P100" s="13">
        <f t="shared" si="12"/>
        <v>340.34469999999999</v>
      </c>
      <c r="Q100" s="13">
        <f t="shared" si="30"/>
        <v>343.35660000000001</v>
      </c>
      <c r="R100" s="13">
        <f t="shared" si="13"/>
        <v>346.36849999999998</v>
      </c>
      <c r="S100" s="13">
        <f t="shared" si="14"/>
        <v>349.38040000000001</v>
      </c>
      <c r="T100" s="13">
        <f t="shared" si="15"/>
        <v>352.39229999999998</v>
      </c>
      <c r="U100" s="13">
        <f t="shared" si="16"/>
        <v>355.4042</v>
      </c>
      <c r="V100" s="13">
        <f t="shared" si="17"/>
        <v>358.41610000000003</v>
      </c>
      <c r="W100" s="13">
        <f t="shared" si="18"/>
        <v>361.428</v>
      </c>
      <c r="X100" s="13">
        <f t="shared" si="19"/>
        <v>364.43989999999997</v>
      </c>
      <c r="Y100" s="13">
        <f t="shared" si="20"/>
        <v>367.45179999999999</v>
      </c>
      <c r="Z100" s="13">
        <f t="shared" si="21"/>
        <v>370.46370000000002</v>
      </c>
      <c r="AA100" s="13">
        <f t="shared" si="22"/>
        <v>373.47559999999999</v>
      </c>
      <c r="AB100" s="13">
        <f t="shared" si="23"/>
        <v>376.48750000000001</v>
      </c>
      <c r="AC100" s="13">
        <f t="shared" si="24"/>
        <v>379.49939999999998</v>
      </c>
      <c r="AD100" s="13">
        <f t="shared" si="25"/>
        <v>382.51130000000001</v>
      </c>
      <c r="AE100" s="13">
        <f t="shared" si="26"/>
        <v>385.52319999999997</v>
      </c>
      <c r="AF100" s="13">
        <f t="shared" si="27"/>
        <v>388.5351</v>
      </c>
      <c r="AG100" s="13">
        <f t="shared" si="28"/>
        <v>391.54700000000003</v>
      </c>
    </row>
    <row r="101" spans="1:33" ht="45">
      <c r="A101" s="19" t="s">
        <v>1240</v>
      </c>
      <c r="B101" s="11" t="s">
        <v>1241</v>
      </c>
      <c r="C101" s="12">
        <v>246.28</v>
      </c>
      <c r="D101" s="13">
        <f t="shared" si="0"/>
        <v>248.74279999999999</v>
      </c>
      <c r="E101" s="13">
        <f t="shared" si="1"/>
        <v>251.2056</v>
      </c>
      <c r="F101" s="13">
        <f t="shared" si="2"/>
        <v>253.66839999999999</v>
      </c>
      <c r="G101" s="13">
        <f t="shared" si="3"/>
        <v>256.13119999999998</v>
      </c>
      <c r="H101" s="13">
        <f t="shared" si="4"/>
        <v>258.59399999999999</v>
      </c>
      <c r="I101" s="13">
        <f t="shared" si="5"/>
        <v>261.05680000000001</v>
      </c>
      <c r="J101" s="13">
        <f t="shared" si="6"/>
        <v>263.51960000000003</v>
      </c>
      <c r="K101" s="13">
        <f t="shared" si="7"/>
        <v>265.98239999999998</v>
      </c>
      <c r="L101" s="13">
        <f t="shared" si="8"/>
        <v>268.4452</v>
      </c>
      <c r="M101" s="13">
        <f t="shared" si="9"/>
        <v>270.90800000000002</v>
      </c>
      <c r="N101" s="13">
        <f t="shared" si="10"/>
        <v>273.37080000000003</v>
      </c>
      <c r="O101" s="13">
        <f t="shared" si="11"/>
        <v>275.83359999999999</v>
      </c>
      <c r="P101" s="13">
        <f t="shared" si="12"/>
        <v>278.29640000000001</v>
      </c>
      <c r="Q101" s="13">
        <f t="shared" si="30"/>
        <v>280.75920000000002</v>
      </c>
      <c r="R101" s="13">
        <f t="shared" si="13"/>
        <v>283.22199999999998</v>
      </c>
      <c r="S101" s="13">
        <f t="shared" si="14"/>
        <v>285.6848</v>
      </c>
      <c r="T101" s="13">
        <f t="shared" si="15"/>
        <v>288.14760000000001</v>
      </c>
      <c r="U101" s="13">
        <f t="shared" si="16"/>
        <v>290.61040000000003</v>
      </c>
      <c r="V101" s="13">
        <f t="shared" si="17"/>
        <v>293.07319999999999</v>
      </c>
      <c r="W101" s="13">
        <f t="shared" si="18"/>
        <v>295.536</v>
      </c>
      <c r="X101" s="13">
        <f t="shared" si="19"/>
        <v>297.99880000000002</v>
      </c>
      <c r="Y101" s="13">
        <f t="shared" si="20"/>
        <v>300.46159999999998</v>
      </c>
      <c r="Z101" s="13">
        <f t="shared" si="21"/>
        <v>302.92439999999999</v>
      </c>
      <c r="AA101" s="13">
        <f t="shared" si="22"/>
        <v>305.38720000000001</v>
      </c>
      <c r="AB101" s="13">
        <f t="shared" si="23"/>
        <v>307.85000000000002</v>
      </c>
      <c r="AC101" s="13">
        <f t="shared" si="24"/>
        <v>310.31280000000004</v>
      </c>
      <c r="AD101" s="13">
        <f t="shared" si="25"/>
        <v>312.7756</v>
      </c>
      <c r="AE101" s="13">
        <f t="shared" si="26"/>
        <v>315.23840000000001</v>
      </c>
      <c r="AF101" s="13">
        <f t="shared" si="27"/>
        <v>317.70119999999997</v>
      </c>
      <c r="AG101" s="13">
        <f t="shared" si="28"/>
        <v>320.16399999999999</v>
      </c>
    </row>
    <row r="102" spans="1:33" ht="90">
      <c r="A102" s="19" t="s">
        <v>1242</v>
      </c>
      <c r="B102" s="11" t="s">
        <v>1243</v>
      </c>
      <c r="C102" s="12">
        <v>469.81</v>
      </c>
      <c r="D102" s="13">
        <f t="shared" si="0"/>
        <v>474.50810000000001</v>
      </c>
      <c r="E102" s="13">
        <f t="shared" si="1"/>
        <v>479.20620000000002</v>
      </c>
      <c r="F102" s="13">
        <f t="shared" si="2"/>
        <v>483.90429999999998</v>
      </c>
      <c r="G102" s="13">
        <f t="shared" si="3"/>
        <v>488.60239999999999</v>
      </c>
      <c r="H102" s="13">
        <f t="shared" si="4"/>
        <v>493.3005</v>
      </c>
      <c r="I102" s="13">
        <f t="shared" si="5"/>
        <v>497.99860000000001</v>
      </c>
      <c r="J102" s="13">
        <f t="shared" si="6"/>
        <v>502.69670000000002</v>
      </c>
      <c r="K102" s="13">
        <f t="shared" si="7"/>
        <v>507.39480000000003</v>
      </c>
      <c r="L102" s="13">
        <f t="shared" si="8"/>
        <v>512.09289999999999</v>
      </c>
      <c r="M102" s="13">
        <f t="shared" si="9"/>
        <v>516.79100000000005</v>
      </c>
      <c r="N102" s="13">
        <f t="shared" si="10"/>
        <v>521.48910000000001</v>
      </c>
      <c r="O102" s="13">
        <f t="shared" si="11"/>
        <v>526.18719999999996</v>
      </c>
      <c r="P102" s="13">
        <f t="shared" si="12"/>
        <v>530.88530000000003</v>
      </c>
      <c r="Q102" s="13">
        <f t="shared" si="30"/>
        <v>535.58339999999998</v>
      </c>
      <c r="R102" s="13">
        <f t="shared" si="13"/>
        <v>540.28150000000005</v>
      </c>
      <c r="S102" s="13">
        <f t="shared" si="14"/>
        <v>544.9796</v>
      </c>
      <c r="T102" s="13">
        <f t="shared" si="15"/>
        <v>549.67769999999996</v>
      </c>
      <c r="U102" s="13">
        <f t="shared" si="16"/>
        <v>554.37580000000003</v>
      </c>
      <c r="V102" s="13">
        <f t="shared" si="17"/>
        <v>559.07389999999998</v>
      </c>
      <c r="W102" s="13">
        <f t="shared" si="18"/>
        <v>563.77200000000005</v>
      </c>
      <c r="X102" s="13">
        <f t="shared" si="19"/>
        <v>568.4701</v>
      </c>
      <c r="Y102" s="13">
        <f t="shared" si="20"/>
        <v>573.16819999999996</v>
      </c>
      <c r="Z102" s="13">
        <f t="shared" si="21"/>
        <v>577.86630000000002</v>
      </c>
      <c r="AA102" s="13">
        <f t="shared" si="22"/>
        <v>582.56439999999998</v>
      </c>
      <c r="AB102" s="13">
        <f t="shared" si="23"/>
        <v>587.26250000000005</v>
      </c>
      <c r="AC102" s="13">
        <f t="shared" si="24"/>
        <v>591.9606</v>
      </c>
      <c r="AD102" s="13">
        <f t="shared" si="25"/>
        <v>596.65869999999995</v>
      </c>
      <c r="AE102" s="13">
        <f t="shared" si="26"/>
        <v>601.35680000000002</v>
      </c>
      <c r="AF102" s="13">
        <f t="shared" si="27"/>
        <v>606.05489999999998</v>
      </c>
      <c r="AG102" s="13">
        <f t="shared" si="28"/>
        <v>610.75299999999993</v>
      </c>
    </row>
    <row r="103" spans="1:33" ht="60">
      <c r="A103" s="19" t="s">
        <v>1244</v>
      </c>
      <c r="B103" s="11" t="s">
        <v>1245</v>
      </c>
      <c r="C103" s="12">
        <v>285.5</v>
      </c>
      <c r="D103" s="13">
        <f t="shared" si="0"/>
        <v>288.35500000000002</v>
      </c>
      <c r="E103" s="13">
        <f t="shared" si="1"/>
        <v>291.20999999999998</v>
      </c>
      <c r="F103" s="13">
        <f t="shared" si="2"/>
        <v>294.065</v>
      </c>
      <c r="G103" s="13">
        <f t="shared" si="3"/>
        <v>296.92</v>
      </c>
      <c r="H103" s="13">
        <f t="shared" si="4"/>
        <v>299.77499999999998</v>
      </c>
      <c r="I103" s="13">
        <f t="shared" si="5"/>
        <v>302.63</v>
      </c>
      <c r="J103" s="13">
        <f t="shared" si="6"/>
        <v>305.48500000000001</v>
      </c>
      <c r="K103" s="13">
        <f t="shared" si="7"/>
        <v>308.33999999999997</v>
      </c>
      <c r="L103" s="13">
        <f t="shared" si="8"/>
        <v>311.19499999999999</v>
      </c>
      <c r="M103" s="13">
        <f t="shared" si="9"/>
        <v>314.05</v>
      </c>
      <c r="N103" s="13">
        <f t="shared" si="10"/>
        <v>316.90499999999997</v>
      </c>
      <c r="O103" s="13">
        <f t="shared" si="11"/>
        <v>319.76</v>
      </c>
      <c r="P103" s="13">
        <f t="shared" si="12"/>
        <v>322.61500000000001</v>
      </c>
      <c r="Q103" s="13">
        <f t="shared" si="30"/>
        <v>325.47000000000003</v>
      </c>
      <c r="R103" s="13">
        <f t="shared" si="13"/>
        <v>328.32499999999999</v>
      </c>
      <c r="S103" s="13">
        <f t="shared" si="14"/>
        <v>331.18</v>
      </c>
      <c r="T103" s="13">
        <f t="shared" si="15"/>
        <v>334.03500000000003</v>
      </c>
      <c r="U103" s="13">
        <f t="shared" si="16"/>
        <v>336.89</v>
      </c>
      <c r="V103" s="13">
        <f t="shared" si="17"/>
        <v>339.745</v>
      </c>
      <c r="W103" s="13">
        <f t="shared" si="18"/>
        <v>342.6</v>
      </c>
      <c r="X103" s="13">
        <f t="shared" si="19"/>
        <v>345.45499999999998</v>
      </c>
      <c r="Y103" s="13">
        <f t="shared" si="20"/>
        <v>348.31</v>
      </c>
      <c r="Z103" s="13">
        <f t="shared" si="21"/>
        <v>351.16500000000002</v>
      </c>
      <c r="AA103" s="13">
        <f t="shared" si="22"/>
        <v>354.02</v>
      </c>
      <c r="AB103" s="13">
        <f t="shared" si="23"/>
        <v>356.875</v>
      </c>
      <c r="AC103" s="13">
        <f t="shared" si="24"/>
        <v>359.73</v>
      </c>
      <c r="AD103" s="13">
        <f t="shared" si="25"/>
        <v>362.58500000000004</v>
      </c>
      <c r="AE103" s="13">
        <f t="shared" si="26"/>
        <v>365.44</v>
      </c>
      <c r="AF103" s="13">
        <f t="shared" si="27"/>
        <v>368.29499999999996</v>
      </c>
      <c r="AG103" s="13">
        <f t="shared" si="28"/>
        <v>371.15</v>
      </c>
    </row>
    <row r="104" spans="1:33" ht="45">
      <c r="A104" s="19" t="s">
        <v>1246</v>
      </c>
      <c r="B104" s="11" t="s">
        <v>1247</v>
      </c>
      <c r="C104" s="12">
        <v>309.02999999999997</v>
      </c>
      <c r="D104" s="13">
        <f t="shared" si="0"/>
        <v>312.12029999999999</v>
      </c>
      <c r="E104" s="13">
        <f t="shared" si="1"/>
        <v>315.2106</v>
      </c>
      <c r="F104" s="13">
        <f t="shared" si="2"/>
        <v>318.30089999999996</v>
      </c>
      <c r="G104" s="13">
        <f t="shared" si="3"/>
        <v>321.39119999999997</v>
      </c>
      <c r="H104" s="13">
        <f t="shared" si="4"/>
        <v>324.48149999999998</v>
      </c>
      <c r="I104" s="13">
        <f t="shared" si="5"/>
        <v>327.5718</v>
      </c>
      <c r="J104" s="13">
        <f t="shared" si="6"/>
        <v>330.66209999999995</v>
      </c>
      <c r="K104" s="13">
        <f t="shared" si="7"/>
        <v>333.75239999999997</v>
      </c>
      <c r="L104" s="13">
        <f t="shared" si="8"/>
        <v>336.84269999999998</v>
      </c>
      <c r="M104" s="13">
        <f t="shared" si="9"/>
        <v>339.93299999999999</v>
      </c>
      <c r="N104" s="13">
        <f t="shared" si="10"/>
        <v>343.02329999999995</v>
      </c>
      <c r="O104" s="13">
        <f t="shared" si="11"/>
        <v>346.11359999999996</v>
      </c>
      <c r="P104" s="13">
        <f t="shared" si="12"/>
        <v>349.20389999999998</v>
      </c>
      <c r="Q104" s="13">
        <f t="shared" si="30"/>
        <v>352.29419999999999</v>
      </c>
      <c r="R104" s="13">
        <f t="shared" si="13"/>
        <v>355.38449999999995</v>
      </c>
      <c r="S104" s="13">
        <f t="shared" si="14"/>
        <v>358.47479999999996</v>
      </c>
      <c r="T104" s="13">
        <f t="shared" si="15"/>
        <v>361.56509999999997</v>
      </c>
      <c r="U104" s="13">
        <f t="shared" si="16"/>
        <v>364.65539999999999</v>
      </c>
      <c r="V104" s="13">
        <f t="shared" si="17"/>
        <v>367.74569999999994</v>
      </c>
      <c r="W104" s="13">
        <f t="shared" si="18"/>
        <v>370.83599999999996</v>
      </c>
      <c r="X104" s="13">
        <f t="shared" si="19"/>
        <v>373.92629999999997</v>
      </c>
      <c r="Y104" s="13">
        <f t="shared" si="20"/>
        <v>377.01659999999998</v>
      </c>
      <c r="Z104" s="13">
        <f t="shared" si="21"/>
        <v>380.1069</v>
      </c>
      <c r="AA104" s="13">
        <f t="shared" si="22"/>
        <v>383.19719999999995</v>
      </c>
      <c r="AB104" s="13">
        <f t="shared" si="23"/>
        <v>386.28749999999997</v>
      </c>
      <c r="AC104" s="13">
        <f t="shared" si="24"/>
        <v>389.37779999999998</v>
      </c>
      <c r="AD104" s="13">
        <f t="shared" si="25"/>
        <v>392.46809999999994</v>
      </c>
      <c r="AE104" s="13">
        <f t="shared" si="26"/>
        <v>395.55840000000001</v>
      </c>
      <c r="AF104" s="13">
        <f t="shared" si="27"/>
        <v>398.64869999999996</v>
      </c>
      <c r="AG104" s="13">
        <f t="shared" si="28"/>
        <v>401.73899999999998</v>
      </c>
    </row>
    <row r="105" spans="1:33" ht="45">
      <c r="A105" s="19" t="s">
        <v>1248</v>
      </c>
      <c r="B105" s="11" t="s">
        <v>1249</v>
      </c>
      <c r="C105" s="12">
        <v>238.44</v>
      </c>
      <c r="D105" s="13">
        <f t="shared" si="0"/>
        <v>240.8244</v>
      </c>
      <c r="E105" s="13">
        <f t="shared" si="1"/>
        <v>243.2088</v>
      </c>
      <c r="F105" s="13">
        <f t="shared" si="2"/>
        <v>245.5932</v>
      </c>
      <c r="G105" s="13">
        <f t="shared" si="3"/>
        <v>247.9776</v>
      </c>
      <c r="H105" s="13">
        <f t="shared" si="4"/>
        <v>250.36199999999999</v>
      </c>
      <c r="I105" s="13">
        <f t="shared" si="5"/>
        <v>252.74639999999999</v>
      </c>
      <c r="J105" s="13">
        <f t="shared" si="6"/>
        <v>255.13079999999999</v>
      </c>
      <c r="K105" s="13">
        <f t="shared" si="7"/>
        <v>257.51519999999999</v>
      </c>
      <c r="L105" s="13">
        <f t="shared" si="8"/>
        <v>259.89960000000002</v>
      </c>
      <c r="M105" s="13">
        <f t="shared" si="9"/>
        <v>262.28399999999999</v>
      </c>
      <c r="N105" s="13">
        <f t="shared" si="10"/>
        <v>264.66840000000002</v>
      </c>
      <c r="O105" s="13">
        <f t="shared" si="11"/>
        <v>267.05279999999999</v>
      </c>
      <c r="P105" s="13">
        <f t="shared" si="12"/>
        <v>269.43720000000002</v>
      </c>
      <c r="Q105" s="13">
        <f t="shared" si="30"/>
        <v>271.82159999999999</v>
      </c>
      <c r="R105" s="13">
        <f t="shared" si="13"/>
        <v>274.20600000000002</v>
      </c>
      <c r="S105" s="13">
        <f t="shared" si="14"/>
        <v>276.59039999999999</v>
      </c>
      <c r="T105" s="13">
        <f t="shared" si="15"/>
        <v>278.97480000000002</v>
      </c>
      <c r="U105" s="13">
        <f t="shared" si="16"/>
        <v>281.35919999999999</v>
      </c>
      <c r="V105" s="13">
        <f t="shared" si="17"/>
        <v>283.74360000000001</v>
      </c>
      <c r="W105" s="13">
        <f t="shared" si="18"/>
        <v>286.12799999999999</v>
      </c>
      <c r="X105" s="13">
        <f t="shared" si="19"/>
        <v>288.51240000000001</v>
      </c>
      <c r="Y105" s="13">
        <f t="shared" si="20"/>
        <v>290.89679999999998</v>
      </c>
      <c r="Z105" s="13">
        <f t="shared" si="21"/>
        <v>293.28120000000001</v>
      </c>
      <c r="AA105" s="13">
        <f t="shared" si="22"/>
        <v>295.66559999999998</v>
      </c>
      <c r="AB105" s="13">
        <f t="shared" si="23"/>
        <v>298.05</v>
      </c>
      <c r="AC105" s="13">
        <f t="shared" si="24"/>
        <v>300.43439999999998</v>
      </c>
      <c r="AD105" s="13">
        <f t="shared" si="25"/>
        <v>302.81880000000001</v>
      </c>
      <c r="AE105" s="13">
        <f t="shared" si="26"/>
        <v>305.20320000000004</v>
      </c>
      <c r="AF105" s="13">
        <f t="shared" si="27"/>
        <v>307.58760000000001</v>
      </c>
      <c r="AG105" s="13">
        <f t="shared" si="28"/>
        <v>309.97199999999998</v>
      </c>
    </row>
    <row r="106" spans="1:33" ht="120">
      <c r="A106" s="19" t="s">
        <v>1250</v>
      </c>
      <c r="B106" s="11" t="s">
        <v>1251</v>
      </c>
      <c r="C106" s="12">
        <v>3489.69</v>
      </c>
      <c r="D106" s="13">
        <f t="shared" si="0"/>
        <v>3524.5869000000002</v>
      </c>
      <c r="E106" s="13">
        <f t="shared" si="1"/>
        <v>3559.4838</v>
      </c>
      <c r="F106" s="13">
        <f t="shared" si="2"/>
        <v>3594.3807000000002</v>
      </c>
      <c r="G106" s="13">
        <f t="shared" si="3"/>
        <v>3629.2775999999999</v>
      </c>
      <c r="H106" s="13">
        <f t="shared" si="4"/>
        <v>3664.1745000000001</v>
      </c>
      <c r="I106" s="13">
        <f t="shared" si="5"/>
        <v>3699.0713999999998</v>
      </c>
      <c r="J106" s="13">
        <f t="shared" si="6"/>
        <v>3733.9683</v>
      </c>
      <c r="K106" s="13">
        <f t="shared" si="7"/>
        <v>3768.8652000000002</v>
      </c>
      <c r="L106" s="13">
        <f t="shared" si="8"/>
        <v>3803.7620999999999</v>
      </c>
      <c r="M106" s="13">
        <f t="shared" si="9"/>
        <v>3838.6590000000001</v>
      </c>
      <c r="N106" s="13">
        <f t="shared" si="10"/>
        <v>3873.5559000000003</v>
      </c>
      <c r="O106" s="13">
        <f t="shared" si="11"/>
        <v>3908.4528</v>
      </c>
      <c r="P106" s="13">
        <f t="shared" si="12"/>
        <v>3943.3497000000002</v>
      </c>
      <c r="Q106" s="13">
        <f t="shared" si="30"/>
        <v>3978.2465999999999</v>
      </c>
      <c r="R106" s="13">
        <f t="shared" si="13"/>
        <v>4013.1435000000001</v>
      </c>
      <c r="S106" s="13">
        <f t="shared" si="14"/>
        <v>4048.0403999999999</v>
      </c>
      <c r="T106" s="13">
        <f t="shared" si="15"/>
        <v>4082.9373000000001</v>
      </c>
      <c r="U106" s="13">
        <f t="shared" si="16"/>
        <v>4117.8342000000002</v>
      </c>
      <c r="V106" s="13">
        <f t="shared" si="17"/>
        <v>4152.7311</v>
      </c>
      <c r="W106" s="13">
        <f t="shared" si="18"/>
        <v>4187.6280000000006</v>
      </c>
      <c r="X106" s="13">
        <f t="shared" si="19"/>
        <v>4222.5249000000003</v>
      </c>
      <c r="Y106" s="13">
        <f t="shared" si="20"/>
        <v>4257.4218000000001</v>
      </c>
      <c r="Z106" s="13">
        <f t="shared" si="21"/>
        <v>4292.3186999999998</v>
      </c>
      <c r="AA106" s="13">
        <f t="shared" si="22"/>
        <v>4327.2155999999995</v>
      </c>
      <c r="AB106" s="13">
        <f t="shared" si="23"/>
        <v>4362.1125000000002</v>
      </c>
      <c r="AC106" s="13">
        <f t="shared" si="24"/>
        <v>4397.0093999999999</v>
      </c>
      <c r="AD106" s="13">
        <f t="shared" si="25"/>
        <v>4431.9063000000006</v>
      </c>
      <c r="AE106" s="13">
        <f t="shared" si="26"/>
        <v>4466.8032000000003</v>
      </c>
      <c r="AF106" s="13">
        <f t="shared" si="27"/>
        <v>4501.7001</v>
      </c>
      <c r="AG106" s="13">
        <f t="shared" si="28"/>
        <v>4536.5969999999998</v>
      </c>
    </row>
    <row r="107" spans="1:33" ht="150">
      <c r="A107" s="19" t="s">
        <v>1252</v>
      </c>
      <c r="B107" s="11" t="s">
        <v>1253</v>
      </c>
      <c r="C107" s="12">
        <v>3489.69</v>
      </c>
      <c r="D107" s="13">
        <f t="shared" si="0"/>
        <v>3524.5869000000002</v>
      </c>
      <c r="E107" s="13">
        <f t="shared" si="1"/>
        <v>3559.4838</v>
      </c>
      <c r="F107" s="13">
        <f t="shared" si="2"/>
        <v>3594.3807000000002</v>
      </c>
      <c r="G107" s="13">
        <f t="shared" si="3"/>
        <v>3629.2775999999999</v>
      </c>
      <c r="H107" s="13">
        <f t="shared" si="4"/>
        <v>3664.1745000000001</v>
      </c>
      <c r="I107" s="13">
        <f t="shared" si="5"/>
        <v>3699.0713999999998</v>
      </c>
      <c r="J107" s="13">
        <f t="shared" si="6"/>
        <v>3733.9683</v>
      </c>
      <c r="K107" s="13">
        <f t="shared" si="7"/>
        <v>3768.8652000000002</v>
      </c>
      <c r="L107" s="13">
        <f t="shared" si="8"/>
        <v>3803.7620999999999</v>
      </c>
      <c r="M107" s="13">
        <f t="shared" si="9"/>
        <v>3838.6590000000001</v>
      </c>
      <c r="N107" s="13">
        <f t="shared" si="10"/>
        <v>3873.5559000000003</v>
      </c>
      <c r="O107" s="13">
        <f t="shared" si="11"/>
        <v>3908.4528</v>
      </c>
      <c r="P107" s="13">
        <f t="shared" si="12"/>
        <v>3943.3497000000002</v>
      </c>
      <c r="Q107" s="13">
        <f t="shared" si="30"/>
        <v>3978.2465999999999</v>
      </c>
      <c r="R107" s="13">
        <f t="shared" si="13"/>
        <v>4013.1435000000001</v>
      </c>
      <c r="S107" s="13">
        <f t="shared" si="14"/>
        <v>4048.0403999999999</v>
      </c>
      <c r="T107" s="13">
        <f t="shared" si="15"/>
        <v>4082.9373000000001</v>
      </c>
      <c r="U107" s="13">
        <f t="shared" si="16"/>
        <v>4117.8342000000002</v>
      </c>
      <c r="V107" s="13">
        <f t="shared" si="17"/>
        <v>4152.7311</v>
      </c>
      <c r="W107" s="13">
        <f t="shared" si="18"/>
        <v>4187.6280000000006</v>
      </c>
      <c r="X107" s="13">
        <f t="shared" si="19"/>
        <v>4222.5249000000003</v>
      </c>
      <c r="Y107" s="13">
        <f t="shared" si="20"/>
        <v>4257.4218000000001</v>
      </c>
      <c r="Z107" s="13">
        <f t="shared" si="21"/>
        <v>4292.3186999999998</v>
      </c>
      <c r="AA107" s="13">
        <f t="shared" si="22"/>
        <v>4327.2155999999995</v>
      </c>
      <c r="AB107" s="13">
        <f t="shared" si="23"/>
        <v>4362.1125000000002</v>
      </c>
      <c r="AC107" s="13">
        <f t="shared" si="24"/>
        <v>4397.0093999999999</v>
      </c>
      <c r="AD107" s="13">
        <f t="shared" si="25"/>
        <v>4431.9063000000006</v>
      </c>
      <c r="AE107" s="13">
        <f t="shared" si="26"/>
        <v>4466.8032000000003</v>
      </c>
      <c r="AF107" s="13">
        <f t="shared" si="27"/>
        <v>4501.7001</v>
      </c>
      <c r="AG107" s="13">
        <f t="shared" si="28"/>
        <v>4536.5969999999998</v>
      </c>
    </row>
    <row r="108" spans="1:33" ht="150">
      <c r="A108" s="19" t="s">
        <v>1254</v>
      </c>
      <c r="B108" s="11" t="s">
        <v>1255</v>
      </c>
      <c r="C108" s="12">
        <v>4054.46</v>
      </c>
      <c r="D108" s="13">
        <f t="shared" si="0"/>
        <v>4095.0046000000002</v>
      </c>
      <c r="E108" s="13">
        <f t="shared" si="1"/>
        <v>4135.5492000000004</v>
      </c>
      <c r="F108" s="13">
        <f t="shared" si="2"/>
        <v>4176.0937999999996</v>
      </c>
      <c r="G108" s="13">
        <f t="shared" si="3"/>
        <v>4216.6383999999998</v>
      </c>
      <c r="H108" s="13">
        <f t="shared" si="4"/>
        <v>4257.183</v>
      </c>
      <c r="I108" s="13">
        <f t="shared" si="5"/>
        <v>4297.7276000000002</v>
      </c>
      <c r="J108" s="13">
        <f t="shared" si="6"/>
        <v>4338.2722000000003</v>
      </c>
      <c r="K108" s="13">
        <f t="shared" si="7"/>
        <v>4378.8168000000005</v>
      </c>
      <c r="L108" s="13">
        <f t="shared" si="8"/>
        <v>4419.3613999999998</v>
      </c>
      <c r="M108" s="13">
        <f t="shared" si="9"/>
        <v>4459.9059999999999</v>
      </c>
      <c r="N108" s="13">
        <f t="shared" si="10"/>
        <v>4500.4506000000001</v>
      </c>
      <c r="O108" s="13">
        <f t="shared" si="11"/>
        <v>4540.9952000000003</v>
      </c>
      <c r="P108" s="13">
        <f t="shared" si="12"/>
        <v>4581.5398000000005</v>
      </c>
      <c r="Q108" s="13">
        <f t="shared" si="30"/>
        <v>4622.0843999999997</v>
      </c>
      <c r="R108" s="13">
        <f t="shared" si="13"/>
        <v>4662.6289999999999</v>
      </c>
      <c r="S108" s="13">
        <f t="shared" si="14"/>
        <v>4703.1736000000001</v>
      </c>
      <c r="T108" s="13">
        <f t="shared" si="15"/>
        <v>4743.7182000000003</v>
      </c>
      <c r="U108" s="13">
        <f t="shared" si="16"/>
        <v>4784.2628000000004</v>
      </c>
      <c r="V108" s="13">
        <f t="shared" si="17"/>
        <v>4824.8073999999997</v>
      </c>
      <c r="W108" s="13">
        <f t="shared" si="18"/>
        <v>4865.3519999999999</v>
      </c>
      <c r="X108" s="13">
        <f t="shared" si="19"/>
        <v>4905.8966</v>
      </c>
      <c r="Y108" s="13">
        <f t="shared" si="20"/>
        <v>4946.4412000000002</v>
      </c>
      <c r="Z108" s="13">
        <f t="shared" si="21"/>
        <v>4986.9858000000004</v>
      </c>
      <c r="AA108" s="13">
        <f t="shared" si="22"/>
        <v>5027.5303999999996</v>
      </c>
      <c r="AB108" s="13">
        <f t="shared" si="23"/>
        <v>5068.0749999999998</v>
      </c>
      <c r="AC108" s="13">
        <f t="shared" si="24"/>
        <v>5108.6196</v>
      </c>
      <c r="AD108" s="13">
        <f t="shared" si="25"/>
        <v>5149.1642000000002</v>
      </c>
      <c r="AE108" s="13">
        <f t="shared" si="26"/>
        <v>5189.7088000000003</v>
      </c>
      <c r="AF108" s="13">
        <f t="shared" si="27"/>
        <v>5230.2533999999996</v>
      </c>
      <c r="AG108" s="13">
        <f t="shared" si="28"/>
        <v>5270.7979999999998</v>
      </c>
    </row>
    <row r="109" spans="1:33" ht="180">
      <c r="A109" s="19" t="s">
        <v>1256</v>
      </c>
      <c r="B109" s="11" t="s">
        <v>1257</v>
      </c>
      <c r="C109" s="12">
        <v>4054.46</v>
      </c>
      <c r="D109" s="13">
        <f t="shared" si="0"/>
        <v>4095.0046000000002</v>
      </c>
      <c r="E109" s="13">
        <f t="shared" si="1"/>
        <v>4135.5492000000004</v>
      </c>
      <c r="F109" s="13">
        <f t="shared" si="2"/>
        <v>4176.0937999999996</v>
      </c>
      <c r="G109" s="13">
        <f t="shared" si="3"/>
        <v>4216.6383999999998</v>
      </c>
      <c r="H109" s="13">
        <f t="shared" si="4"/>
        <v>4257.183</v>
      </c>
      <c r="I109" s="13">
        <f t="shared" si="5"/>
        <v>4297.7276000000002</v>
      </c>
      <c r="J109" s="13">
        <f t="shared" si="6"/>
        <v>4338.2722000000003</v>
      </c>
      <c r="K109" s="13">
        <f t="shared" si="7"/>
        <v>4378.8168000000005</v>
      </c>
      <c r="L109" s="13">
        <f t="shared" si="8"/>
        <v>4419.3613999999998</v>
      </c>
      <c r="M109" s="13">
        <f t="shared" si="9"/>
        <v>4459.9059999999999</v>
      </c>
      <c r="N109" s="13">
        <f t="shared" si="10"/>
        <v>4500.4506000000001</v>
      </c>
      <c r="O109" s="13">
        <f t="shared" si="11"/>
        <v>4540.9952000000003</v>
      </c>
      <c r="P109" s="13">
        <f t="shared" si="12"/>
        <v>4581.5398000000005</v>
      </c>
      <c r="Q109" s="13">
        <f t="shared" si="30"/>
        <v>4622.0843999999997</v>
      </c>
      <c r="R109" s="13">
        <f t="shared" si="13"/>
        <v>4662.6289999999999</v>
      </c>
      <c r="S109" s="13">
        <f t="shared" si="14"/>
        <v>4703.1736000000001</v>
      </c>
      <c r="T109" s="13">
        <f t="shared" si="15"/>
        <v>4743.7182000000003</v>
      </c>
      <c r="U109" s="13">
        <f t="shared" si="16"/>
        <v>4784.2628000000004</v>
      </c>
      <c r="V109" s="13">
        <f t="shared" si="17"/>
        <v>4824.8073999999997</v>
      </c>
      <c r="W109" s="13">
        <f t="shared" si="18"/>
        <v>4865.3519999999999</v>
      </c>
      <c r="X109" s="13">
        <f t="shared" si="19"/>
        <v>4905.8966</v>
      </c>
      <c r="Y109" s="13">
        <f t="shared" si="20"/>
        <v>4946.4412000000002</v>
      </c>
      <c r="Z109" s="13">
        <f t="shared" si="21"/>
        <v>4986.9858000000004</v>
      </c>
      <c r="AA109" s="13">
        <f t="shared" si="22"/>
        <v>5027.5303999999996</v>
      </c>
      <c r="AB109" s="13">
        <f t="shared" si="23"/>
        <v>5068.0749999999998</v>
      </c>
      <c r="AC109" s="13">
        <f t="shared" si="24"/>
        <v>5108.6196</v>
      </c>
      <c r="AD109" s="13">
        <f t="shared" si="25"/>
        <v>5149.1642000000002</v>
      </c>
      <c r="AE109" s="13">
        <f t="shared" si="26"/>
        <v>5189.7088000000003</v>
      </c>
      <c r="AF109" s="13">
        <f t="shared" si="27"/>
        <v>5230.2533999999996</v>
      </c>
      <c r="AG109" s="13">
        <f t="shared" si="28"/>
        <v>5270.7979999999998</v>
      </c>
    </row>
    <row r="110" spans="1:33" ht="105">
      <c r="A110" s="19" t="s">
        <v>1258</v>
      </c>
      <c r="B110" s="11" t="s">
        <v>1259</v>
      </c>
      <c r="C110" s="12">
        <v>2799.41</v>
      </c>
      <c r="D110" s="13">
        <f t="shared" si="0"/>
        <v>2827.4040999999997</v>
      </c>
      <c r="E110" s="13">
        <f t="shared" si="1"/>
        <v>2855.3981999999996</v>
      </c>
      <c r="F110" s="13">
        <f t="shared" si="2"/>
        <v>2883.3923</v>
      </c>
      <c r="G110" s="13">
        <f t="shared" si="3"/>
        <v>2911.3863999999999</v>
      </c>
      <c r="H110" s="13">
        <f t="shared" si="4"/>
        <v>2939.3804999999998</v>
      </c>
      <c r="I110" s="13">
        <f t="shared" si="5"/>
        <v>2967.3745999999996</v>
      </c>
      <c r="J110" s="13">
        <f t="shared" si="6"/>
        <v>2995.3687</v>
      </c>
      <c r="K110" s="13">
        <f t="shared" si="7"/>
        <v>3023.3627999999999</v>
      </c>
      <c r="L110" s="13">
        <f t="shared" si="8"/>
        <v>3051.3568999999998</v>
      </c>
      <c r="M110" s="13">
        <f t="shared" si="9"/>
        <v>3079.3509999999997</v>
      </c>
      <c r="N110" s="13">
        <f t="shared" si="10"/>
        <v>3107.3451</v>
      </c>
      <c r="O110" s="13">
        <f t="shared" si="11"/>
        <v>3135.3391999999999</v>
      </c>
      <c r="P110" s="13">
        <f t="shared" si="12"/>
        <v>3163.3332999999998</v>
      </c>
      <c r="Q110" s="13">
        <f t="shared" si="30"/>
        <v>3191.3274000000001</v>
      </c>
      <c r="R110" s="13">
        <f t="shared" si="13"/>
        <v>3219.3215</v>
      </c>
      <c r="S110" s="13">
        <f t="shared" si="14"/>
        <v>3247.3155999999999</v>
      </c>
      <c r="T110" s="13">
        <f t="shared" si="15"/>
        <v>3275.3096999999998</v>
      </c>
      <c r="U110" s="13">
        <f t="shared" si="16"/>
        <v>3303.3037999999997</v>
      </c>
      <c r="V110" s="13">
        <f t="shared" si="17"/>
        <v>3331.2978999999996</v>
      </c>
      <c r="W110" s="13">
        <f t="shared" si="18"/>
        <v>3359.2919999999999</v>
      </c>
      <c r="X110" s="13">
        <f t="shared" si="19"/>
        <v>3387.2860999999998</v>
      </c>
      <c r="Y110" s="13">
        <f t="shared" si="20"/>
        <v>3415.2801999999997</v>
      </c>
      <c r="Z110" s="13">
        <f t="shared" si="21"/>
        <v>3443.2743</v>
      </c>
      <c r="AA110" s="13">
        <f t="shared" si="22"/>
        <v>3471.2683999999999</v>
      </c>
      <c r="AB110" s="13">
        <f t="shared" si="23"/>
        <v>3499.2624999999998</v>
      </c>
      <c r="AC110" s="13">
        <f t="shared" si="24"/>
        <v>3527.2565999999997</v>
      </c>
      <c r="AD110" s="13">
        <f t="shared" si="25"/>
        <v>3555.2506999999996</v>
      </c>
      <c r="AE110" s="13">
        <f t="shared" si="26"/>
        <v>3583.2447999999999</v>
      </c>
      <c r="AF110" s="13">
        <f t="shared" si="27"/>
        <v>3611.2388999999998</v>
      </c>
      <c r="AG110" s="13">
        <f t="shared" si="28"/>
        <v>3639.2329999999997</v>
      </c>
    </row>
    <row r="111" spans="1:33" ht="135">
      <c r="A111" s="19" t="s">
        <v>1260</v>
      </c>
      <c r="B111" s="11" t="s">
        <v>1261</v>
      </c>
      <c r="C111" s="12">
        <v>2799.41</v>
      </c>
      <c r="D111" s="13">
        <f t="shared" si="0"/>
        <v>2827.4040999999997</v>
      </c>
      <c r="E111" s="13">
        <f t="shared" si="1"/>
        <v>2855.3981999999996</v>
      </c>
      <c r="F111" s="13">
        <f t="shared" si="2"/>
        <v>2883.3923</v>
      </c>
      <c r="G111" s="13">
        <f t="shared" si="3"/>
        <v>2911.3863999999999</v>
      </c>
      <c r="H111" s="13">
        <f t="shared" si="4"/>
        <v>2939.3804999999998</v>
      </c>
      <c r="I111" s="13">
        <f t="shared" si="5"/>
        <v>2967.3745999999996</v>
      </c>
      <c r="J111" s="13">
        <f t="shared" si="6"/>
        <v>2995.3687</v>
      </c>
      <c r="K111" s="13">
        <f t="shared" si="7"/>
        <v>3023.3627999999999</v>
      </c>
      <c r="L111" s="13">
        <f t="shared" si="8"/>
        <v>3051.3568999999998</v>
      </c>
      <c r="M111" s="13">
        <f t="shared" si="9"/>
        <v>3079.3509999999997</v>
      </c>
      <c r="N111" s="13">
        <f t="shared" si="10"/>
        <v>3107.3451</v>
      </c>
      <c r="O111" s="13">
        <f t="shared" si="11"/>
        <v>3135.3391999999999</v>
      </c>
      <c r="P111" s="13">
        <f t="shared" si="12"/>
        <v>3163.3332999999998</v>
      </c>
      <c r="Q111" s="13">
        <f t="shared" si="30"/>
        <v>3191.3274000000001</v>
      </c>
      <c r="R111" s="13">
        <f t="shared" si="13"/>
        <v>3219.3215</v>
      </c>
      <c r="S111" s="13">
        <f t="shared" si="14"/>
        <v>3247.3155999999999</v>
      </c>
      <c r="T111" s="13">
        <f t="shared" si="15"/>
        <v>3275.3096999999998</v>
      </c>
      <c r="U111" s="13">
        <f t="shared" si="16"/>
        <v>3303.3037999999997</v>
      </c>
      <c r="V111" s="13">
        <f t="shared" si="17"/>
        <v>3331.2978999999996</v>
      </c>
      <c r="W111" s="13">
        <f t="shared" si="18"/>
        <v>3359.2919999999999</v>
      </c>
      <c r="X111" s="13">
        <f t="shared" si="19"/>
        <v>3387.2860999999998</v>
      </c>
      <c r="Y111" s="13">
        <f t="shared" si="20"/>
        <v>3415.2801999999997</v>
      </c>
      <c r="Z111" s="13">
        <f t="shared" si="21"/>
        <v>3443.2743</v>
      </c>
      <c r="AA111" s="13">
        <f t="shared" si="22"/>
        <v>3471.2683999999999</v>
      </c>
      <c r="AB111" s="13">
        <f t="shared" si="23"/>
        <v>3499.2624999999998</v>
      </c>
      <c r="AC111" s="13">
        <f t="shared" si="24"/>
        <v>3527.2565999999997</v>
      </c>
      <c r="AD111" s="13">
        <f t="shared" si="25"/>
        <v>3555.2506999999996</v>
      </c>
      <c r="AE111" s="13">
        <f t="shared" si="26"/>
        <v>3583.2447999999999</v>
      </c>
      <c r="AF111" s="13">
        <f t="shared" si="27"/>
        <v>3611.2388999999998</v>
      </c>
      <c r="AG111" s="13">
        <f t="shared" si="28"/>
        <v>3639.2329999999997</v>
      </c>
    </row>
    <row r="112" spans="1:33" ht="30">
      <c r="A112" s="19" t="s">
        <v>1262</v>
      </c>
      <c r="B112" s="11" t="s">
        <v>1263</v>
      </c>
      <c r="C112" s="12">
        <v>269.81</v>
      </c>
      <c r="D112" s="13">
        <f t="shared" si="0"/>
        <v>272.50810000000001</v>
      </c>
      <c r="E112" s="13">
        <f t="shared" si="1"/>
        <v>275.20620000000002</v>
      </c>
      <c r="F112" s="13">
        <f t="shared" si="2"/>
        <v>277.90429999999998</v>
      </c>
      <c r="G112" s="13">
        <f t="shared" si="3"/>
        <v>280.60239999999999</v>
      </c>
      <c r="H112" s="13">
        <f t="shared" si="4"/>
        <v>283.3005</v>
      </c>
      <c r="I112" s="13">
        <f t="shared" si="5"/>
        <v>285.99860000000001</v>
      </c>
      <c r="J112" s="13">
        <f t="shared" si="6"/>
        <v>288.69670000000002</v>
      </c>
      <c r="K112" s="13">
        <f t="shared" si="7"/>
        <v>291.39480000000003</v>
      </c>
      <c r="L112" s="13">
        <f t="shared" si="8"/>
        <v>294.09289999999999</v>
      </c>
      <c r="M112" s="13">
        <f t="shared" si="9"/>
        <v>296.791</v>
      </c>
      <c r="N112" s="13">
        <f t="shared" si="10"/>
        <v>299.48910000000001</v>
      </c>
      <c r="O112" s="13">
        <f t="shared" si="11"/>
        <v>302.18720000000002</v>
      </c>
      <c r="P112" s="13">
        <f t="shared" si="12"/>
        <v>304.88530000000003</v>
      </c>
      <c r="Q112" s="13">
        <f t="shared" si="30"/>
        <v>307.58339999999998</v>
      </c>
      <c r="R112" s="13">
        <f t="shared" si="13"/>
        <v>310.28149999999999</v>
      </c>
      <c r="S112" s="13">
        <f t="shared" si="14"/>
        <v>312.9796</v>
      </c>
      <c r="T112" s="13">
        <f t="shared" si="15"/>
        <v>315.67770000000002</v>
      </c>
      <c r="U112" s="13">
        <f t="shared" si="16"/>
        <v>318.37580000000003</v>
      </c>
      <c r="V112" s="13">
        <f t="shared" si="17"/>
        <v>321.07389999999998</v>
      </c>
      <c r="W112" s="13">
        <f t="shared" si="18"/>
        <v>323.77199999999999</v>
      </c>
      <c r="X112" s="13">
        <f t="shared" si="19"/>
        <v>326.4701</v>
      </c>
      <c r="Y112" s="13">
        <f t="shared" si="20"/>
        <v>329.16820000000001</v>
      </c>
      <c r="Z112" s="13">
        <f t="shared" si="21"/>
        <v>331.86630000000002</v>
      </c>
      <c r="AA112" s="13">
        <f t="shared" si="22"/>
        <v>334.56439999999998</v>
      </c>
      <c r="AB112" s="13">
        <f t="shared" si="23"/>
        <v>337.26249999999999</v>
      </c>
      <c r="AC112" s="13">
        <f t="shared" si="24"/>
        <v>339.9606</v>
      </c>
      <c r="AD112" s="13">
        <f t="shared" si="25"/>
        <v>342.65870000000001</v>
      </c>
      <c r="AE112" s="13">
        <f t="shared" si="26"/>
        <v>345.35680000000002</v>
      </c>
      <c r="AF112" s="13">
        <f t="shared" si="27"/>
        <v>348.05489999999998</v>
      </c>
      <c r="AG112" s="13">
        <f t="shared" si="28"/>
        <v>350.75299999999999</v>
      </c>
    </row>
    <row r="113" spans="1:33" ht="75">
      <c r="A113" s="19" t="s">
        <v>1264</v>
      </c>
      <c r="B113" s="11" t="s">
        <v>1265</v>
      </c>
      <c r="C113" s="12">
        <v>69.81</v>
      </c>
      <c r="D113" s="13">
        <f t="shared" si="0"/>
        <v>70.508099999999999</v>
      </c>
      <c r="E113" s="13">
        <f t="shared" si="1"/>
        <v>71.206199999999995</v>
      </c>
      <c r="F113" s="13">
        <f t="shared" si="2"/>
        <v>71.904300000000006</v>
      </c>
      <c r="G113" s="13">
        <f t="shared" si="3"/>
        <v>72.602400000000003</v>
      </c>
      <c r="H113" s="13">
        <f t="shared" si="4"/>
        <v>73.3005</v>
      </c>
      <c r="I113" s="13">
        <f t="shared" si="5"/>
        <v>73.998599999999996</v>
      </c>
      <c r="J113" s="13">
        <f t="shared" si="6"/>
        <v>74.696700000000007</v>
      </c>
      <c r="K113" s="13">
        <f t="shared" si="7"/>
        <v>75.394800000000004</v>
      </c>
      <c r="L113" s="13">
        <f t="shared" si="8"/>
        <v>76.0929</v>
      </c>
      <c r="M113" s="13">
        <f t="shared" si="9"/>
        <v>76.790999999999997</v>
      </c>
      <c r="N113" s="13">
        <f t="shared" si="10"/>
        <v>77.489100000000008</v>
      </c>
      <c r="O113" s="13">
        <f t="shared" si="11"/>
        <v>78.187200000000004</v>
      </c>
      <c r="P113" s="13">
        <f t="shared" si="12"/>
        <v>78.885300000000001</v>
      </c>
      <c r="Q113" s="13">
        <f t="shared" si="30"/>
        <v>79.583399999999997</v>
      </c>
      <c r="R113" s="13">
        <f t="shared" si="13"/>
        <v>80.281500000000008</v>
      </c>
      <c r="S113" s="13">
        <f t="shared" si="14"/>
        <v>80.979600000000005</v>
      </c>
      <c r="T113" s="13">
        <f t="shared" si="15"/>
        <v>81.677700000000002</v>
      </c>
      <c r="U113" s="13">
        <f t="shared" si="16"/>
        <v>82.375799999999998</v>
      </c>
      <c r="V113" s="13">
        <f t="shared" si="17"/>
        <v>83.073900000000009</v>
      </c>
      <c r="W113" s="13">
        <f t="shared" si="18"/>
        <v>83.772000000000006</v>
      </c>
      <c r="X113" s="13">
        <f t="shared" si="19"/>
        <v>84.470100000000002</v>
      </c>
      <c r="Y113" s="13">
        <f t="shared" si="20"/>
        <v>85.168199999999999</v>
      </c>
      <c r="Z113" s="13">
        <f t="shared" si="21"/>
        <v>85.866299999999995</v>
      </c>
      <c r="AA113" s="13">
        <f t="shared" si="22"/>
        <v>86.564400000000006</v>
      </c>
      <c r="AB113" s="13">
        <f t="shared" si="23"/>
        <v>87.262500000000003</v>
      </c>
      <c r="AC113" s="13">
        <f t="shared" si="24"/>
        <v>87.960599999999999</v>
      </c>
      <c r="AD113" s="13">
        <f t="shared" si="25"/>
        <v>88.65870000000001</v>
      </c>
      <c r="AE113" s="13">
        <f t="shared" si="26"/>
        <v>89.356800000000007</v>
      </c>
      <c r="AF113" s="13">
        <f t="shared" si="27"/>
        <v>90.054900000000004</v>
      </c>
      <c r="AG113" s="13">
        <f t="shared" si="28"/>
        <v>90.753</v>
      </c>
    </row>
    <row r="114" spans="1:33" ht="135">
      <c r="A114" s="19" t="s">
        <v>1266</v>
      </c>
      <c r="B114" s="11" t="s">
        <v>1267</v>
      </c>
      <c r="C114" s="12">
        <v>1144.3599999999999</v>
      </c>
      <c r="D114" s="13">
        <f t="shared" si="0"/>
        <v>1155.8036</v>
      </c>
      <c r="E114" s="13">
        <f t="shared" si="1"/>
        <v>1167.2471999999998</v>
      </c>
      <c r="F114" s="13">
        <f t="shared" si="2"/>
        <v>1178.6907999999999</v>
      </c>
      <c r="G114" s="13">
        <f t="shared" si="3"/>
        <v>1190.1343999999999</v>
      </c>
      <c r="H114" s="13">
        <f t="shared" si="4"/>
        <v>1201.578</v>
      </c>
      <c r="I114" s="13">
        <f t="shared" si="5"/>
        <v>1213.0215999999998</v>
      </c>
      <c r="J114" s="13">
        <f t="shared" si="6"/>
        <v>1224.4651999999999</v>
      </c>
      <c r="K114" s="13">
        <f t="shared" si="7"/>
        <v>1235.9087999999999</v>
      </c>
      <c r="L114" s="13">
        <f t="shared" si="8"/>
        <v>1247.3524</v>
      </c>
      <c r="M114" s="13">
        <f t="shared" si="9"/>
        <v>1258.7959999999998</v>
      </c>
      <c r="N114" s="13">
        <f t="shared" si="10"/>
        <v>1270.2395999999999</v>
      </c>
      <c r="O114" s="13">
        <f t="shared" si="11"/>
        <v>1281.6831999999999</v>
      </c>
      <c r="P114" s="13">
        <f t="shared" si="12"/>
        <v>1293.1268</v>
      </c>
      <c r="Q114" s="13">
        <f t="shared" si="30"/>
        <v>1304.5703999999998</v>
      </c>
      <c r="R114" s="13">
        <f t="shared" si="13"/>
        <v>1316.0139999999999</v>
      </c>
      <c r="S114" s="13">
        <f t="shared" si="14"/>
        <v>1327.4576</v>
      </c>
      <c r="T114" s="13">
        <f t="shared" si="15"/>
        <v>1338.9011999999998</v>
      </c>
      <c r="U114" s="13">
        <f t="shared" si="16"/>
        <v>1350.3447999999999</v>
      </c>
      <c r="V114" s="13">
        <f t="shared" si="17"/>
        <v>1361.7883999999999</v>
      </c>
      <c r="W114" s="13">
        <f t="shared" si="18"/>
        <v>1373.232</v>
      </c>
      <c r="X114" s="13">
        <f t="shared" si="19"/>
        <v>1384.6755999999998</v>
      </c>
      <c r="Y114" s="13">
        <f t="shared" si="20"/>
        <v>1396.1191999999999</v>
      </c>
      <c r="Z114" s="13">
        <f t="shared" si="21"/>
        <v>1407.5627999999999</v>
      </c>
      <c r="AA114" s="13">
        <f t="shared" si="22"/>
        <v>1419.0063999999998</v>
      </c>
      <c r="AB114" s="13">
        <f t="shared" si="23"/>
        <v>1430.4499999999998</v>
      </c>
      <c r="AC114" s="13">
        <f t="shared" si="24"/>
        <v>1441.8935999999999</v>
      </c>
      <c r="AD114" s="13">
        <f t="shared" si="25"/>
        <v>1453.3371999999999</v>
      </c>
      <c r="AE114" s="13">
        <f t="shared" si="26"/>
        <v>1464.7808</v>
      </c>
      <c r="AF114" s="13">
        <f t="shared" si="27"/>
        <v>1476.2243999999998</v>
      </c>
      <c r="AG114" s="13">
        <f t="shared" si="28"/>
        <v>1487.6679999999999</v>
      </c>
    </row>
    <row r="115" spans="1:33" ht="135">
      <c r="A115" s="19" t="s">
        <v>1268</v>
      </c>
      <c r="B115" s="11" t="s">
        <v>1269</v>
      </c>
      <c r="C115" s="12">
        <v>1709.13</v>
      </c>
      <c r="D115" s="13">
        <f t="shared" si="0"/>
        <v>1726.2213000000002</v>
      </c>
      <c r="E115" s="13">
        <f t="shared" si="1"/>
        <v>1743.3126000000002</v>
      </c>
      <c r="F115" s="13">
        <f t="shared" si="2"/>
        <v>1760.4039</v>
      </c>
      <c r="G115" s="13">
        <f t="shared" si="3"/>
        <v>1777.4952000000001</v>
      </c>
      <c r="H115" s="13">
        <f t="shared" si="4"/>
        <v>1794.5865000000001</v>
      </c>
      <c r="I115" s="13">
        <f t="shared" si="5"/>
        <v>1811.6778000000002</v>
      </c>
      <c r="J115" s="13">
        <f t="shared" si="6"/>
        <v>1828.7691000000002</v>
      </c>
      <c r="K115" s="13">
        <f t="shared" si="7"/>
        <v>1845.8604</v>
      </c>
      <c r="L115" s="13">
        <f t="shared" si="8"/>
        <v>1862.9517000000001</v>
      </c>
      <c r="M115" s="13">
        <f t="shared" si="9"/>
        <v>1880.0430000000001</v>
      </c>
      <c r="N115" s="13">
        <f t="shared" si="10"/>
        <v>1897.1343000000002</v>
      </c>
      <c r="O115" s="13">
        <f t="shared" si="11"/>
        <v>1914.2256000000002</v>
      </c>
      <c r="P115" s="13">
        <f t="shared" si="12"/>
        <v>1931.3169</v>
      </c>
      <c r="Q115" s="13">
        <f t="shared" si="30"/>
        <v>1948.4082000000001</v>
      </c>
      <c r="R115" s="13">
        <f t="shared" si="13"/>
        <v>1965.4995000000001</v>
      </c>
      <c r="S115" s="13">
        <f t="shared" si="14"/>
        <v>1982.5908000000002</v>
      </c>
      <c r="T115" s="13">
        <f t="shared" si="15"/>
        <v>1999.6821000000002</v>
      </c>
      <c r="U115" s="13">
        <f t="shared" si="16"/>
        <v>2016.7734</v>
      </c>
      <c r="V115" s="13">
        <f t="shared" si="17"/>
        <v>2033.8647000000001</v>
      </c>
      <c r="W115" s="13">
        <f t="shared" si="18"/>
        <v>2050.9560000000001</v>
      </c>
      <c r="X115" s="13">
        <f t="shared" si="19"/>
        <v>2068.0473000000002</v>
      </c>
      <c r="Y115" s="13">
        <f t="shared" si="20"/>
        <v>2085.1386000000002</v>
      </c>
      <c r="Z115" s="13">
        <f t="shared" si="21"/>
        <v>2102.2299000000003</v>
      </c>
      <c r="AA115" s="13">
        <f t="shared" si="22"/>
        <v>2119.3212000000003</v>
      </c>
      <c r="AB115" s="13">
        <f t="shared" si="23"/>
        <v>2136.4125000000004</v>
      </c>
      <c r="AC115" s="13">
        <f t="shared" si="24"/>
        <v>2153.5038</v>
      </c>
      <c r="AD115" s="13">
        <f t="shared" si="25"/>
        <v>2170.5951</v>
      </c>
      <c r="AE115" s="13">
        <f t="shared" si="26"/>
        <v>2187.6864</v>
      </c>
      <c r="AF115" s="13">
        <f t="shared" si="27"/>
        <v>2204.7777000000001</v>
      </c>
      <c r="AG115" s="13">
        <f t="shared" si="28"/>
        <v>2221.8690000000001</v>
      </c>
    </row>
    <row r="116" spans="1:33" ht="165">
      <c r="A116" s="19" t="s">
        <v>1270</v>
      </c>
      <c r="B116" s="11" t="s">
        <v>1271</v>
      </c>
      <c r="C116" s="12">
        <v>1669.91</v>
      </c>
      <c r="D116" s="13">
        <f t="shared" si="0"/>
        <v>1686.6091000000001</v>
      </c>
      <c r="E116" s="13">
        <f t="shared" si="1"/>
        <v>1703.3082000000002</v>
      </c>
      <c r="F116" s="13">
        <f t="shared" si="2"/>
        <v>1720.0073</v>
      </c>
      <c r="G116" s="13">
        <f t="shared" si="3"/>
        <v>1736.7064</v>
      </c>
      <c r="H116" s="13">
        <f t="shared" si="4"/>
        <v>1753.4055000000001</v>
      </c>
      <c r="I116" s="13">
        <f t="shared" si="5"/>
        <v>1770.1046000000001</v>
      </c>
      <c r="J116" s="13">
        <f t="shared" si="6"/>
        <v>1786.8037000000002</v>
      </c>
      <c r="K116" s="13">
        <f t="shared" si="7"/>
        <v>1803.5028000000002</v>
      </c>
      <c r="L116" s="13">
        <f t="shared" si="8"/>
        <v>1820.2019</v>
      </c>
      <c r="M116" s="13">
        <f t="shared" si="9"/>
        <v>1836.9010000000001</v>
      </c>
      <c r="N116" s="13">
        <f t="shared" si="10"/>
        <v>1853.6001000000001</v>
      </c>
      <c r="O116" s="13">
        <f t="shared" si="11"/>
        <v>1870.2992000000002</v>
      </c>
      <c r="P116" s="13">
        <f t="shared" si="12"/>
        <v>1886.9983000000002</v>
      </c>
      <c r="Q116" s="13">
        <f t="shared" si="30"/>
        <v>1903.6974</v>
      </c>
      <c r="R116" s="13">
        <f t="shared" si="13"/>
        <v>1920.3965000000001</v>
      </c>
      <c r="S116" s="13">
        <f t="shared" si="14"/>
        <v>1937.0956000000001</v>
      </c>
      <c r="T116" s="13">
        <f t="shared" si="15"/>
        <v>1953.7947000000001</v>
      </c>
      <c r="U116" s="13">
        <f t="shared" si="16"/>
        <v>1970.4938000000002</v>
      </c>
      <c r="V116" s="13">
        <f t="shared" si="17"/>
        <v>1987.1929</v>
      </c>
      <c r="W116" s="13">
        <f t="shared" si="18"/>
        <v>2003.8920000000001</v>
      </c>
      <c r="X116" s="13">
        <f t="shared" si="19"/>
        <v>2020.5911000000001</v>
      </c>
      <c r="Y116" s="13">
        <f t="shared" si="20"/>
        <v>2037.2902000000001</v>
      </c>
      <c r="Z116" s="13">
        <f t="shared" si="21"/>
        <v>2053.9893000000002</v>
      </c>
      <c r="AA116" s="13">
        <f t="shared" si="22"/>
        <v>2070.6884</v>
      </c>
      <c r="AB116" s="13">
        <f t="shared" si="23"/>
        <v>2087.3875000000003</v>
      </c>
      <c r="AC116" s="13">
        <f t="shared" si="24"/>
        <v>2104.0866000000001</v>
      </c>
      <c r="AD116" s="13">
        <f t="shared" si="25"/>
        <v>2120.7857000000004</v>
      </c>
      <c r="AE116" s="13">
        <f t="shared" si="26"/>
        <v>2137.4848000000002</v>
      </c>
      <c r="AF116" s="13">
        <f t="shared" si="27"/>
        <v>2154.1839</v>
      </c>
      <c r="AG116" s="13">
        <f t="shared" si="28"/>
        <v>2170.8830000000003</v>
      </c>
    </row>
    <row r="117" spans="1:33" ht="165">
      <c r="A117" s="19" t="s">
        <v>1272</v>
      </c>
      <c r="B117" s="11" t="s">
        <v>1273</v>
      </c>
      <c r="C117" s="12">
        <v>1677.76</v>
      </c>
      <c r="D117" s="13">
        <f t="shared" si="0"/>
        <v>1694.5375999999999</v>
      </c>
      <c r="E117" s="13">
        <f t="shared" si="1"/>
        <v>1711.3152</v>
      </c>
      <c r="F117" s="13">
        <f t="shared" si="2"/>
        <v>1728.0927999999999</v>
      </c>
      <c r="G117" s="13">
        <f t="shared" si="3"/>
        <v>1744.8704</v>
      </c>
      <c r="H117" s="13">
        <f t="shared" si="4"/>
        <v>1761.6479999999999</v>
      </c>
      <c r="I117" s="13">
        <f t="shared" si="5"/>
        <v>1778.4256</v>
      </c>
      <c r="J117" s="13">
        <f t="shared" si="6"/>
        <v>1795.2031999999999</v>
      </c>
      <c r="K117" s="13">
        <f t="shared" si="7"/>
        <v>1811.9808</v>
      </c>
      <c r="L117" s="13">
        <f t="shared" si="8"/>
        <v>1828.7583999999999</v>
      </c>
      <c r="M117" s="13">
        <f t="shared" si="9"/>
        <v>1845.5360000000001</v>
      </c>
      <c r="N117" s="13">
        <f t="shared" si="10"/>
        <v>1862.3136</v>
      </c>
      <c r="O117" s="13">
        <f t="shared" si="11"/>
        <v>1879.0912000000001</v>
      </c>
      <c r="P117" s="13">
        <f t="shared" si="12"/>
        <v>1895.8688</v>
      </c>
      <c r="Q117" s="13">
        <f t="shared" si="30"/>
        <v>1912.6464000000001</v>
      </c>
      <c r="R117" s="13">
        <f t="shared" si="13"/>
        <v>1929.424</v>
      </c>
      <c r="S117" s="13">
        <f t="shared" si="14"/>
        <v>1946.2015999999999</v>
      </c>
      <c r="T117" s="13">
        <f t="shared" si="15"/>
        <v>1962.9792</v>
      </c>
      <c r="U117" s="13">
        <f t="shared" si="16"/>
        <v>1979.7568000000001</v>
      </c>
      <c r="V117" s="13">
        <f t="shared" si="17"/>
        <v>1996.5344</v>
      </c>
      <c r="W117" s="13">
        <f t="shared" si="18"/>
        <v>2013.3119999999999</v>
      </c>
      <c r="X117" s="13">
        <f t="shared" si="19"/>
        <v>2030.0896</v>
      </c>
      <c r="Y117" s="13">
        <f t="shared" si="20"/>
        <v>2046.8671999999999</v>
      </c>
      <c r="Z117" s="13">
        <f t="shared" si="21"/>
        <v>2063.6448</v>
      </c>
      <c r="AA117" s="13">
        <f t="shared" si="22"/>
        <v>2080.4223999999999</v>
      </c>
      <c r="AB117" s="13">
        <f t="shared" si="23"/>
        <v>2097.1999999999998</v>
      </c>
      <c r="AC117" s="13">
        <f t="shared" si="24"/>
        <v>2113.9776000000002</v>
      </c>
      <c r="AD117" s="13">
        <f t="shared" si="25"/>
        <v>2130.7552000000001</v>
      </c>
      <c r="AE117" s="13">
        <f t="shared" si="26"/>
        <v>2147.5328</v>
      </c>
      <c r="AF117" s="13">
        <f t="shared" si="27"/>
        <v>2164.3103999999998</v>
      </c>
      <c r="AG117" s="13">
        <f t="shared" si="28"/>
        <v>2181.0879999999997</v>
      </c>
    </row>
    <row r="118" spans="1:33" ht="165">
      <c r="A118" s="19" t="s">
        <v>1274</v>
      </c>
      <c r="B118" s="11" t="s">
        <v>1275</v>
      </c>
      <c r="C118" s="12">
        <v>2167.9899999999998</v>
      </c>
      <c r="D118" s="13">
        <f t="shared" si="0"/>
        <v>2189.6698999999999</v>
      </c>
      <c r="E118" s="13">
        <f t="shared" si="1"/>
        <v>2211.3498</v>
      </c>
      <c r="F118" s="13">
        <f t="shared" si="2"/>
        <v>2233.0296999999996</v>
      </c>
      <c r="G118" s="13">
        <f t="shared" si="3"/>
        <v>2254.7095999999997</v>
      </c>
      <c r="H118" s="13">
        <f t="shared" si="4"/>
        <v>2276.3894999999998</v>
      </c>
      <c r="I118" s="13">
        <f t="shared" si="5"/>
        <v>2298.0693999999999</v>
      </c>
      <c r="J118" s="13">
        <f t="shared" si="6"/>
        <v>2319.7492999999999</v>
      </c>
      <c r="K118" s="13">
        <f t="shared" si="7"/>
        <v>2341.4291999999996</v>
      </c>
      <c r="L118" s="13">
        <f t="shared" si="8"/>
        <v>2363.1090999999997</v>
      </c>
      <c r="M118" s="13">
        <f t="shared" si="9"/>
        <v>2384.7889999999998</v>
      </c>
      <c r="N118" s="13">
        <f t="shared" si="10"/>
        <v>2406.4688999999998</v>
      </c>
      <c r="O118" s="13">
        <f t="shared" si="11"/>
        <v>2428.1487999999999</v>
      </c>
      <c r="P118" s="13">
        <f t="shared" si="12"/>
        <v>2449.8286999999996</v>
      </c>
      <c r="Q118" s="13">
        <f t="shared" si="30"/>
        <v>2471.5085999999997</v>
      </c>
      <c r="R118" s="13">
        <f t="shared" si="13"/>
        <v>2493.1884999999997</v>
      </c>
      <c r="S118" s="13">
        <f t="shared" si="14"/>
        <v>2514.8683999999998</v>
      </c>
      <c r="T118" s="13">
        <f t="shared" si="15"/>
        <v>2536.5482999999999</v>
      </c>
      <c r="U118" s="13">
        <f t="shared" si="16"/>
        <v>2558.2281999999996</v>
      </c>
      <c r="V118" s="13">
        <f t="shared" si="17"/>
        <v>2579.9080999999996</v>
      </c>
      <c r="W118" s="13">
        <f t="shared" si="18"/>
        <v>2601.5879999999997</v>
      </c>
      <c r="X118" s="13">
        <f t="shared" si="19"/>
        <v>2623.2678999999998</v>
      </c>
      <c r="Y118" s="13">
        <f t="shared" si="20"/>
        <v>2644.9477999999999</v>
      </c>
      <c r="Z118" s="13">
        <f t="shared" si="21"/>
        <v>2666.6277</v>
      </c>
      <c r="AA118" s="13">
        <f t="shared" si="22"/>
        <v>2688.3075999999996</v>
      </c>
      <c r="AB118" s="13">
        <f t="shared" si="23"/>
        <v>2709.9874999999997</v>
      </c>
      <c r="AC118" s="13">
        <f t="shared" si="24"/>
        <v>2731.6673999999998</v>
      </c>
      <c r="AD118" s="13">
        <f t="shared" si="25"/>
        <v>2753.3472999999999</v>
      </c>
      <c r="AE118" s="13">
        <f t="shared" si="26"/>
        <v>2775.0271999999995</v>
      </c>
      <c r="AF118" s="13">
        <f t="shared" si="27"/>
        <v>2796.7070999999996</v>
      </c>
      <c r="AG118" s="13">
        <f t="shared" si="28"/>
        <v>2818.3869999999997</v>
      </c>
    </row>
    <row r="119" spans="1:33" ht="165">
      <c r="A119" s="19" t="s">
        <v>1276</v>
      </c>
      <c r="B119" s="11" t="s">
        <v>1277</v>
      </c>
      <c r="C119" s="12">
        <v>2175.83</v>
      </c>
      <c r="D119" s="13">
        <f t="shared" si="0"/>
        <v>2197.5882999999999</v>
      </c>
      <c r="E119" s="13">
        <f t="shared" si="1"/>
        <v>2219.3465999999999</v>
      </c>
      <c r="F119" s="13">
        <f t="shared" si="2"/>
        <v>2241.1048999999998</v>
      </c>
      <c r="G119" s="13">
        <f t="shared" si="3"/>
        <v>2262.8631999999998</v>
      </c>
      <c r="H119" s="13">
        <f t="shared" si="4"/>
        <v>2284.6214999999997</v>
      </c>
      <c r="I119" s="13">
        <f t="shared" si="5"/>
        <v>2306.3797999999997</v>
      </c>
      <c r="J119" s="13">
        <f t="shared" si="6"/>
        <v>2328.1381000000001</v>
      </c>
      <c r="K119" s="13">
        <f t="shared" si="7"/>
        <v>2349.8964000000001</v>
      </c>
      <c r="L119" s="13">
        <f t="shared" si="8"/>
        <v>2371.6547</v>
      </c>
      <c r="M119" s="13">
        <f t="shared" si="9"/>
        <v>2393.413</v>
      </c>
      <c r="N119" s="13">
        <f t="shared" si="10"/>
        <v>2415.1713</v>
      </c>
      <c r="O119" s="13">
        <f t="shared" si="11"/>
        <v>2436.9295999999999</v>
      </c>
      <c r="P119" s="13">
        <f t="shared" si="12"/>
        <v>2458.6878999999999</v>
      </c>
      <c r="Q119" s="13">
        <f t="shared" si="30"/>
        <v>2480.4461999999999</v>
      </c>
      <c r="R119" s="13">
        <f t="shared" si="13"/>
        <v>2502.2044999999998</v>
      </c>
      <c r="S119" s="13">
        <f t="shared" si="14"/>
        <v>2523.9627999999998</v>
      </c>
      <c r="T119" s="13">
        <f t="shared" si="15"/>
        <v>2545.7210999999998</v>
      </c>
      <c r="U119" s="13">
        <f t="shared" si="16"/>
        <v>2567.4793999999997</v>
      </c>
      <c r="V119" s="13">
        <f t="shared" si="17"/>
        <v>2589.2376999999997</v>
      </c>
      <c r="W119" s="13">
        <f t="shared" si="18"/>
        <v>2610.9960000000001</v>
      </c>
      <c r="X119" s="13">
        <f t="shared" si="19"/>
        <v>2632.7543000000001</v>
      </c>
      <c r="Y119" s="13">
        <f t="shared" si="20"/>
        <v>2654.5126</v>
      </c>
      <c r="Z119" s="13">
        <f t="shared" si="21"/>
        <v>2676.2709</v>
      </c>
      <c r="AA119" s="13">
        <f t="shared" si="22"/>
        <v>2698.0291999999999</v>
      </c>
      <c r="AB119" s="13">
        <f t="shared" si="23"/>
        <v>2719.7874999999999</v>
      </c>
      <c r="AC119" s="13">
        <f t="shared" si="24"/>
        <v>2741.5457999999999</v>
      </c>
      <c r="AD119" s="13">
        <f t="shared" si="25"/>
        <v>2763.3040999999998</v>
      </c>
      <c r="AE119" s="13">
        <f t="shared" si="26"/>
        <v>2785.0623999999998</v>
      </c>
      <c r="AF119" s="13">
        <f t="shared" si="27"/>
        <v>2806.8206999999998</v>
      </c>
      <c r="AG119" s="13">
        <f t="shared" si="28"/>
        <v>2828.5789999999997</v>
      </c>
    </row>
    <row r="120" spans="1:33" ht="45">
      <c r="A120" s="19" t="s">
        <v>1278</v>
      </c>
      <c r="B120" s="11" t="s">
        <v>1279</v>
      </c>
      <c r="C120" s="12">
        <v>1144.3599999999999</v>
      </c>
      <c r="D120" s="13">
        <f t="shared" si="0"/>
        <v>1155.8036</v>
      </c>
      <c r="E120" s="13">
        <f t="shared" si="1"/>
        <v>1167.2471999999998</v>
      </c>
      <c r="F120" s="13">
        <f t="shared" si="2"/>
        <v>1178.6907999999999</v>
      </c>
      <c r="G120" s="13">
        <f t="shared" si="3"/>
        <v>1190.1343999999999</v>
      </c>
      <c r="H120" s="13">
        <f t="shared" si="4"/>
        <v>1201.578</v>
      </c>
      <c r="I120" s="13">
        <f t="shared" si="5"/>
        <v>1213.0215999999998</v>
      </c>
      <c r="J120" s="13">
        <f t="shared" si="6"/>
        <v>1224.4651999999999</v>
      </c>
      <c r="K120" s="13">
        <f t="shared" si="7"/>
        <v>1235.9087999999999</v>
      </c>
      <c r="L120" s="13">
        <f t="shared" si="8"/>
        <v>1247.3524</v>
      </c>
      <c r="M120" s="13">
        <f t="shared" si="9"/>
        <v>1258.7959999999998</v>
      </c>
      <c r="N120" s="13">
        <f t="shared" si="10"/>
        <v>1270.2395999999999</v>
      </c>
      <c r="O120" s="13">
        <f t="shared" si="11"/>
        <v>1281.6831999999999</v>
      </c>
      <c r="P120" s="13">
        <f t="shared" si="12"/>
        <v>1293.1268</v>
      </c>
      <c r="Q120" s="13">
        <f t="shared" si="30"/>
        <v>1304.5703999999998</v>
      </c>
      <c r="R120" s="13">
        <f t="shared" si="13"/>
        <v>1316.0139999999999</v>
      </c>
      <c r="S120" s="13">
        <f t="shared" si="14"/>
        <v>1327.4576</v>
      </c>
      <c r="T120" s="13">
        <f t="shared" si="15"/>
        <v>1338.9011999999998</v>
      </c>
      <c r="U120" s="13">
        <f t="shared" si="16"/>
        <v>1350.3447999999999</v>
      </c>
      <c r="V120" s="13">
        <f t="shared" si="17"/>
        <v>1361.7883999999999</v>
      </c>
      <c r="W120" s="13">
        <f t="shared" si="18"/>
        <v>1373.232</v>
      </c>
      <c r="X120" s="13">
        <f t="shared" si="19"/>
        <v>1384.6755999999998</v>
      </c>
      <c r="Y120" s="13">
        <f t="shared" si="20"/>
        <v>1396.1191999999999</v>
      </c>
      <c r="Z120" s="13">
        <f t="shared" si="21"/>
        <v>1407.5627999999999</v>
      </c>
      <c r="AA120" s="13">
        <f t="shared" si="22"/>
        <v>1419.0063999999998</v>
      </c>
      <c r="AB120" s="13">
        <f t="shared" si="23"/>
        <v>1430.4499999999998</v>
      </c>
      <c r="AC120" s="13">
        <f t="shared" si="24"/>
        <v>1441.8935999999999</v>
      </c>
      <c r="AD120" s="13">
        <f t="shared" si="25"/>
        <v>1453.3371999999999</v>
      </c>
      <c r="AE120" s="13">
        <f t="shared" si="26"/>
        <v>1464.7808</v>
      </c>
      <c r="AF120" s="13">
        <f t="shared" si="27"/>
        <v>1476.2243999999998</v>
      </c>
      <c r="AG120" s="13">
        <f t="shared" si="28"/>
        <v>1487.6679999999999</v>
      </c>
    </row>
    <row r="121" spans="1:33" ht="45">
      <c r="A121" s="19" t="s">
        <v>1280</v>
      </c>
      <c r="B121" s="11" t="s">
        <v>1281</v>
      </c>
      <c r="C121" s="12">
        <v>1709.13</v>
      </c>
      <c r="D121" s="13">
        <f t="shared" si="0"/>
        <v>1726.2213000000002</v>
      </c>
      <c r="E121" s="13">
        <f t="shared" si="1"/>
        <v>1743.3126000000002</v>
      </c>
      <c r="F121" s="13">
        <f t="shared" si="2"/>
        <v>1760.4039</v>
      </c>
      <c r="G121" s="13">
        <f t="shared" si="3"/>
        <v>1777.4952000000001</v>
      </c>
      <c r="H121" s="13">
        <f t="shared" si="4"/>
        <v>1794.5865000000001</v>
      </c>
      <c r="I121" s="13">
        <f t="shared" si="5"/>
        <v>1811.6778000000002</v>
      </c>
      <c r="J121" s="13">
        <f t="shared" si="6"/>
        <v>1828.7691000000002</v>
      </c>
      <c r="K121" s="13">
        <f t="shared" si="7"/>
        <v>1845.8604</v>
      </c>
      <c r="L121" s="13">
        <f t="shared" si="8"/>
        <v>1862.9517000000001</v>
      </c>
      <c r="M121" s="13">
        <f t="shared" si="9"/>
        <v>1880.0430000000001</v>
      </c>
      <c r="N121" s="13">
        <f t="shared" si="10"/>
        <v>1897.1343000000002</v>
      </c>
      <c r="O121" s="13">
        <f t="shared" si="11"/>
        <v>1914.2256000000002</v>
      </c>
      <c r="P121" s="13">
        <f t="shared" si="12"/>
        <v>1931.3169</v>
      </c>
      <c r="Q121" s="13">
        <f t="shared" si="30"/>
        <v>1948.4082000000001</v>
      </c>
      <c r="R121" s="13">
        <f t="shared" si="13"/>
        <v>1965.4995000000001</v>
      </c>
      <c r="S121" s="13">
        <f t="shared" si="14"/>
        <v>1982.5908000000002</v>
      </c>
      <c r="T121" s="13">
        <f t="shared" si="15"/>
        <v>1999.6821000000002</v>
      </c>
      <c r="U121" s="13">
        <f t="shared" si="16"/>
        <v>2016.7734</v>
      </c>
      <c r="V121" s="13">
        <f t="shared" si="17"/>
        <v>2033.8647000000001</v>
      </c>
      <c r="W121" s="13">
        <f t="shared" si="18"/>
        <v>2050.9560000000001</v>
      </c>
      <c r="X121" s="13">
        <f t="shared" si="19"/>
        <v>2068.0473000000002</v>
      </c>
      <c r="Y121" s="13">
        <f t="shared" si="20"/>
        <v>2085.1386000000002</v>
      </c>
      <c r="Z121" s="13">
        <f t="shared" si="21"/>
        <v>2102.2299000000003</v>
      </c>
      <c r="AA121" s="13">
        <f t="shared" si="22"/>
        <v>2119.3212000000003</v>
      </c>
      <c r="AB121" s="13">
        <f t="shared" si="23"/>
        <v>2136.4125000000004</v>
      </c>
      <c r="AC121" s="13">
        <f t="shared" si="24"/>
        <v>2153.5038</v>
      </c>
      <c r="AD121" s="13">
        <f t="shared" si="25"/>
        <v>2170.5951</v>
      </c>
      <c r="AE121" s="13">
        <f t="shared" si="26"/>
        <v>2187.6864</v>
      </c>
      <c r="AF121" s="13">
        <f t="shared" si="27"/>
        <v>2204.7777000000001</v>
      </c>
      <c r="AG121" s="13">
        <f t="shared" si="28"/>
        <v>2221.8690000000001</v>
      </c>
    </row>
    <row r="122" spans="1:33" ht="120">
      <c r="A122" s="19" t="s">
        <v>1282</v>
      </c>
      <c r="B122" s="11" t="s">
        <v>1283</v>
      </c>
      <c r="C122" s="12">
        <v>1669.91</v>
      </c>
      <c r="D122" s="13">
        <f t="shared" si="0"/>
        <v>1686.6091000000001</v>
      </c>
      <c r="E122" s="13">
        <f t="shared" si="1"/>
        <v>1703.3082000000002</v>
      </c>
      <c r="F122" s="13">
        <f t="shared" si="2"/>
        <v>1720.0073</v>
      </c>
      <c r="G122" s="13">
        <f t="shared" si="3"/>
        <v>1736.7064</v>
      </c>
      <c r="H122" s="13">
        <f t="shared" si="4"/>
        <v>1753.4055000000001</v>
      </c>
      <c r="I122" s="13">
        <f t="shared" si="5"/>
        <v>1770.1046000000001</v>
      </c>
      <c r="J122" s="13">
        <f t="shared" si="6"/>
        <v>1786.8037000000002</v>
      </c>
      <c r="K122" s="13">
        <f t="shared" si="7"/>
        <v>1803.5028000000002</v>
      </c>
      <c r="L122" s="13">
        <f t="shared" si="8"/>
        <v>1820.2019</v>
      </c>
      <c r="M122" s="13">
        <f t="shared" si="9"/>
        <v>1836.9010000000001</v>
      </c>
      <c r="N122" s="13">
        <f t="shared" si="10"/>
        <v>1853.6001000000001</v>
      </c>
      <c r="O122" s="13">
        <f t="shared" si="11"/>
        <v>1870.2992000000002</v>
      </c>
      <c r="P122" s="13">
        <f t="shared" si="12"/>
        <v>1886.9983000000002</v>
      </c>
      <c r="Q122" s="13">
        <f t="shared" si="30"/>
        <v>1903.6974</v>
      </c>
      <c r="R122" s="13">
        <f t="shared" si="13"/>
        <v>1920.3965000000001</v>
      </c>
      <c r="S122" s="13">
        <f t="shared" si="14"/>
        <v>1937.0956000000001</v>
      </c>
      <c r="T122" s="13">
        <f t="shared" si="15"/>
        <v>1953.7947000000001</v>
      </c>
      <c r="U122" s="13">
        <f t="shared" si="16"/>
        <v>1970.4938000000002</v>
      </c>
      <c r="V122" s="13">
        <f t="shared" si="17"/>
        <v>1987.1929</v>
      </c>
      <c r="W122" s="13">
        <f t="shared" si="18"/>
        <v>2003.8920000000001</v>
      </c>
      <c r="X122" s="13">
        <f t="shared" si="19"/>
        <v>2020.5911000000001</v>
      </c>
      <c r="Y122" s="13">
        <f t="shared" si="20"/>
        <v>2037.2902000000001</v>
      </c>
      <c r="Z122" s="13">
        <f t="shared" si="21"/>
        <v>2053.9893000000002</v>
      </c>
      <c r="AA122" s="13">
        <f t="shared" si="22"/>
        <v>2070.6884</v>
      </c>
      <c r="AB122" s="13">
        <f t="shared" si="23"/>
        <v>2087.3875000000003</v>
      </c>
      <c r="AC122" s="13">
        <f t="shared" si="24"/>
        <v>2104.0866000000001</v>
      </c>
      <c r="AD122" s="13">
        <f t="shared" si="25"/>
        <v>2120.7857000000004</v>
      </c>
      <c r="AE122" s="13">
        <f t="shared" si="26"/>
        <v>2137.4848000000002</v>
      </c>
      <c r="AF122" s="13">
        <f t="shared" si="27"/>
        <v>2154.1839</v>
      </c>
      <c r="AG122" s="13">
        <f t="shared" si="28"/>
        <v>2170.8830000000003</v>
      </c>
    </row>
    <row r="123" spans="1:33" ht="120">
      <c r="A123" s="19" t="s">
        <v>1284</v>
      </c>
      <c r="B123" s="11" t="s">
        <v>1285</v>
      </c>
      <c r="C123" s="12">
        <v>1677.76</v>
      </c>
      <c r="D123" s="13">
        <f t="shared" si="0"/>
        <v>1694.5375999999999</v>
      </c>
      <c r="E123" s="13">
        <f t="shared" si="1"/>
        <v>1711.3152</v>
      </c>
      <c r="F123" s="13">
        <f t="shared" si="2"/>
        <v>1728.0927999999999</v>
      </c>
      <c r="G123" s="13">
        <f t="shared" si="3"/>
        <v>1744.8704</v>
      </c>
      <c r="H123" s="13">
        <f t="shared" si="4"/>
        <v>1761.6479999999999</v>
      </c>
      <c r="I123" s="13">
        <f t="shared" si="5"/>
        <v>1778.4256</v>
      </c>
      <c r="J123" s="13">
        <f t="shared" si="6"/>
        <v>1795.2031999999999</v>
      </c>
      <c r="K123" s="13">
        <f t="shared" si="7"/>
        <v>1811.9808</v>
      </c>
      <c r="L123" s="13">
        <f t="shared" si="8"/>
        <v>1828.7583999999999</v>
      </c>
      <c r="M123" s="13">
        <f t="shared" si="9"/>
        <v>1845.5360000000001</v>
      </c>
      <c r="N123" s="13">
        <f t="shared" si="10"/>
        <v>1862.3136</v>
      </c>
      <c r="O123" s="13">
        <f t="shared" si="11"/>
        <v>1879.0912000000001</v>
      </c>
      <c r="P123" s="13">
        <f t="shared" si="12"/>
        <v>1895.8688</v>
      </c>
      <c r="Q123" s="13">
        <f t="shared" si="30"/>
        <v>1912.6464000000001</v>
      </c>
      <c r="R123" s="13">
        <f t="shared" si="13"/>
        <v>1929.424</v>
      </c>
      <c r="S123" s="13">
        <f t="shared" si="14"/>
        <v>1946.2015999999999</v>
      </c>
      <c r="T123" s="13">
        <f t="shared" si="15"/>
        <v>1962.9792</v>
      </c>
      <c r="U123" s="13">
        <f t="shared" si="16"/>
        <v>1979.7568000000001</v>
      </c>
      <c r="V123" s="13">
        <f t="shared" si="17"/>
        <v>1996.5344</v>
      </c>
      <c r="W123" s="13">
        <f t="shared" si="18"/>
        <v>2013.3119999999999</v>
      </c>
      <c r="X123" s="13">
        <f t="shared" si="19"/>
        <v>2030.0896</v>
      </c>
      <c r="Y123" s="13">
        <f t="shared" si="20"/>
        <v>2046.8671999999999</v>
      </c>
      <c r="Z123" s="13">
        <f t="shared" si="21"/>
        <v>2063.6448</v>
      </c>
      <c r="AA123" s="13">
        <f t="shared" si="22"/>
        <v>2080.4223999999999</v>
      </c>
      <c r="AB123" s="13">
        <f t="shared" si="23"/>
        <v>2097.1999999999998</v>
      </c>
      <c r="AC123" s="13">
        <f t="shared" si="24"/>
        <v>2113.9776000000002</v>
      </c>
      <c r="AD123" s="13">
        <f t="shared" si="25"/>
        <v>2130.7552000000001</v>
      </c>
      <c r="AE123" s="13">
        <f t="shared" si="26"/>
        <v>2147.5328</v>
      </c>
      <c r="AF123" s="13">
        <f t="shared" si="27"/>
        <v>2164.3103999999998</v>
      </c>
      <c r="AG123" s="13">
        <f t="shared" si="28"/>
        <v>2181.0879999999997</v>
      </c>
    </row>
    <row r="124" spans="1:33" ht="120">
      <c r="A124" s="19" t="s">
        <v>1286</v>
      </c>
      <c r="B124" s="11" t="s">
        <v>1287</v>
      </c>
      <c r="C124" s="12">
        <v>2262.12</v>
      </c>
      <c r="D124" s="13">
        <f t="shared" si="0"/>
        <v>2284.7411999999999</v>
      </c>
      <c r="E124" s="13">
        <f t="shared" si="1"/>
        <v>2307.3624</v>
      </c>
      <c r="F124" s="13">
        <f t="shared" si="2"/>
        <v>2329.9836</v>
      </c>
      <c r="G124" s="13">
        <f t="shared" si="3"/>
        <v>2352.6048000000001</v>
      </c>
      <c r="H124" s="13">
        <f t="shared" si="4"/>
        <v>2375.2259999999997</v>
      </c>
      <c r="I124" s="13">
        <f t="shared" si="5"/>
        <v>2397.8471999999997</v>
      </c>
      <c r="J124" s="13">
        <f t="shared" si="6"/>
        <v>2420.4683999999997</v>
      </c>
      <c r="K124" s="13">
        <f t="shared" si="7"/>
        <v>2443.0895999999998</v>
      </c>
      <c r="L124" s="13">
        <f t="shared" si="8"/>
        <v>2465.7107999999998</v>
      </c>
      <c r="M124" s="13">
        <f t="shared" si="9"/>
        <v>2488.3319999999999</v>
      </c>
      <c r="N124" s="13">
        <f t="shared" si="10"/>
        <v>2510.9531999999999</v>
      </c>
      <c r="O124" s="13">
        <f t="shared" si="11"/>
        <v>2533.5744</v>
      </c>
      <c r="P124" s="13">
        <f t="shared" si="12"/>
        <v>2556.1956</v>
      </c>
      <c r="Q124" s="13">
        <f t="shared" si="30"/>
        <v>2578.8168000000001</v>
      </c>
      <c r="R124" s="13">
        <f t="shared" si="13"/>
        <v>2601.4380000000001</v>
      </c>
      <c r="S124" s="13">
        <f t="shared" si="14"/>
        <v>2624.0591999999997</v>
      </c>
      <c r="T124" s="13">
        <f t="shared" si="15"/>
        <v>2646.6803999999997</v>
      </c>
      <c r="U124" s="13">
        <f t="shared" si="16"/>
        <v>2669.3015999999998</v>
      </c>
      <c r="V124" s="13">
        <f t="shared" si="17"/>
        <v>2691.9227999999998</v>
      </c>
      <c r="W124" s="13">
        <f t="shared" si="18"/>
        <v>2714.5439999999999</v>
      </c>
      <c r="X124" s="13">
        <f t="shared" si="19"/>
        <v>2737.1651999999999</v>
      </c>
      <c r="Y124" s="13">
        <f t="shared" si="20"/>
        <v>2759.7864</v>
      </c>
      <c r="Z124" s="13">
        <f t="shared" si="21"/>
        <v>2782.4076</v>
      </c>
      <c r="AA124" s="13">
        <f t="shared" si="22"/>
        <v>2805.0288</v>
      </c>
      <c r="AB124" s="13">
        <f t="shared" si="23"/>
        <v>2827.6499999999996</v>
      </c>
      <c r="AC124" s="13">
        <f t="shared" si="24"/>
        <v>2850.2712000000001</v>
      </c>
      <c r="AD124" s="13">
        <f t="shared" si="25"/>
        <v>2872.8923999999997</v>
      </c>
      <c r="AE124" s="13">
        <f t="shared" si="26"/>
        <v>2895.5135999999998</v>
      </c>
      <c r="AF124" s="13">
        <f t="shared" si="27"/>
        <v>2918.1347999999998</v>
      </c>
      <c r="AG124" s="13">
        <f t="shared" si="28"/>
        <v>2940.7559999999999</v>
      </c>
    </row>
    <row r="125" spans="1:33" ht="120">
      <c r="A125" s="19" t="s">
        <v>1288</v>
      </c>
      <c r="B125" s="11" t="s">
        <v>1289</v>
      </c>
      <c r="C125" s="12">
        <v>2269.96</v>
      </c>
      <c r="D125" s="13">
        <f t="shared" si="0"/>
        <v>2292.6596</v>
      </c>
      <c r="E125" s="13">
        <f t="shared" si="1"/>
        <v>2315.3591999999999</v>
      </c>
      <c r="F125" s="13">
        <f t="shared" si="2"/>
        <v>2338.0588000000002</v>
      </c>
      <c r="G125" s="13">
        <f t="shared" si="3"/>
        <v>2360.7584000000002</v>
      </c>
      <c r="H125" s="13">
        <f t="shared" si="4"/>
        <v>2383.4580000000001</v>
      </c>
      <c r="I125" s="13">
        <f t="shared" si="5"/>
        <v>2406.1576</v>
      </c>
      <c r="J125" s="13">
        <f t="shared" si="6"/>
        <v>2428.8571999999999</v>
      </c>
      <c r="K125" s="13">
        <f t="shared" si="7"/>
        <v>2451.5567999999998</v>
      </c>
      <c r="L125" s="13">
        <f t="shared" si="8"/>
        <v>2474.2564000000002</v>
      </c>
      <c r="M125" s="13">
        <f t="shared" si="9"/>
        <v>2496.9560000000001</v>
      </c>
      <c r="N125" s="13">
        <f t="shared" si="10"/>
        <v>2519.6556</v>
      </c>
      <c r="O125" s="13">
        <f t="shared" si="11"/>
        <v>2542.3552</v>
      </c>
      <c r="P125" s="13">
        <f t="shared" si="12"/>
        <v>2565.0547999999999</v>
      </c>
      <c r="Q125" s="13">
        <f t="shared" si="30"/>
        <v>2587.7544000000003</v>
      </c>
      <c r="R125" s="13">
        <f t="shared" si="13"/>
        <v>2610.4540000000002</v>
      </c>
      <c r="S125" s="13">
        <f t="shared" si="14"/>
        <v>2633.1536000000001</v>
      </c>
      <c r="T125" s="13">
        <f t="shared" si="15"/>
        <v>2655.8532</v>
      </c>
      <c r="U125" s="13">
        <f t="shared" si="16"/>
        <v>2678.5527999999999</v>
      </c>
      <c r="V125" s="13">
        <f t="shared" si="17"/>
        <v>2701.2523999999999</v>
      </c>
      <c r="W125" s="13">
        <f t="shared" si="18"/>
        <v>2723.9520000000002</v>
      </c>
      <c r="X125" s="13">
        <f t="shared" si="19"/>
        <v>2746.6516000000001</v>
      </c>
      <c r="Y125" s="13">
        <f t="shared" si="20"/>
        <v>2769.3512000000001</v>
      </c>
      <c r="Z125" s="13">
        <f t="shared" si="21"/>
        <v>2792.0508</v>
      </c>
      <c r="AA125" s="13">
        <f t="shared" si="22"/>
        <v>2814.7503999999999</v>
      </c>
      <c r="AB125" s="13">
        <f t="shared" si="23"/>
        <v>2837.45</v>
      </c>
      <c r="AC125" s="13">
        <f t="shared" si="24"/>
        <v>2860.1496000000002</v>
      </c>
      <c r="AD125" s="13">
        <f t="shared" si="25"/>
        <v>2882.8492000000001</v>
      </c>
      <c r="AE125" s="13">
        <f t="shared" si="26"/>
        <v>2905.5488</v>
      </c>
      <c r="AF125" s="13">
        <f t="shared" si="27"/>
        <v>2928.2483999999999</v>
      </c>
      <c r="AG125" s="13">
        <f t="shared" si="28"/>
        <v>2950.9479999999999</v>
      </c>
    </row>
    <row r="126" spans="1:33" ht="45">
      <c r="A126" s="19" t="s">
        <v>1290</v>
      </c>
      <c r="B126" s="11" t="s">
        <v>1279</v>
      </c>
      <c r="C126" s="12">
        <v>1395.37</v>
      </c>
      <c r="D126" s="13">
        <f t="shared" si="0"/>
        <v>1409.3236999999999</v>
      </c>
      <c r="E126" s="13">
        <f t="shared" si="1"/>
        <v>1423.2773999999999</v>
      </c>
      <c r="F126" s="13">
        <f t="shared" si="2"/>
        <v>1437.2311</v>
      </c>
      <c r="G126" s="13">
        <f t="shared" si="3"/>
        <v>1451.1848</v>
      </c>
      <c r="H126" s="13">
        <f t="shared" si="4"/>
        <v>1465.1384999999998</v>
      </c>
      <c r="I126" s="13">
        <f t="shared" si="5"/>
        <v>1479.0921999999998</v>
      </c>
      <c r="J126" s="13">
        <f t="shared" si="6"/>
        <v>1493.0458999999998</v>
      </c>
      <c r="K126" s="13">
        <f t="shared" si="7"/>
        <v>1506.9995999999999</v>
      </c>
      <c r="L126" s="13">
        <f t="shared" si="8"/>
        <v>1520.9532999999999</v>
      </c>
      <c r="M126" s="13">
        <f t="shared" si="9"/>
        <v>1534.9069999999999</v>
      </c>
      <c r="N126" s="13">
        <f t="shared" si="10"/>
        <v>1548.8607</v>
      </c>
      <c r="O126" s="13">
        <f t="shared" si="11"/>
        <v>1562.8143999999998</v>
      </c>
      <c r="P126" s="13">
        <f t="shared" si="12"/>
        <v>1576.7680999999998</v>
      </c>
      <c r="Q126" s="13">
        <f t="shared" si="30"/>
        <v>1590.7217999999998</v>
      </c>
      <c r="R126" s="13">
        <f t="shared" si="13"/>
        <v>1604.6754999999998</v>
      </c>
      <c r="S126" s="13">
        <f t="shared" si="14"/>
        <v>1618.6291999999999</v>
      </c>
      <c r="T126" s="13">
        <f t="shared" si="15"/>
        <v>1632.5828999999999</v>
      </c>
      <c r="U126" s="13">
        <f t="shared" si="16"/>
        <v>1646.5365999999999</v>
      </c>
      <c r="V126" s="13">
        <f t="shared" si="17"/>
        <v>1660.4902999999999</v>
      </c>
      <c r="W126" s="13">
        <f t="shared" si="18"/>
        <v>1674.444</v>
      </c>
      <c r="X126" s="13">
        <f t="shared" si="19"/>
        <v>1688.3977</v>
      </c>
      <c r="Y126" s="13">
        <f t="shared" si="20"/>
        <v>1702.3513999999998</v>
      </c>
      <c r="Z126" s="13">
        <f t="shared" si="21"/>
        <v>1716.3050999999998</v>
      </c>
      <c r="AA126" s="13">
        <f t="shared" si="22"/>
        <v>1730.2587999999998</v>
      </c>
      <c r="AB126" s="13">
        <f t="shared" si="23"/>
        <v>1744.2124999999999</v>
      </c>
      <c r="AC126" s="13">
        <f t="shared" si="24"/>
        <v>1758.1661999999999</v>
      </c>
      <c r="AD126" s="13">
        <f t="shared" si="25"/>
        <v>1772.1198999999999</v>
      </c>
      <c r="AE126" s="13">
        <f t="shared" si="26"/>
        <v>1786.0735999999999</v>
      </c>
      <c r="AF126" s="13">
        <f t="shared" si="27"/>
        <v>1800.0272999999997</v>
      </c>
      <c r="AG126" s="13">
        <f t="shared" si="28"/>
        <v>1813.9809999999998</v>
      </c>
    </row>
    <row r="127" spans="1:33" ht="45">
      <c r="A127" s="19" t="s">
        <v>1291</v>
      </c>
      <c r="B127" s="11" t="s">
        <v>1281</v>
      </c>
      <c r="C127" s="12">
        <v>1807.16</v>
      </c>
      <c r="D127" s="13">
        <f t="shared" si="0"/>
        <v>1825.2316000000001</v>
      </c>
      <c r="E127" s="13">
        <f t="shared" si="1"/>
        <v>1843.3032000000001</v>
      </c>
      <c r="F127" s="13">
        <f t="shared" si="2"/>
        <v>1861.3748000000001</v>
      </c>
      <c r="G127" s="13">
        <f t="shared" si="3"/>
        <v>1879.4464</v>
      </c>
      <c r="H127" s="13">
        <f t="shared" si="4"/>
        <v>1897.518</v>
      </c>
      <c r="I127" s="13">
        <f t="shared" si="5"/>
        <v>1915.5896</v>
      </c>
      <c r="J127" s="13">
        <f t="shared" si="6"/>
        <v>1933.6612</v>
      </c>
      <c r="K127" s="13">
        <f t="shared" si="7"/>
        <v>1951.7328</v>
      </c>
      <c r="L127" s="13">
        <f t="shared" si="8"/>
        <v>1969.8044</v>
      </c>
      <c r="M127" s="13">
        <f t="shared" si="9"/>
        <v>1987.8760000000002</v>
      </c>
      <c r="N127" s="13">
        <f t="shared" si="10"/>
        <v>2005.9476</v>
      </c>
      <c r="O127" s="13">
        <f t="shared" si="11"/>
        <v>2024.0192000000002</v>
      </c>
      <c r="P127" s="13">
        <f t="shared" si="12"/>
        <v>2042.0908000000002</v>
      </c>
      <c r="Q127" s="13">
        <f t="shared" si="30"/>
        <v>2060.1624000000002</v>
      </c>
      <c r="R127" s="13">
        <f t="shared" si="13"/>
        <v>2078.2339999999999</v>
      </c>
      <c r="S127" s="13">
        <f t="shared" si="14"/>
        <v>2096.3056000000001</v>
      </c>
      <c r="T127" s="13">
        <f t="shared" si="15"/>
        <v>2114.3771999999999</v>
      </c>
      <c r="U127" s="13">
        <f t="shared" si="16"/>
        <v>2132.4488000000001</v>
      </c>
      <c r="V127" s="13">
        <f t="shared" si="17"/>
        <v>2150.5204000000003</v>
      </c>
      <c r="W127" s="13">
        <f t="shared" si="18"/>
        <v>2168.5920000000001</v>
      </c>
      <c r="X127" s="13">
        <f t="shared" si="19"/>
        <v>2186.6635999999999</v>
      </c>
      <c r="Y127" s="13">
        <f t="shared" si="20"/>
        <v>2204.7352000000001</v>
      </c>
      <c r="Z127" s="13">
        <f t="shared" si="21"/>
        <v>2222.8068000000003</v>
      </c>
      <c r="AA127" s="13">
        <f t="shared" si="22"/>
        <v>2240.8784000000001</v>
      </c>
      <c r="AB127" s="13">
        <f t="shared" si="23"/>
        <v>2258.9500000000003</v>
      </c>
      <c r="AC127" s="13">
        <f t="shared" si="24"/>
        <v>2277.0216</v>
      </c>
      <c r="AD127" s="13">
        <f t="shared" si="25"/>
        <v>2295.0932000000003</v>
      </c>
      <c r="AE127" s="13">
        <f t="shared" si="26"/>
        <v>2313.1648</v>
      </c>
      <c r="AF127" s="13">
        <f t="shared" si="27"/>
        <v>2331.2364000000002</v>
      </c>
      <c r="AG127" s="13">
        <f t="shared" si="28"/>
        <v>2349.308</v>
      </c>
    </row>
    <row r="128" spans="1:33" ht="120">
      <c r="A128" s="19" t="s">
        <v>1292</v>
      </c>
      <c r="B128" s="11" t="s">
        <v>1283</v>
      </c>
      <c r="C128" s="12">
        <v>1956.2</v>
      </c>
      <c r="D128" s="13">
        <f t="shared" si="0"/>
        <v>1975.7619999999999</v>
      </c>
      <c r="E128" s="13">
        <f t="shared" si="1"/>
        <v>1995.3240000000001</v>
      </c>
      <c r="F128" s="13">
        <f t="shared" si="2"/>
        <v>2014.886</v>
      </c>
      <c r="G128" s="13">
        <f t="shared" si="3"/>
        <v>2034.4480000000001</v>
      </c>
      <c r="H128" s="13">
        <f t="shared" si="4"/>
        <v>2054.0100000000002</v>
      </c>
      <c r="I128" s="13">
        <f t="shared" si="5"/>
        <v>2073.5720000000001</v>
      </c>
      <c r="J128" s="13">
        <f t="shared" si="6"/>
        <v>2093.134</v>
      </c>
      <c r="K128" s="13">
        <f t="shared" si="7"/>
        <v>2112.6959999999999</v>
      </c>
      <c r="L128" s="13">
        <f t="shared" si="8"/>
        <v>2132.2579999999998</v>
      </c>
      <c r="M128" s="13">
        <f t="shared" si="9"/>
        <v>2151.8200000000002</v>
      </c>
      <c r="N128" s="13">
        <f t="shared" si="10"/>
        <v>2171.3820000000001</v>
      </c>
      <c r="O128" s="13">
        <f t="shared" si="11"/>
        <v>2190.944</v>
      </c>
      <c r="P128" s="13">
        <f t="shared" si="12"/>
        <v>2210.5059999999999</v>
      </c>
      <c r="Q128" s="13">
        <f t="shared" si="30"/>
        <v>2230.0680000000002</v>
      </c>
      <c r="R128" s="13">
        <f t="shared" si="13"/>
        <v>2249.63</v>
      </c>
      <c r="S128" s="13">
        <f t="shared" si="14"/>
        <v>2269.192</v>
      </c>
      <c r="T128" s="13">
        <f t="shared" si="15"/>
        <v>2288.7539999999999</v>
      </c>
      <c r="U128" s="13">
        <f t="shared" si="16"/>
        <v>2308.3159999999998</v>
      </c>
      <c r="V128" s="13">
        <f t="shared" si="17"/>
        <v>2327.8780000000002</v>
      </c>
      <c r="W128" s="13">
        <f t="shared" si="18"/>
        <v>2347.44</v>
      </c>
      <c r="X128" s="13">
        <f t="shared" si="19"/>
        <v>2367.002</v>
      </c>
      <c r="Y128" s="13">
        <f t="shared" si="20"/>
        <v>2386.5640000000003</v>
      </c>
      <c r="Z128" s="13">
        <f t="shared" si="21"/>
        <v>2406.1260000000002</v>
      </c>
      <c r="AA128" s="13">
        <f t="shared" si="22"/>
        <v>2425.6880000000001</v>
      </c>
      <c r="AB128" s="13">
        <f t="shared" si="23"/>
        <v>2445.25</v>
      </c>
      <c r="AC128" s="13">
        <f t="shared" si="24"/>
        <v>2464.8119999999999</v>
      </c>
      <c r="AD128" s="13">
        <f t="shared" si="25"/>
        <v>2484.3740000000003</v>
      </c>
      <c r="AE128" s="13">
        <f t="shared" si="26"/>
        <v>2503.9360000000001</v>
      </c>
      <c r="AF128" s="13">
        <f t="shared" si="27"/>
        <v>2523.498</v>
      </c>
      <c r="AG128" s="13">
        <f t="shared" si="28"/>
        <v>2543.06</v>
      </c>
    </row>
    <row r="129" spans="1:33" ht="120">
      <c r="A129" s="19" t="s">
        <v>1293</v>
      </c>
      <c r="B129" s="11" t="s">
        <v>1285</v>
      </c>
      <c r="C129" s="12">
        <v>1964.04</v>
      </c>
      <c r="D129" s="13">
        <f t="shared" si="0"/>
        <v>1983.6804</v>
      </c>
      <c r="E129" s="13">
        <f t="shared" si="1"/>
        <v>2003.3208</v>
      </c>
      <c r="F129" s="13">
        <f t="shared" si="2"/>
        <v>2022.9612</v>
      </c>
      <c r="G129" s="13">
        <f t="shared" si="3"/>
        <v>2042.6016</v>
      </c>
      <c r="H129" s="13">
        <f t="shared" si="4"/>
        <v>2062.2420000000002</v>
      </c>
      <c r="I129" s="13">
        <f t="shared" si="5"/>
        <v>2081.8824</v>
      </c>
      <c r="J129" s="13">
        <f t="shared" si="6"/>
        <v>2101.5227999999997</v>
      </c>
      <c r="K129" s="13">
        <f t="shared" si="7"/>
        <v>2121.1632</v>
      </c>
      <c r="L129" s="13">
        <f t="shared" si="8"/>
        <v>2140.8036000000002</v>
      </c>
      <c r="M129" s="13">
        <f t="shared" si="9"/>
        <v>2160.444</v>
      </c>
      <c r="N129" s="13">
        <f t="shared" si="10"/>
        <v>2180.0843999999997</v>
      </c>
      <c r="O129" s="13">
        <f t="shared" si="11"/>
        <v>2199.7248</v>
      </c>
      <c r="P129" s="13">
        <f t="shared" si="12"/>
        <v>2219.3652000000002</v>
      </c>
      <c r="Q129" s="13">
        <f t="shared" si="30"/>
        <v>2239.0056</v>
      </c>
      <c r="R129" s="13">
        <f t="shared" si="13"/>
        <v>2258.6459999999997</v>
      </c>
      <c r="S129" s="13">
        <f t="shared" si="14"/>
        <v>2278.2864</v>
      </c>
      <c r="T129" s="13">
        <f t="shared" si="15"/>
        <v>2297.9268000000002</v>
      </c>
      <c r="U129" s="13">
        <f t="shared" si="16"/>
        <v>2317.5672</v>
      </c>
      <c r="V129" s="13">
        <f t="shared" si="17"/>
        <v>2337.2075999999997</v>
      </c>
      <c r="W129" s="13">
        <f t="shared" si="18"/>
        <v>2356.848</v>
      </c>
      <c r="X129" s="13">
        <f t="shared" si="19"/>
        <v>2376.4884000000002</v>
      </c>
      <c r="Y129" s="13">
        <f t="shared" si="20"/>
        <v>2396.1288</v>
      </c>
      <c r="Z129" s="13">
        <f t="shared" si="21"/>
        <v>2415.7691999999997</v>
      </c>
      <c r="AA129" s="13">
        <f t="shared" si="22"/>
        <v>2435.4096</v>
      </c>
      <c r="AB129" s="13">
        <f t="shared" si="23"/>
        <v>2455.0500000000002</v>
      </c>
      <c r="AC129" s="13">
        <f t="shared" si="24"/>
        <v>2474.6904</v>
      </c>
      <c r="AD129" s="13">
        <f t="shared" si="25"/>
        <v>2494.3307999999997</v>
      </c>
      <c r="AE129" s="13">
        <f t="shared" si="26"/>
        <v>2513.9712</v>
      </c>
      <c r="AF129" s="13">
        <f t="shared" si="27"/>
        <v>2533.6116000000002</v>
      </c>
      <c r="AG129" s="13">
        <f t="shared" si="28"/>
        <v>2553.252</v>
      </c>
    </row>
    <row r="130" spans="1:33" ht="120">
      <c r="A130" s="19" t="s">
        <v>1294</v>
      </c>
      <c r="B130" s="11" t="s">
        <v>1287</v>
      </c>
      <c r="C130" s="12">
        <v>2548.4</v>
      </c>
      <c r="D130" s="13">
        <f t="shared" si="0"/>
        <v>2573.884</v>
      </c>
      <c r="E130" s="13">
        <f t="shared" si="1"/>
        <v>2599.3679999999999</v>
      </c>
      <c r="F130" s="13">
        <f t="shared" si="2"/>
        <v>2624.8519999999999</v>
      </c>
      <c r="G130" s="13">
        <f t="shared" si="3"/>
        <v>2650.3360000000002</v>
      </c>
      <c r="H130" s="13">
        <f t="shared" si="4"/>
        <v>2675.82</v>
      </c>
      <c r="I130" s="13">
        <f t="shared" si="5"/>
        <v>2701.3040000000001</v>
      </c>
      <c r="J130" s="13">
        <f t="shared" si="6"/>
        <v>2726.788</v>
      </c>
      <c r="K130" s="13">
        <f t="shared" si="7"/>
        <v>2752.2719999999999</v>
      </c>
      <c r="L130" s="13">
        <f t="shared" si="8"/>
        <v>2777.7560000000003</v>
      </c>
      <c r="M130" s="13">
        <f t="shared" si="9"/>
        <v>2803.2400000000002</v>
      </c>
      <c r="N130" s="13">
        <f t="shared" si="10"/>
        <v>2828.7240000000002</v>
      </c>
      <c r="O130" s="13">
        <f t="shared" si="11"/>
        <v>2854.2080000000001</v>
      </c>
      <c r="P130" s="13">
        <f t="shared" si="12"/>
        <v>2879.692</v>
      </c>
      <c r="Q130" s="13">
        <f t="shared" si="30"/>
        <v>2905.1760000000004</v>
      </c>
      <c r="R130" s="13">
        <f t="shared" si="13"/>
        <v>2930.66</v>
      </c>
      <c r="S130" s="13">
        <f t="shared" si="14"/>
        <v>2956.1440000000002</v>
      </c>
      <c r="T130" s="13">
        <f t="shared" si="15"/>
        <v>2981.6280000000002</v>
      </c>
      <c r="U130" s="13">
        <f t="shared" si="16"/>
        <v>3007.1120000000001</v>
      </c>
      <c r="V130" s="13">
        <f t="shared" si="17"/>
        <v>3032.596</v>
      </c>
      <c r="W130" s="13">
        <f t="shared" si="18"/>
        <v>3058.08</v>
      </c>
      <c r="X130" s="13">
        <f t="shared" si="19"/>
        <v>3083.5640000000003</v>
      </c>
      <c r="Y130" s="13">
        <f t="shared" si="20"/>
        <v>3109.0480000000002</v>
      </c>
      <c r="Z130" s="13">
        <f t="shared" si="21"/>
        <v>3134.5320000000002</v>
      </c>
      <c r="AA130" s="13">
        <f t="shared" si="22"/>
        <v>3160.0160000000001</v>
      </c>
      <c r="AB130" s="13">
        <f t="shared" si="23"/>
        <v>3185.5</v>
      </c>
      <c r="AC130" s="13">
        <f t="shared" si="24"/>
        <v>3210.9840000000004</v>
      </c>
      <c r="AD130" s="13">
        <f t="shared" si="25"/>
        <v>3236.4680000000003</v>
      </c>
      <c r="AE130" s="13">
        <f t="shared" si="26"/>
        <v>3261.9520000000002</v>
      </c>
      <c r="AF130" s="13">
        <f t="shared" si="27"/>
        <v>3287.4360000000001</v>
      </c>
      <c r="AG130" s="13">
        <f t="shared" si="28"/>
        <v>3312.92</v>
      </c>
    </row>
    <row r="131" spans="1:33" ht="120">
      <c r="A131" s="19" t="s">
        <v>1295</v>
      </c>
      <c r="B131" s="11" t="s">
        <v>1289</v>
      </c>
      <c r="C131" s="12">
        <v>2556.25</v>
      </c>
      <c r="D131" s="13">
        <f t="shared" si="0"/>
        <v>2581.8125</v>
      </c>
      <c r="E131" s="13">
        <f t="shared" si="1"/>
        <v>2607.375</v>
      </c>
      <c r="F131" s="13">
        <f t="shared" si="2"/>
        <v>2632.9375</v>
      </c>
      <c r="G131" s="13">
        <f t="shared" si="3"/>
        <v>2658.5</v>
      </c>
      <c r="H131" s="13">
        <f t="shared" si="4"/>
        <v>2684.0625</v>
      </c>
      <c r="I131" s="13">
        <f t="shared" si="5"/>
        <v>2709.625</v>
      </c>
      <c r="J131" s="13">
        <f t="shared" si="6"/>
        <v>2735.1875</v>
      </c>
      <c r="K131" s="13">
        <f t="shared" si="7"/>
        <v>2760.75</v>
      </c>
      <c r="L131" s="13">
        <f t="shared" si="8"/>
        <v>2786.3125</v>
      </c>
      <c r="M131" s="13">
        <f t="shared" si="9"/>
        <v>2811.875</v>
      </c>
      <c r="N131" s="13">
        <f t="shared" si="10"/>
        <v>2837.4375</v>
      </c>
      <c r="O131" s="13">
        <f t="shared" si="11"/>
        <v>2863</v>
      </c>
      <c r="P131" s="13">
        <f t="shared" si="12"/>
        <v>2888.5625</v>
      </c>
      <c r="Q131" s="13">
        <f t="shared" si="30"/>
        <v>2914.125</v>
      </c>
      <c r="R131" s="13">
        <f t="shared" si="13"/>
        <v>2939.6875</v>
      </c>
      <c r="S131" s="13">
        <f t="shared" si="14"/>
        <v>2965.25</v>
      </c>
      <c r="T131" s="13">
        <f t="shared" si="15"/>
        <v>2990.8125</v>
      </c>
      <c r="U131" s="13">
        <f t="shared" si="16"/>
        <v>3016.375</v>
      </c>
      <c r="V131" s="13">
        <f t="shared" si="17"/>
        <v>3041.9375</v>
      </c>
      <c r="W131" s="13">
        <f t="shared" si="18"/>
        <v>3067.5</v>
      </c>
      <c r="X131" s="13">
        <f t="shared" si="19"/>
        <v>3093.0625</v>
      </c>
      <c r="Y131" s="13">
        <f t="shared" si="20"/>
        <v>3118.625</v>
      </c>
      <c r="Z131" s="13">
        <f t="shared" si="21"/>
        <v>3144.1875</v>
      </c>
      <c r="AA131" s="13">
        <f t="shared" si="22"/>
        <v>3169.75</v>
      </c>
      <c r="AB131" s="13">
        <f t="shared" si="23"/>
        <v>3195.3125</v>
      </c>
      <c r="AC131" s="13">
        <f t="shared" si="24"/>
        <v>3220.875</v>
      </c>
      <c r="AD131" s="13">
        <f t="shared" si="25"/>
        <v>3246.4375</v>
      </c>
      <c r="AE131" s="13">
        <f t="shared" si="26"/>
        <v>3272</v>
      </c>
      <c r="AF131" s="13">
        <f t="shared" si="27"/>
        <v>3297.5625</v>
      </c>
      <c r="AG131" s="13">
        <f t="shared" si="28"/>
        <v>3323.125</v>
      </c>
    </row>
    <row r="132" spans="1:33" ht="15">
      <c r="A132" s="19" t="s">
        <v>1296</v>
      </c>
      <c r="B132" s="11" t="s">
        <v>1297</v>
      </c>
      <c r="C132" s="12">
        <v>286.29000000000002</v>
      </c>
      <c r="D132" s="13">
        <f t="shared" si="0"/>
        <v>289.15290000000005</v>
      </c>
      <c r="E132" s="13">
        <f t="shared" si="1"/>
        <v>292.01580000000001</v>
      </c>
      <c r="F132" s="13">
        <f t="shared" si="2"/>
        <v>294.87870000000004</v>
      </c>
      <c r="G132" s="13">
        <f t="shared" si="3"/>
        <v>297.74160000000001</v>
      </c>
      <c r="H132" s="13">
        <f t="shared" si="4"/>
        <v>300.60450000000003</v>
      </c>
      <c r="I132" s="13">
        <f t="shared" si="5"/>
        <v>303.4674</v>
      </c>
      <c r="J132" s="13">
        <f t="shared" si="6"/>
        <v>306.33030000000002</v>
      </c>
      <c r="K132" s="13">
        <f t="shared" si="7"/>
        <v>309.19320000000005</v>
      </c>
      <c r="L132" s="13">
        <f t="shared" si="8"/>
        <v>312.05610000000001</v>
      </c>
      <c r="M132" s="13">
        <f t="shared" si="9"/>
        <v>314.91900000000004</v>
      </c>
      <c r="N132" s="13">
        <f t="shared" si="10"/>
        <v>317.78190000000001</v>
      </c>
      <c r="O132" s="13">
        <f t="shared" si="11"/>
        <v>320.64480000000003</v>
      </c>
      <c r="P132" s="13">
        <f t="shared" si="12"/>
        <v>323.5077</v>
      </c>
      <c r="Q132" s="13">
        <f t="shared" si="30"/>
        <v>326.37060000000002</v>
      </c>
      <c r="R132" s="13">
        <f t="shared" si="13"/>
        <v>329.23350000000005</v>
      </c>
      <c r="S132" s="13">
        <f t="shared" si="14"/>
        <v>332.09640000000002</v>
      </c>
      <c r="T132" s="13">
        <f t="shared" si="15"/>
        <v>334.95930000000004</v>
      </c>
      <c r="U132" s="13">
        <f t="shared" si="16"/>
        <v>337.82220000000001</v>
      </c>
      <c r="V132" s="13">
        <f t="shared" si="17"/>
        <v>340.68510000000003</v>
      </c>
      <c r="W132" s="13">
        <f t="shared" si="18"/>
        <v>343.548</v>
      </c>
      <c r="X132" s="13">
        <f t="shared" si="19"/>
        <v>346.41090000000003</v>
      </c>
      <c r="Y132" s="13">
        <f t="shared" si="20"/>
        <v>349.27380000000005</v>
      </c>
      <c r="Z132" s="13">
        <f t="shared" si="21"/>
        <v>352.13670000000002</v>
      </c>
      <c r="AA132" s="13">
        <f t="shared" si="22"/>
        <v>354.99960000000004</v>
      </c>
      <c r="AB132" s="13">
        <f t="shared" si="23"/>
        <v>357.86250000000001</v>
      </c>
      <c r="AC132" s="13">
        <f t="shared" si="24"/>
        <v>360.72540000000004</v>
      </c>
      <c r="AD132" s="13">
        <f t="shared" si="25"/>
        <v>363.5883</v>
      </c>
      <c r="AE132" s="13">
        <f t="shared" si="26"/>
        <v>366.45120000000003</v>
      </c>
      <c r="AF132" s="13">
        <f t="shared" si="27"/>
        <v>369.31410000000005</v>
      </c>
      <c r="AG132" s="13">
        <f t="shared" si="28"/>
        <v>372.17700000000002</v>
      </c>
    </row>
    <row r="133" spans="1:33" ht="90">
      <c r="A133" s="19" t="s">
        <v>1298</v>
      </c>
      <c r="B133" s="11" t="s">
        <v>1299</v>
      </c>
      <c r="C133" s="12">
        <v>571.79</v>
      </c>
      <c r="D133" s="13">
        <f t="shared" si="0"/>
        <v>577.50789999999995</v>
      </c>
      <c r="E133" s="13">
        <f t="shared" si="1"/>
        <v>583.22579999999994</v>
      </c>
      <c r="F133" s="13">
        <f t="shared" si="2"/>
        <v>588.94369999999992</v>
      </c>
      <c r="G133" s="13">
        <f t="shared" si="3"/>
        <v>594.66159999999991</v>
      </c>
      <c r="H133" s="13">
        <f t="shared" si="4"/>
        <v>600.37950000000001</v>
      </c>
      <c r="I133" s="13">
        <f t="shared" si="5"/>
        <v>606.09739999999999</v>
      </c>
      <c r="J133" s="13">
        <f t="shared" si="6"/>
        <v>611.81529999999998</v>
      </c>
      <c r="K133" s="13">
        <f t="shared" si="7"/>
        <v>617.53319999999997</v>
      </c>
      <c r="L133" s="13">
        <f t="shared" si="8"/>
        <v>623.25109999999995</v>
      </c>
      <c r="M133" s="13">
        <f t="shared" si="9"/>
        <v>628.96899999999994</v>
      </c>
      <c r="N133" s="13">
        <f t="shared" si="10"/>
        <v>634.68689999999992</v>
      </c>
      <c r="O133" s="13">
        <f t="shared" si="11"/>
        <v>640.40479999999991</v>
      </c>
      <c r="P133" s="13">
        <f t="shared" si="12"/>
        <v>646.12270000000001</v>
      </c>
      <c r="Q133" s="13">
        <f t="shared" si="30"/>
        <v>651.84059999999999</v>
      </c>
      <c r="R133" s="13">
        <f t="shared" si="13"/>
        <v>657.55849999999998</v>
      </c>
      <c r="S133" s="13">
        <f t="shared" si="14"/>
        <v>663.27639999999997</v>
      </c>
      <c r="T133" s="13">
        <f t="shared" si="15"/>
        <v>668.99429999999995</v>
      </c>
      <c r="U133" s="13">
        <f t="shared" si="16"/>
        <v>674.71219999999994</v>
      </c>
      <c r="V133" s="13">
        <f t="shared" si="17"/>
        <v>680.43009999999992</v>
      </c>
      <c r="W133" s="13">
        <f t="shared" si="18"/>
        <v>686.14799999999991</v>
      </c>
      <c r="X133" s="13">
        <f t="shared" si="19"/>
        <v>691.86590000000001</v>
      </c>
      <c r="Y133" s="13">
        <f t="shared" si="20"/>
        <v>697.5838</v>
      </c>
      <c r="Z133" s="13">
        <f t="shared" si="21"/>
        <v>703.30169999999998</v>
      </c>
      <c r="AA133" s="13">
        <f t="shared" si="22"/>
        <v>709.01959999999997</v>
      </c>
      <c r="AB133" s="13">
        <f t="shared" si="23"/>
        <v>714.73749999999995</v>
      </c>
      <c r="AC133" s="13">
        <f t="shared" si="24"/>
        <v>720.45539999999994</v>
      </c>
      <c r="AD133" s="13">
        <f t="shared" si="25"/>
        <v>726.17329999999993</v>
      </c>
      <c r="AE133" s="13">
        <f t="shared" si="26"/>
        <v>731.89120000000003</v>
      </c>
      <c r="AF133" s="13">
        <f t="shared" si="27"/>
        <v>737.6090999999999</v>
      </c>
      <c r="AG133" s="13">
        <f t="shared" si="28"/>
        <v>743.327</v>
      </c>
    </row>
    <row r="134" spans="1:33" ht="45">
      <c r="A134" s="19" t="s">
        <v>1300</v>
      </c>
      <c r="B134" s="11" t="s">
        <v>1301</v>
      </c>
      <c r="C134" s="12">
        <v>1160.05</v>
      </c>
      <c r="D134" s="13">
        <f t="shared" si="0"/>
        <v>1171.6505</v>
      </c>
      <c r="E134" s="13">
        <f t="shared" si="1"/>
        <v>1183.251</v>
      </c>
      <c r="F134" s="13">
        <f t="shared" si="2"/>
        <v>1194.8515</v>
      </c>
      <c r="G134" s="13">
        <f t="shared" si="3"/>
        <v>1206.452</v>
      </c>
      <c r="H134" s="13">
        <f t="shared" si="4"/>
        <v>1218.0525</v>
      </c>
      <c r="I134" s="13">
        <f t="shared" si="5"/>
        <v>1229.653</v>
      </c>
      <c r="J134" s="13">
        <f t="shared" si="6"/>
        <v>1241.2535</v>
      </c>
      <c r="K134" s="13">
        <f t="shared" si="7"/>
        <v>1252.854</v>
      </c>
      <c r="L134" s="13">
        <f t="shared" si="8"/>
        <v>1264.4545000000001</v>
      </c>
      <c r="M134" s="13">
        <f t="shared" si="9"/>
        <v>1276.0549999999998</v>
      </c>
      <c r="N134" s="13">
        <f t="shared" si="10"/>
        <v>1287.6554999999998</v>
      </c>
      <c r="O134" s="13">
        <f t="shared" si="11"/>
        <v>1299.2559999999999</v>
      </c>
      <c r="P134" s="13">
        <f t="shared" si="12"/>
        <v>1310.8564999999999</v>
      </c>
      <c r="Q134" s="13">
        <f t="shared" si="30"/>
        <v>1322.4569999999999</v>
      </c>
      <c r="R134" s="13">
        <f t="shared" si="13"/>
        <v>1334.0574999999999</v>
      </c>
      <c r="S134" s="13">
        <f t="shared" si="14"/>
        <v>1345.6579999999999</v>
      </c>
      <c r="T134" s="13">
        <f t="shared" si="15"/>
        <v>1357.2584999999999</v>
      </c>
      <c r="U134" s="13">
        <f t="shared" si="16"/>
        <v>1368.8589999999999</v>
      </c>
      <c r="V134" s="13">
        <f t="shared" si="17"/>
        <v>1380.4594999999999</v>
      </c>
      <c r="W134" s="13">
        <f t="shared" si="18"/>
        <v>1392.06</v>
      </c>
      <c r="X134" s="13">
        <f t="shared" si="19"/>
        <v>1403.6605</v>
      </c>
      <c r="Y134" s="13">
        <f t="shared" si="20"/>
        <v>1415.261</v>
      </c>
      <c r="Z134" s="13">
        <f t="shared" si="21"/>
        <v>1426.8615</v>
      </c>
      <c r="AA134" s="13">
        <f t="shared" si="22"/>
        <v>1438.462</v>
      </c>
      <c r="AB134" s="13">
        <f t="shared" si="23"/>
        <v>1450.0625</v>
      </c>
      <c r="AC134" s="13">
        <f t="shared" si="24"/>
        <v>1461.663</v>
      </c>
      <c r="AD134" s="13">
        <f t="shared" si="25"/>
        <v>1473.2635</v>
      </c>
      <c r="AE134" s="13">
        <f t="shared" si="26"/>
        <v>1484.864</v>
      </c>
      <c r="AF134" s="13">
        <f t="shared" si="27"/>
        <v>1496.4645</v>
      </c>
      <c r="AG134" s="13">
        <f t="shared" si="28"/>
        <v>1508.0650000000001</v>
      </c>
    </row>
    <row r="135" spans="1:33" ht="45">
      <c r="A135" s="19" t="s">
        <v>1302</v>
      </c>
      <c r="B135" s="11" t="s">
        <v>1303</v>
      </c>
      <c r="C135" s="12">
        <v>1332.62</v>
      </c>
      <c r="D135" s="13">
        <f t="shared" si="0"/>
        <v>1345.9461999999999</v>
      </c>
      <c r="E135" s="13">
        <f t="shared" si="1"/>
        <v>1359.2723999999998</v>
      </c>
      <c r="F135" s="13">
        <f t="shared" si="2"/>
        <v>1372.5985999999998</v>
      </c>
      <c r="G135" s="13">
        <f t="shared" si="3"/>
        <v>1385.9247999999998</v>
      </c>
      <c r="H135" s="13">
        <f t="shared" si="4"/>
        <v>1399.251</v>
      </c>
      <c r="I135" s="13">
        <f t="shared" si="5"/>
        <v>1412.5771999999999</v>
      </c>
      <c r="J135" s="13">
        <f t="shared" si="6"/>
        <v>1425.9033999999999</v>
      </c>
      <c r="K135" s="13">
        <f t="shared" si="7"/>
        <v>1439.2295999999999</v>
      </c>
      <c r="L135" s="13">
        <f t="shared" si="8"/>
        <v>1452.5557999999999</v>
      </c>
      <c r="M135" s="13">
        <f t="shared" si="9"/>
        <v>1465.8819999999998</v>
      </c>
      <c r="N135" s="13">
        <f t="shared" si="10"/>
        <v>1479.2081999999998</v>
      </c>
      <c r="O135" s="13">
        <f t="shared" si="11"/>
        <v>1492.5343999999998</v>
      </c>
      <c r="P135" s="13">
        <f t="shared" si="12"/>
        <v>1505.8606</v>
      </c>
      <c r="Q135" s="13">
        <f t="shared" si="30"/>
        <v>1519.1867999999999</v>
      </c>
      <c r="R135" s="13">
        <f t="shared" si="13"/>
        <v>1532.5129999999999</v>
      </c>
      <c r="S135" s="13">
        <f t="shared" si="14"/>
        <v>1545.8391999999999</v>
      </c>
      <c r="T135" s="13">
        <f t="shared" si="15"/>
        <v>1559.1653999999999</v>
      </c>
      <c r="U135" s="13">
        <f t="shared" si="16"/>
        <v>1572.4915999999998</v>
      </c>
      <c r="V135" s="13">
        <f t="shared" si="17"/>
        <v>1585.8177999999998</v>
      </c>
      <c r="W135" s="13">
        <f t="shared" si="18"/>
        <v>1599.1439999999998</v>
      </c>
      <c r="X135" s="13">
        <f t="shared" si="19"/>
        <v>1612.4701999999997</v>
      </c>
      <c r="Y135" s="13">
        <f t="shared" si="20"/>
        <v>1625.7963999999999</v>
      </c>
      <c r="Z135" s="13">
        <f t="shared" si="21"/>
        <v>1639.1225999999999</v>
      </c>
      <c r="AA135" s="13">
        <f t="shared" si="22"/>
        <v>1652.4487999999999</v>
      </c>
      <c r="AB135" s="13">
        <f t="shared" si="23"/>
        <v>1665.7749999999999</v>
      </c>
      <c r="AC135" s="13">
        <f t="shared" si="24"/>
        <v>1679.1011999999998</v>
      </c>
      <c r="AD135" s="13">
        <f t="shared" si="25"/>
        <v>1692.4273999999998</v>
      </c>
      <c r="AE135" s="13">
        <f t="shared" si="26"/>
        <v>1705.7536</v>
      </c>
      <c r="AF135" s="13">
        <f t="shared" si="27"/>
        <v>1719.0797999999998</v>
      </c>
      <c r="AG135" s="13">
        <f t="shared" si="28"/>
        <v>1732.4059999999999</v>
      </c>
    </row>
    <row r="136" spans="1:33" ht="45">
      <c r="A136" s="19" t="s">
        <v>1304</v>
      </c>
      <c r="B136" s="11" t="s">
        <v>1305</v>
      </c>
      <c r="C136" s="12">
        <v>1332.62</v>
      </c>
      <c r="D136" s="13">
        <f t="shared" si="0"/>
        <v>1345.9461999999999</v>
      </c>
      <c r="E136" s="13">
        <f t="shared" si="1"/>
        <v>1359.2723999999998</v>
      </c>
      <c r="F136" s="13">
        <f t="shared" si="2"/>
        <v>1372.5985999999998</v>
      </c>
      <c r="G136" s="13">
        <f t="shared" si="3"/>
        <v>1385.9247999999998</v>
      </c>
      <c r="H136" s="13">
        <f t="shared" si="4"/>
        <v>1399.251</v>
      </c>
      <c r="I136" s="13">
        <f t="shared" si="5"/>
        <v>1412.5771999999999</v>
      </c>
      <c r="J136" s="13">
        <f t="shared" si="6"/>
        <v>1425.9033999999999</v>
      </c>
      <c r="K136" s="13">
        <f t="shared" si="7"/>
        <v>1439.2295999999999</v>
      </c>
      <c r="L136" s="13">
        <f t="shared" si="8"/>
        <v>1452.5557999999999</v>
      </c>
      <c r="M136" s="13">
        <f t="shared" si="9"/>
        <v>1465.8819999999998</v>
      </c>
      <c r="N136" s="13">
        <f t="shared" si="10"/>
        <v>1479.2081999999998</v>
      </c>
      <c r="O136" s="13">
        <f t="shared" si="11"/>
        <v>1492.5343999999998</v>
      </c>
      <c r="P136" s="13">
        <f t="shared" si="12"/>
        <v>1505.8606</v>
      </c>
      <c r="Q136" s="13">
        <f t="shared" si="30"/>
        <v>1519.1867999999999</v>
      </c>
      <c r="R136" s="13">
        <f t="shared" si="13"/>
        <v>1532.5129999999999</v>
      </c>
      <c r="S136" s="13">
        <f t="shared" si="14"/>
        <v>1545.8391999999999</v>
      </c>
      <c r="T136" s="13">
        <f t="shared" si="15"/>
        <v>1559.1653999999999</v>
      </c>
      <c r="U136" s="13">
        <f t="shared" si="16"/>
        <v>1572.4915999999998</v>
      </c>
      <c r="V136" s="13">
        <f t="shared" si="17"/>
        <v>1585.8177999999998</v>
      </c>
      <c r="W136" s="13">
        <f t="shared" si="18"/>
        <v>1599.1439999999998</v>
      </c>
      <c r="X136" s="13">
        <f t="shared" si="19"/>
        <v>1612.4701999999997</v>
      </c>
      <c r="Y136" s="13">
        <f t="shared" si="20"/>
        <v>1625.7963999999999</v>
      </c>
      <c r="Z136" s="13">
        <f t="shared" si="21"/>
        <v>1639.1225999999999</v>
      </c>
      <c r="AA136" s="13">
        <f t="shared" si="22"/>
        <v>1652.4487999999999</v>
      </c>
      <c r="AB136" s="13">
        <f t="shared" si="23"/>
        <v>1665.7749999999999</v>
      </c>
      <c r="AC136" s="13">
        <f t="shared" si="24"/>
        <v>1679.1011999999998</v>
      </c>
      <c r="AD136" s="13">
        <f t="shared" si="25"/>
        <v>1692.4273999999998</v>
      </c>
      <c r="AE136" s="13">
        <f t="shared" si="26"/>
        <v>1705.7536</v>
      </c>
      <c r="AF136" s="13">
        <f t="shared" si="27"/>
        <v>1719.0797999999998</v>
      </c>
      <c r="AG136" s="13">
        <f t="shared" si="28"/>
        <v>1732.4059999999999</v>
      </c>
    </row>
    <row r="137" spans="1:33" ht="45">
      <c r="A137" s="19" t="s">
        <v>1306</v>
      </c>
      <c r="B137" s="11" t="s">
        <v>1307</v>
      </c>
      <c r="C137" s="12">
        <v>1583.63</v>
      </c>
      <c r="D137" s="13">
        <f t="shared" si="0"/>
        <v>1599.4663</v>
      </c>
      <c r="E137" s="13">
        <f t="shared" si="1"/>
        <v>1615.3026000000002</v>
      </c>
      <c r="F137" s="13">
        <f t="shared" si="2"/>
        <v>1631.1389000000001</v>
      </c>
      <c r="G137" s="13">
        <f t="shared" si="3"/>
        <v>1646.9752000000001</v>
      </c>
      <c r="H137" s="13">
        <f t="shared" si="4"/>
        <v>1662.8115</v>
      </c>
      <c r="I137" s="13">
        <f t="shared" si="5"/>
        <v>1678.6478000000002</v>
      </c>
      <c r="J137" s="13">
        <f t="shared" si="6"/>
        <v>1694.4841000000001</v>
      </c>
      <c r="K137" s="13">
        <f t="shared" si="7"/>
        <v>1710.3204000000001</v>
      </c>
      <c r="L137" s="13">
        <f t="shared" si="8"/>
        <v>1726.1567</v>
      </c>
      <c r="M137" s="13">
        <f t="shared" si="9"/>
        <v>1741.9930000000002</v>
      </c>
      <c r="N137" s="13">
        <f t="shared" si="10"/>
        <v>1757.8293000000001</v>
      </c>
      <c r="O137" s="13">
        <f t="shared" si="11"/>
        <v>1773.6656</v>
      </c>
      <c r="P137" s="13">
        <f t="shared" si="12"/>
        <v>1789.5019000000002</v>
      </c>
      <c r="Q137" s="13">
        <f t="shared" ref="Q137:Q200" si="31">SUM(C137*0.14+C137)</f>
        <v>1805.3382000000001</v>
      </c>
      <c r="R137" s="13">
        <f t="shared" si="13"/>
        <v>1821.1745000000001</v>
      </c>
      <c r="S137" s="13">
        <f t="shared" si="14"/>
        <v>1837.0108</v>
      </c>
      <c r="T137" s="13">
        <f t="shared" si="15"/>
        <v>1852.8471000000002</v>
      </c>
      <c r="U137" s="13">
        <f t="shared" si="16"/>
        <v>1868.6834000000001</v>
      </c>
      <c r="V137" s="13">
        <f t="shared" si="17"/>
        <v>1884.5197000000001</v>
      </c>
      <c r="W137" s="13">
        <f t="shared" si="18"/>
        <v>1900.3560000000002</v>
      </c>
      <c r="X137" s="13">
        <f t="shared" si="19"/>
        <v>1916.1923000000002</v>
      </c>
      <c r="Y137" s="13">
        <f t="shared" si="20"/>
        <v>1932.0286000000001</v>
      </c>
      <c r="Z137" s="13">
        <f t="shared" si="21"/>
        <v>1947.8649</v>
      </c>
      <c r="AA137" s="13">
        <f t="shared" si="22"/>
        <v>1963.7012000000002</v>
      </c>
      <c r="AB137" s="13">
        <f t="shared" si="23"/>
        <v>1979.5375000000001</v>
      </c>
      <c r="AC137" s="13">
        <f t="shared" si="24"/>
        <v>1995.3738000000001</v>
      </c>
      <c r="AD137" s="13">
        <f t="shared" si="25"/>
        <v>2011.2101000000002</v>
      </c>
      <c r="AE137" s="13">
        <f t="shared" si="26"/>
        <v>2027.0464000000002</v>
      </c>
      <c r="AF137" s="13">
        <f t="shared" si="27"/>
        <v>2042.8827000000001</v>
      </c>
      <c r="AG137" s="13">
        <f t="shared" si="28"/>
        <v>2058.7190000000001</v>
      </c>
    </row>
    <row r="138" spans="1:33" ht="45">
      <c r="A138" s="19" t="s">
        <v>1308</v>
      </c>
      <c r="B138" s="11" t="s">
        <v>1309</v>
      </c>
      <c r="C138" s="12">
        <v>1238.49</v>
      </c>
      <c r="D138" s="13">
        <f t="shared" si="0"/>
        <v>1250.8749</v>
      </c>
      <c r="E138" s="13">
        <f t="shared" si="1"/>
        <v>1263.2598</v>
      </c>
      <c r="F138" s="13">
        <f t="shared" si="2"/>
        <v>1275.6447000000001</v>
      </c>
      <c r="G138" s="13">
        <f t="shared" si="3"/>
        <v>1288.0296000000001</v>
      </c>
      <c r="H138" s="13">
        <f t="shared" si="4"/>
        <v>1300.4145000000001</v>
      </c>
      <c r="I138" s="13">
        <f t="shared" si="5"/>
        <v>1312.7994000000001</v>
      </c>
      <c r="J138" s="13">
        <f t="shared" si="6"/>
        <v>1325.1843000000001</v>
      </c>
      <c r="K138" s="13">
        <f t="shared" si="7"/>
        <v>1337.5691999999999</v>
      </c>
      <c r="L138" s="13">
        <f t="shared" si="8"/>
        <v>1349.9540999999999</v>
      </c>
      <c r="M138" s="13">
        <f t="shared" si="9"/>
        <v>1362.3389999999999</v>
      </c>
      <c r="N138" s="13">
        <f t="shared" si="10"/>
        <v>1374.7239</v>
      </c>
      <c r="O138" s="13">
        <f t="shared" si="11"/>
        <v>1387.1088</v>
      </c>
      <c r="P138" s="13">
        <f t="shared" si="12"/>
        <v>1399.4937</v>
      </c>
      <c r="Q138" s="13">
        <f t="shared" si="31"/>
        <v>1411.8786</v>
      </c>
      <c r="R138" s="13">
        <f t="shared" si="13"/>
        <v>1424.2635</v>
      </c>
      <c r="S138" s="13">
        <f t="shared" si="14"/>
        <v>1436.6484</v>
      </c>
      <c r="T138" s="13">
        <f t="shared" si="15"/>
        <v>1449.0333000000001</v>
      </c>
      <c r="U138" s="13">
        <f t="shared" si="16"/>
        <v>1461.4182000000001</v>
      </c>
      <c r="V138" s="13">
        <f t="shared" si="17"/>
        <v>1473.8031000000001</v>
      </c>
      <c r="W138" s="13">
        <f t="shared" si="18"/>
        <v>1486.1880000000001</v>
      </c>
      <c r="X138" s="13">
        <f t="shared" si="19"/>
        <v>1498.5729000000001</v>
      </c>
      <c r="Y138" s="13">
        <f t="shared" si="20"/>
        <v>1510.9578000000001</v>
      </c>
      <c r="Z138" s="13">
        <f t="shared" si="21"/>
        <v>1523.3427000000001</v>
      </c>
      <c r="AA138" s="13">
        <f t="shared" si="22"/>
        <v>1535.7275999999999</v>
      </c>
      <c r="AB138" s="13">
        <f t="shared" si="23"/>
        <v>1548.1125</v>
      </c>
      <c r="AC138" s="13">
        <f t="shared" si="24"/>
        <v>1560.4974</v>
      </c>
      <c r="AD138" s="13">
        <f t="shared" si="25"/>
        <v>1572.8823</v>
      </c>
      <c r="AE138" s="13">
        <f t="shared" si="26"/>
        <v>1585.2672</v>
      </c>
      <c r="AF138" s="13">
        <f t="shared" si="27"/>
        <v>1597.6521</v>
      </c>
      <c r="AG138" s="13">
        <f t="shared" si="28"/>
        <v>1610.037</v>
      </c>
    </row>
    <row r="139" spans="1:33" ht="45">
      <c r="A139" s="19" t="s">
        <v>1310</v>
      </c>
      <c r="B139" s="11" t="s">
        <v>1311</v>
      </c>
      <c r="C139" s="12">
        <v>1411.06</v>
      </c>
      <c r="D139" s="13">
        <f t="shared" si="0"/>
        <v>1425.1705999999999</v>
      </c>
      <c r="E139" s="13">
        <f t="shared" si="1"/>
        <v>1439.2811999999999</v>
      </c>
      <c r="F139" s="13">
        <f t="shared" si="2"/>
        <v>1453.3917999999999</v>
      </c>
      <c r="G139" s="13">
        <f t="shared" si="3"/>
        <v>1467.5023999999999</v>
      </c>
      <c r="H139" s="13">
        <f t="shared" si="4"/>
        <v>1481.6129999999998</v>
      </c>
      <c r="I139" s="13">
        <f t="shared" si="5"/>
        <v>1495.7236</v>
      </c>
      <c r="J139" s="13">
        <f t="shared" si="6"/>
        <v>1509.8342</v>
      </c>
      <c r="K139" s="13">
        <f t="shared" si="7"/>
        <v>1523.9448</v>
      </c>
      <c r="L139" s="13">
        <f t="shared" si="8"/>
        <v>1538.0554</v>
      </c>
      <c r="M139" s="13">
        <f t="shared" si="9"/>
        <v>1552.1659999999999</v>
      </c>
      <c r="N139" s="13">
        <f t="shared" si="10"/>
        <v>1566.2765999999999</v>
      </c>
      <c r="O139" s="13">
        <f t="shared" si="11"/>
        <v>1580.3871999999999</v>
      </c>
      <c r="P139" s="13">
        <f t="shared" si="12"/>
        <v>1594.4977999999999</v>
      </c>
      <c r="Q139" s="13">
        <f t="shared" si="31"/>
        <v>1608.6084000000001</v>
      </c>
      <c r="R139" s="13">
        <f t="shared" si="13"/>
        <v>1622.7190000000001</v>
      </c>
      <c r="S139" s="13">
        <f t="shared" si="14"/>
        <v>1636.8296</v>
      </c>
      <c r="T139" s="13">
        <f t="shared" si="15"/>
        <v>1650.9402</v>
      </c>
      <c r="U139" s="13">
        <f t="shared" si="16"/>
        <v>1665.0508</v>
      </c>
      <c r="V139" s="13">
        <f t="shared" si="17"/>
        <v>1679.1614</v>
      </c>
      <c r="W139" s="13">
        <f t="shared" si="18"/>
        <v>1693.2719999999999</v>
      </c>
      <c r="X139" s="13">
        <f t="shared" si="19"/>
        <v>1707.3825999999999</v>
      </c>
      <c r="Y139" s="13">
        <f t="shared" si="20"/>
        <v>1721.4931999999999</v>
      </c>
      <c r="Z139" s="13">
        <f t="shared" si="21"/>
        <v>1735.6037999999999</v>
      </c>
      <c r="AA139" s="13">
        <f t="shared" si="22"/>
        <v>1749.7143999999998</v>
      </c>
      <c r="AB139" s="13">
        <f t="shared" si="23"/>
        <v>1763.8249999999998</v>
      </c>
      <c r="AC139" s="13">
        <f t="shared" si="24"/>
        <v>1777.9356</v>
      </c>
      <c r="AD139" s="13">
        <f t="shared" si="25"/>
        <v>1792.0462</v>
      </c>
      <c r="AE139" s="13">
        <f t="shared" si="26"/>
        <v>1806.1568</v>
      </c>
      <c r="AF139" s="13">
        <f t="shared" si="27"/>
        <v>1820.2674</v>
      </c>
      <c r="AG139" s="13">
        <f t="shared" si="28"/>
        <v>1834.3779999999999</v>
      </c>
    </row>
    <row r="140" spans="1:33" ht="45">
      <c r="A140" s="19" t="s">
        <v>1312</v>
      </c>
      <c r="B140" s="11" t="s">
        <v>1313</v>
      </c>
      <c r="C140" s="12">
        <v>1411.06</v>
      </c>
      <c r="D140" s="13">
        <f t="shared" si="0"/>
        <v>1425.1705999999999</v>
      </c>
      <c r="E140" s="13">
        <f t="shared" si="1"/>
        <v>1439.2811999999999</v>
      </c>
      <c r="F140" s="13">
        <f t="shared" si="2"/>
        <v>1453.3917999999999</v>
      </c>
      <c r="G140" s="13">
        <f t="shared" si="3"/>
        <v>1467.5023999999999</v>
      </c>
      <c r="H140" s="13">
        <f t="shared" si="4"/>
        <v>1481.6129999999998</v>
      </c>
      <c r="I140" s="13">
        <f t="shared" si="5"/>
        <v>1495.7236</v>
      </c>
      <c r="J140" s="13">
        <f t="shared" si="6"/>
        <v>1509.8342</v>
      </c>
      <c r="K140" s="13">
        <f t="shared" si="7"/>
        <v>1523.9448</v>
      </c>
      <c r="L140" s="13">
        <f t="shared" si="8"/>
        <v>1538.0554</v>
      </c>
      <c r="M140" s="13">
        <f t="shared" si="9"/>
        <v>1552.1659999999999</v>
      </c>
      <c r="N140" s="13">
        <f t="shared" si="10"/>
        <v>1566.2765999999999</v>
      </c>
      <c r="O140" s="13">
        <f t="shared" si="11"/>
        <v>1580.3871999999999</v>
      </c>
      <c r="P140" s="13">
        <f t="shared" si="12"/>
        <v>1594.4977999999999</v>
      </c>
      <c r="Q140" s="13">
        <f t="shared" si="31"/>
        <v>1608.6084000000001</v>
      </c>
      <c r="R140" s="13">
        <f t="shared" si="13"/>
        <v>1622.7190000000001</v>
      </c>
      <c r="S140" s="13">
        <f t="shared" si="14"/>
        <v>1636.8296</v>
      </c>
      <c r="T140" s="13">
        <f t="shared" si="15"/>
        <v>1650.9402</v>
      </c>
      <c r="U140" s="13">
        <f t="shared" si="16"/>
        <v>1665.0508</v>
      </c>
      <c r="V140" s="13">
        <f t="shared" si="17"/>
        <v>1679.1614</v>
      </c>
      <c r="W140" s="13">
        <f t="shared" si="18"/>
        <v>1693.2719999999999</v>
      </c>
      <c r="X140" s="13">
        <f t="shared" si="19"/>
        <v>1707.3825999999999</v>
      </c>
      <c r="Y140" s="13">
        <f t="shared" si="20"/>
        <v>1721.4931999999999</v>
      </c>
      <c r="Z140" s="13">
        <f t="shared" si="21"/>
        <v>1735.6037999999999</v>
      </c>
      <c r="AA140" s="13">
        <f t="shared" si="22"/>
        <v>1749.7143999999998</v>
      </c>
      <c r="AB140" s="13">
        <f t="shared" si="23"/>
        <v>1763.8249999999998</v>
      </c>
      <c r="AC140" s="13">
        <f t="shared" si="24"/>
        <v>1777.9356</v>
      </c>
      <c r="AD140" s="13">
        <f t="shared" si="25"/>
        <v>1792.0462</v>
      </c>
      <c r="AE140" s="13">
        <f t="shared" si="26"/>
        <v>1806.1568</v>
      </c>
      <c r="AF140" s="13">
        <f t="shared" si="27"/>
        <v>1820.2674</v>
      </c>
      <c r="AG140" s="13">
        <f t="shared" si="28"/>
        <v>1834.3779999999999</v>
      </c>
    </row>
    <row r="141" spans="1:33" ht="45">
      <c r="A141" s="19" t="s">
        <v>1314</v>
      </c>
      <c r="B141" s="11" t="s">
        <v>1315</v>
      </c>
      <c r="C141" s="12">
        <v>1662.07</v>
      </c>
      <c r="D141" s="13">
        <f t="shared" si="0"/>
        <v>1678.6906999999999</v>
      </c>
      <c r="E141" s="13">
        <f t="shared" si="1"/>
        <v>1695.3114</v>
      </c>
      <c r="F141" s="13">
        <f t="shared" si="2"/>
        <v>1711.9321</v>
      </c>
      <c r="G141" s="13">
        <f t="shared" si="3"/>
        <v>1728.5527999999999</v>
      </c>
      <c r="H141" s="13">
        <f t="shared" si="4"/>
        <v>1745.1734999999999</v>
      </c>
      <c r="I141" s="13">
        <f t="shared" si="5"/>
        <v>1761.7941999999998</v>
      </c>
      <c r="J141" s="13">
        <f t="shared" si="6"/>
        <v>1778.4149</v>
      </c>
      <c r="K141" s="13">
        <f t="shared" si="7"/>
        <v>1795.0355999999999</v>
      </c>
      <c r="L141" s="13">
        <f t="shared" si="8"/>
        <v>1811.6562999999999</v>
      </c>
      <c r="M141" s="13">
        <f t="shared" si="9"/>
        <v>1828.277</v>
      </c>
      <c r="N141" s="13">
        <f t="shared" si="10"/>
        <v>1844.8977</v>
      </c>
      <c r="O141" s="13">
        <f t="shared" si="11"/>
        <v>1861.5183999999999</v>
      </c>
      <c r="P141" s="13">
        <f t="shared" si="12"/>
        <v>1878.1390999999999</v>
      </c>
      <c r="Q141" s="13">
        <f t="shared" si="31"/>
        <v>1894.7598</v>
      </c>
      <c r="R141" s="13">
        <f t="shared" si="13"/>
        <v>1911.3805</v>
      </c>
      <c r="S141" s="13">
        <f t="shared" si="14"/>
        <v>1928.0011999999999</v>
      </c>
      <c r="T141" s="13">
        <f t="shared" si="15"/>
        <v>1944.6218999999999</v>
      </c>
      <c r="U141" s="13">
        <f t="shared" si="16"/>
        <v>1961.2426</v>
      </c>
      <c r="V141" s="13">
        <f t="shared" si="17"/>
        <v>1977.8633</v>
      </c>
      <c r="W141" s="13">
        <f t="shared" si="18"/>
        <v>1994.4839999999999</v>
      </c>
      <c r="X141" s="13">
        <f t="shared" si="19"/>
        <v>2011.1046999999999</v>
      </c>
      <c r="Y141" s="13">
        <f t="shared" si="20"/>
        <v>2027.7253999999998</v>
      </c>
      <c r="Z141" s="13">
        <f t="shared" si="21"/>
        <v>2044.3461</v>
      </c>
      <c r="AA141" s="13">
        <f t="shared" si="22"/>
        <v>2060.9668000000001</v>
      </c>
      <c r="AB141" s="13">
        <f t="shared" si="23"/>
        <v>2077.5875000000001</v>
      </c>
      <c r="AC141" s="13">
        <f t="shared" si="24"/>
        <v>2094.2082</v>
      </c>
      <c r="AD141" s="13">
        <f t="shared" si="25"/>
        <v>2110.8289</v>
      </c>
      <c r="AE141" s="13">
        <f t="shared" si="26"/>
        <v>2127.4495999999999</v>
      </c>
      <c r="AF141" s="13">
        <f t="shared" si="27"/>
        <v>2144.0702999999999</v>
      </c>
      <c r="AG141" s="13">
        <f t="shared" si="28"/>
        <v>2160.6909999999998</v>
      </c>
    </row>
    <row r="142" spans="1:33" ht="45">
      <c r="A142" s="19" t="s">
        <v>1316</v>
      </c>
      <c r="B142" s="11" t="s">
        <v>1317</v>
      </c>
      <c r="C142" s="12">
        <v>1583.63</v>
      </c>
      <c r="D142" s="13">
        <f t="shared" si="0"/>
        <v>1599.4663</v>
      </c>
      <c r="E142" s="13">
        <f t="shared" si="1"/>
        <v>1615.3026000000002</v>
      </c>
      <c r="F142" s="13">
        <f t="shared" si="2"/>
        <v>1631.1389000000001</v>
      </c>
      <c r="G142" s="13">
        <f t="shared" si="3"/>
        <v>1646.9752000000001</v>
      </c>
      <c r="H142" s="13">
        <f t="shared" si="4"/>
        <v>1662.8115</v>
      </c>
      <c r="I142" s="13">
        <f t="shared" si="5"/>
        <v>1678.6478000000002</v>
      </c>
      <c r="J142" s="13">
        <f t="shared" si="6"/>
        <v>1694.4841000000001</v>
      </c>
      <c r="K142" s="13">
        <f t="shared" si="7"/>
        <v>1710.3204000000001</v>
      </c>
      <c r="L142" s="13">
        <f t="shared" si="8"/>
        <v>1726.1567</v>
      </c>
      <c r="M142" s="13">
        <f t="shared" si="9"/>
        <v>1741.9930000000002</v>
      </c>
      <c r="N142" s="13">
        <f t="shared" si="10"/>
        <v>1757.8293000000001</v>
      </c>
      <c r="O142" s="13">
        <f t="shared" si="11"/>
        <v>1773.6656</v>
      </c>
      <c r="P142" s="13">
        <f t="shared" si="12"/>
        <v>1789.5019000000002</v>
      </c>
      <c r="Q142" s="13">
        <f t="shared" si="31"/>
        <v>1805.3382000000001</v>
      </c>
      <c r="R142" s="13">
        <f t="shared" si="13"/>
        <v>1821.1745000000001</v>
      </c>
      <c r="S142" s="13">
        <f t="shared" si="14"/>
        <v>1837.0108</v>
      </c>
      <c r="T142" s="13">
        <f t="shared" si="15"/>
        <v>1852.8471000000002</v>
      </c>
      <c r="U142" s="13">
        <f t="shared" si="16"/>
        <v>1868.6834000000001</v>
      </c>
      <c r="V142" s="13">
        <f t="shared" si="17"/>
        <v>1884.5197000000001</v>
      </c>
      <c r="W142" s="13">
        <f t="shared" si="18"/>
        <v>1900.3560000000002</v>
      </c>
      <c r="X142" s="13">
        <f t="shared" si="19"/>
        <v>1916.1923000000002</v>
      </c>
      <c r="Y142" s="13">
        <f t="shared" si="20"/>
        <v>1932.0286000000001</v>
      </c>
      <c r="Z142" s="13">
        <f t="shared" si="21"/>
        <v>1947.8649</v>
      </c>
      <c r="AA142" s="13">
        <f t="shared" si="22"/>
        <v>1963.7012000000002</v>
      </c>
      <c r="AB142" s="13">
        <f t="shared" si="23"/>
        <v>1979.5375000000001</v>
      </c>
      <c r="AC142" s="13">
        <f t="shared" si="24"/>
        <v>1995.3738000000001</v>
      </c>
      <c r="AD142" s="13">
        <f t="shared" si="25"/>
        <v>2011.2101000000002</v>
      </c>
      <c r="AE142" s="13">
        <f t="shared" si="26"/>
        <v>2027.0464000000002</v>
      </c>
      <c r="AF142" s="13">
        <f t="shared" si="27"/>
        <v>2042.8827000000001</v>
      </c>
      <c r="AG142" s="13">
        <f t="shared" si="28"/>
        <v>2058.7190000000001</v>
      </c>
    </row>
    <row r="143" spans="1:33" ht="45">
      <c r="A143" s="19" t="s">
        <v>1318</v>
      </c>
      <c r="B143" s="11" t="s">
        <v>1319</v>
      </c>
      <c r="C143" s="12">
        <v>1646.38</v>
      </c>
      <c r="D143" s="13">
        <f t="shared" si="0"/>
        <v>1662.8438000000001</v>
      </c>
      <c r="E143" s="13">
        <f t="shared" si="1"/>
        <v>1679.3076000000001</v>
      </c>
      <c r="F143" s="13">
        <f t="shared" si="2"/>
        <v>1695.7714000000001</v>
      </c>
      <c r="G143" s="13">
        <f t="shared" si="3"/>
        <v>1712.2352000000001</v>
      </c>
      <c r="H143" s="13">
        <f t="shared" si="4"/>
        <v>1728.6990000000001</v>
      </c>
      <c r="I143" s="13">
        <f t="shared" si="5"/>
        <v>1745.1628000000001</v>
      </c>
      <c r="J143" s="13">
        <f t="shared" si="6"/>
        <v>1761.6266000000001</v>
      </c>
      <c r="K143" s="13">
        <f t="shared" si="7"/>
        <v>1778.0904</v>
      </c>
      <c r="L143" s="13">
        <f t="shared" si="8"/>
        <v>1794.5542</v>
      </c>
      <c r="M143" s="13">
        <f t="shared" si="9"/>
        <v>1811.018</v>
      </c>
      <c r="N143" s="13">
        <f t="shared" si="10"/>
        <v>1827.4818</v>
      </c>
      <c r="O143" s="13">
        <f t="shared" si="11"/>
        <v>1843.9456</v>
      </c>
      <c r="P143" s="13">
        <f t="shared" si="12"/>
        <v>1860.4094</v>
      </c>
      <c r="Q143" s="13">
        <f t="shared" si="31"/>
        <v>1876.8732000000002</v>
      </c>
      <c r="R143" s="13">
        <f t="shared" si="13"/>
        <v>1893.337</v>
      </c>
      <c r="S143" s="13">
        <f t="shared" si="14"/>
        <v>1909.8008000000002</v>
      </c>
      <c r="T143" s="13">
        <f t="shared" si="15"/>
        <v>1926.2646000000002</v>
      </c>
      <c r="U143" s="13">
        <f t="shared" si="16"/>
        <v>1942.7284000000002</v>
      </c>
      <c r="V143" s="13">
        <f t="shared" si="17"/>
        <v>1959.1922000000002</v>
      </c>
      <c r="W143" s="13">
        <f t="shared" si="18"/>
        <v>1975.6560000000002</v>
      </c>
      <c r="X143" s="13">
        <f t="shared" si="19"/>
        <v>1992.1198000000002</v>
      </c>
      <c r="Y143" s="13">
        <f t="shared" si="20"/>
        <v>2008.5836000000002</v>
      </c>
      <c r="Z143" s="13">
        <f t="shared" si="21"/>
        <v>2025.0474000000002</v>
      </c>
      <c r="AA143" s="13">
        <f t="shared" si="22"/>
        <v>2041.5112000000001</v>
      </c>
      <c r="AB143" s="13">
        <f t="shared" si="23"/>
        <v>2057.9750000000004</v>
      </c>
      <c r="AC143" s="13">
        <f t="shared" si="24"/>
        <v>2074.4387999999999</v>
      </c>
      <c r="AD143" s="13">
        <f t="shared" si="25"/>
        <v>2090.9026000000003</v>
      </c>
      <c r="AE143" s="13">
        <f t="shared" si="26"/>
        <v>2107.3664000000003</v>
      </c>
      <c r="AF143" s="13">
        <f t="shared" si="27"/>
        <v>2123.8302000000003</v>
      </c>
      <c r="AG143" s="13">
        <f t="shared" si="28"/>
        <v>2140.2939999999999</v>
      </c>
    </row>
    <row r="144" spans="1:33" ht="45">
      <c r="A144" s="19" t="s">
        <v>1320</v>
      </c>
      <c r="B144" s="11" t="s">
        <v>1321</v>
      </c>
      <c r="C144" s="12">
        <v>1862.07</v>
      </c>
      <c r="D144" s="13">
        <f t="shared" si="0"/>
        <v>1880.6906999999999</v>
      </c>
      <c r="E144" s="13">
        <f t="shared" si="1"/>
        <v>1899.3114</v>
      </c>
      <c r="F144" s="13">
        <f t="shared" si="2"/>
        <v>1917.9321</v>
      </c>
      <c r="G144" s="13">
        <f t="shared" si="3"/>
        <v>1936.5527999999999</v>
      </c>
      <c r="H144" s="13">
        <f t="shared" si="4"/>
        <v>1955.1734999999999</v>
      </c>
      <c r="I144" s="13">
        <f t="shared" si="5"/>
        <v>1973.7941999999998</v>
      </c>
      <c r="J144" s="13">
        <f t="shared" si="6"/>
        <v>1992.4149</v>
      </c>
      <c r="K144" s="13">
        <f t="shared" si="7"/>
        <v>2011.0355999999999</v>
      </c>
      <c r="L144" s="13">
        <f t="shared" si="8"/>
        <v>2029.6562999999999</v>
      </c>
      <c r="M144" s="13">
        <f t="shared" si="9"/>
        <v>2048.277</v>
      </c>
      <c r="N144" s="13">
        <f t="shared" si="10"/>
        <v>2066.8977</v>
      </c>
      <c r="O144" s="13">
        <f t="shared" si="11"/>
        <v>2085.5183999999999</v>
      </c>
      <c r="P144" s="13">
        <f t="shared" si="12"/>
        <v>2104.1390999999999</v>
      </c>
      <c r="Q144" s="13">
        <f t="shared" si="31"/>
        <v>2122.7597999999998</v>
      </c>
      <c r="R144" s="13">
        <f t="shared" si="13"/>
        <v>2141.3804999999998</v>
      </c>
      <c r="S144" s="13">
        <f t="shared" si="14"/>
        <v>2160.0011999999997</v>
      </c>
      <c r="T144" s="13">
        <f t="shared" si="15"/>
        <v>2178.6219000000001</v>
      </c>
      <c r="U144" s="13">
        <f t="shared" si="16"/>
        <v>2197.2426</v>
      </c>
      <c r="V144" s="13">
        <f t="shared" si="17"/>
        <v>2215.8633</v>
      </c>
      <c r="W144" s="13">
        <f t="shared" si="18"/>
        <v>2234.4839999999999</v>
      </c>
      <c r="X144" s="13">
        <f t="shared" si="19"/>
        <v>2253.1046999999999</v>
      </c>
      <c r="Y144" s="13">
        <f t="shared" si="20"/>
        <v>2271.7253999999998</v>
      </c>
      <c r="Z144" s="13">
        <f t="shared" si="21"/>
        <v>2290.3460999999998</v>
      </c>
      <c r="AA144" s="13">
        <f t="shared" si="22"/>
        <v>2308.9668000000001</v>
      </c>
      <c r="AB144" s="13">
        <f t="shared" si="23"/>
        <v>2327.5875000000001</v>
      </c>
      <c r="AC144" s="13">
        <f t="shared" si="24"/>
        <v>2346.2082</v>
      </c>
      <c r="AD144" s="13">
        <f t="shared" si="25"/>
        <v>2364.8289</v>
      </c>
      <c r="AE144" s="13">
        <f t="shared" si="26"/>
        <v>2383.4495999999999</v>
      </c>
      <c r="AF144" s="13">
        <f t="shared" si="27"/>
        <v>2402.0702999999999</v>
      </c>
      <c r="AG144" s="13">
        <f t="shared" si="28"/>
        <v>2420.6909999999998</v>
      </c>
    </row>
    <row r="145" spans="1:33" ht="45">
      <c r="A145" s="19" t="s">
        <v>1322</v>
      </c>
      <c r="B145" s="11" t="s">
        <v>1323</v>
      </c>
      <c r="C145" s="12">
        <v>1862.07</v>
      </c>
      <c r="D145" s="13">
        <f t="shared" si="0"/>
        <v>1880.6906999999999</v>
      </c>
      <c r="E145" s="13">
        <f t="shared" si="1"/>
        <v>1899.3114</v>
      </c>
      <c r="F145" s="13">
        <f t="shared" si="2"/>
        <v>1917.9321</v>
      </c>
      <c r="G145" s="13">
        <f t="shared" si="3"/>
        <v>1936.5527999999999</v>
      </c>
      <c r="H145" s="13">
        <f t="shared" si="4"/>
        <v>1955.1734999999999</v>
      </c>
      <c r="I145" s="13">
        <f t="shared" si="5"/>
        <v>1973.7941999999998</v>
      </c>
      <c r="J145" s="13">
        <f t="shared" si="6"/>
        <v>1992.4149</v>
      </c>
      <c r="K145" s="13">
        <f t="shared" si="7"/>
        <v>2011.0355999999999</v>
      </c>
      <c r="L145" s="13">
        <f t="shared" si="8"/>
        <v>2029.6562999999999</v>
      </c>
      <c r="M145" s="13">
        <f t="shared" si="9"/>
        <v>2048.277</v>
      </c>
      <c r="N145" s="13">
        <f t="shared" si="10"/>
        <v>2066.8977</v>
      </c>
      <c r="O145" s="13">
        <f t="shared" si="11"/>
        <v>2085.5183999999999</v>
      </c>
      <c r="P145" s="13">
        <f t="shared" si="12"/>
        <v>2104.1390999999999</v>
      </c>
      <c r="Q145" s="13">
        <f t="shared" si="31"/>
        <v>2122.7597999999998</v>
      </c>
      <c r="R145" s="13">
        <f t="shared" si="13"/>
        <v>2141.3804999999998</v>
      </c>
      <c r="S145" s="13">
        <f t="shared" si="14"/>
        <v>2160.0011999999997</v>
      </c>
      <c r="T145" s="13">
        <f t="shared" si="15"/>
        <v>2178.6219000000001</v>
      </c>
      <c r="U145" s="13">
        <f t="shared" si="16"/>
        <v>2197.2426</v>
      </c>
      <c r="V145" s="13">
        <f t="shared" si="17"/>
        <v>2215.8633</v>
      </c>
      <c r="W145" s="13">
        <f t="shared" si="18"/>
        <v>2234.4839999999999</v>
      </c>
      <c r="X145" s="13">
        <f t="shared" si="19"/>
        <v>2253.1046999999999</v>
      </c>
      <c r="Y145" s="13">
        <f t="shared" si="20"/>
        <v>2271.7253999999998</v>
      </c>
      <c r="Z145" s="13">
        <f t="shared" si="21"/>
        <v>2290.3460999999998</v>
      </c>
      <c r="AA145" s="13">
        <f t="shared" si="22"/>
        <v>2308.9668000000001</v>
      </c>
      <c r="AB145" s="13">
        <f t="shared" si="23"/>
        <v>2327.5875000000001</v>
      </c>
      <c r="AC145" s="13">
        <f t="shared" si="24"/>
        <v>2346.2082</v>
      </c>
      <c r="AD145" s="13">
        <f t="shared" si="25"/>
        <v>2364.8289</v>
      </c>
      <c r="AE145" s="13">
        <f t="shared" si="26"/>
        <v>2383.4495999999999</v>
      </c>
      <c r="AF145" s="13">
        <f t="shared" si="27"/>
        <v>2402.0702999999999</v>
      </c>
      <c r="AG145" s="13">
        <f t="shared" si="28"/>
        <v>2420.6909999999998</v>
      </c>
    </row>
    <row r="146" spans="1:33" ht="45">
      <c r="A146" s="19" t="s">
        <v>1324</v>
      </c>
      <c r="B146" s="11" t="s">
        <v>1325</v>
      </c>
      <c r="C146" s="12">
        <v>1646.38</v>
      </c>
      <c r="D146" s="13">
        <f t="shared" si="0"/>
        <v>1662.8438000000001</v>
      </c>
      <c r="E146" s="13">
        <f t="shared" si="1"/>
        <v>1679.3076000000001</v>
      </c>
      <c r="F146" s="13">
        <f t="shared" si="2"/>
        <v>1695.7714000000001</v>
      </c>
      <c r="G146" s="13">
        <f t="shared" si="3"/>
        <v>1712.2352000000001</v>
      </c>
      <c r="H146" s="13">
        <f t="shared" si="4"/>
        <v>1728.6990000000001</v>
      </c>
      <c r="I146" s="13">
        <f t="shared" si="5"/>
        <v>1745.1628000000001</v>
      </c>
      <c r="J146" s="13">
        <f t="shared" si="6"/>
        <v>1761.6266000000001</v>
      </c>
      <c r="K146" s="13">
        <f t="shared" si="7"/>
        <v>1778.0904</v>
      </c>
      <c r="L146" s="13">
        <f t="shared" si="8"/>
        <v>1794.5542</v>
      </c>
      <c r="M146" s="13">
        <f t="shared" si="9"/>
        <v>1811.018</v>
      </c>
      <c r="N146" s="13">
        <f t="shared" si="10"/>
        <v>1827.4818</v>
      </c>
      <c r="O146" s="13">
        <f t="shared" si="11"/>
        <v>1843.9456</v>
      </c>
      <c r="P146" s="13">
        <f t="shared" si="12"/>
        <v>1860.4094</v>
      </c>
      <c r="Q146" s="13">
        <f t="shared" si="31"/>
        <v>1876.8732000000002</v>
      </c>
      <c r="R146" s="13">
        <f t="shared" si="13"/>
        <v>1893.337</v>
      </c>
      <c r="S146" s="13">
        <f t="shared" si="14"/>
        <v>1909.8008000000002</v>
      </c>
      <c r="T146" s="13">
        <f t="shared" si="15"/>
        <v>1926.2646000000002</v>
      </c>
      <c r="U146" s="13">
        <f t="shared" si="16"/>
        <v>1942.7284000000002</v>
      </c>
      <c r="V146" s="13">
        <f t="shared" si="17"/>
        <v>1959.1922000000002</v>
      </c>
      <c r="W146" s="13">
        <f t="shared" si="18"/>
        <v>1975.6560000000002</v>
      </c>
      <c r="X146" s="13">
        <f t="shared" si="19"/>
        <v>1992.1198000000002</v>
      </c>
      <c r="Y146" s="13">
        <f t="shared" si="20"/>
        <v>2008.5836000000002</v>
      </c>
      <c r="Z146" s="13">
        <f t="shared" si="21"/>
        <v>2025.0474000000002</v>
      </c>
      <c r="AA146" s="13">
        <f t="shared" si="22"/>
        <v>2041.5112000000001</v>
      </c>
      <c r="AB146" s="13">
        <f t="shared" si="23"/>
        <v>2057.9750000000004</v>
      </c>
      <c r="AC146" s="13">
        <f t="shared" si="24"/>
        <v>2074.4387999999999</v>
      </c>
      <c r="AD146" s="13">
        <f t="shared" si="25"/>
        <v>2090.9026000000003</v>
      </c>
      <c r="AE146" s="13">
        <f t="shared" si="26"/>
        <v>2107.3664000000003</v>
      </c>
      <c r="AF146" s="13">
        <f t="shared" si="27"/>
        <v>2123.8302000000003</v>
      </c>
      <c r="AG146" s="13">
        <f t="shared" si="28"/>
        <v>2140.2939999999999</v>
      </c>
    </row>
    <row r="147" spans="1:33" ht="45">
      <c r="A147" s="19" t="s">
        <v>1326</v>
      </c>
      <c r="B147" s="11" t="s">
        <v>1327</v>
      </c>
      <c r="C147" s="12">
        <v>1862.07</v>
      </c>
      <c r="D147" s="13">
        <f t="shared" si="0"/>
        <v>1880.6906999999999</v>
      </c>
      <c r="E147" s="13">
        <f t="shared" si="1"/>
        <v>1899.3114</v>
      </c>
      <c r="F147" s="13">
        <f t="shared" si="2"/>
        <v>1917.9321</v>
      </c>
      <c r="G147" s="13">
        <f t="shared" si="3"/>
        <v>1936.5527999999999</v>
      </c>
      <c r="H147" s="13">
        <f t="shared" si="4"/>
        <v>1955.1734999999999</v>
      </c>
      <c r="I147" s="13">
        <f t="shared" si="5"/>
        <v>1973.7941999999998</v>
      </c>
      <c r="J147" s="13">
        <f t="shared" si="6"/>
        <v>1992.4149</v>
      </c>
      <c r="K147" s="13">
        <f t="shared" si="7"/>
        <v>2011.0355999999999</v>
      </c>
      <c r="L147" s="13">
        <f t="shared" si="8"/>
        <v>2029.6562999999999</v>
      </c>
      <c r="M147" s="13">
        <f t="shared" si="9"/>
        <v>2048.277</v>
      </c>
      <c r="N147" s="13">
        <f t="shared" si="10"/>
        <v>2066.8977</v>
      </c>
      <c r="O147" s="13">
        <f t="shared" si="11"/>
        <v>2085.5183999999999</v>
      </c>
      <c r="P147" s="13">
        <f t="shared" si="12"/>
        <v>2104.1390999999999</v>
      </c>
      <c r="Q147" s="13">
        <f t="shared" si="31"/>
        <v>2122.7597999999998</v>
      </c>
      <c r="R147" s="13">
        <f t="shared" si="13"/>
        <v>2141.3804999999998</v>
      </c>
      <c r="S147" s="13">
        <f t="shared" si="14"/>
        <v>2160.0011999999997</v>
      </c>
      <c r="T147" s="13">
        <f t="shared" si="15"/>
        <v>2178.6219000000001</v>
      </c>
      <c r="U147" s="13">
        <f t="shared" si="16"/>
        <v>2197.2426</v>
      </c>
      <c r="V147" s="13">
        <f t="shared" si="17"/>
        <v>2215.8633</v>
      </c>
      <c r="W147" s="13">
        <f t="shared" si="18"/>
        <v>2234.4839999999999</v>
      </c>
      <c r="X147" s="13">
        <f t="shared" si="19"/>
        <v>2253.1046999999999</v>
      </c>
      <c r="Y147" s="13">
        <f t="shared" si="20"/>
        <v>2271.7253999999998</v>
      </c>
      <c r="Z147" s="13">
        <f t="shared" si="21"/>
        <v>2290.3460999999998</v>
      </c>
      <c r="AA147" s="13">
        <f t="shared" si="22"/>
        <v>2308.9668000000001</v>
      </c>
      <c r="AB147" s="13">
        <f t="shared" si="23"/>
        <v>2327.5875000000001</v>
      </c>
      <c r="AC147" s="13">
        <f t="shared" si="24"/>
        <v>2346.2082</v>
      </c>
      <c r="AD147" s="13">
        <f t="shared" si="25"/>
        <v>2364.8289</v>
      </c>
      <c r="AE147" s="13">
        <f t="shared" si="26"/>
        <v>2383.4495999999999</v>
      </c>
      <c r="AF147" s="13">
        <f t="shared" si="27"/>
        <v>2402.0702999999999</v>
      </c>
      <c r="AG147" s="13">
        <f t="shared" si="28"/>
        <v>2420.6909999999998</v>
      </c>
    </row>
    <row r="148" spans="1:33" ht="45">
      <c r="A148" s="19" t="s">
        <v>1328</v>
      </c>
      <c r="B148" s="11" t="s">
        <v>1329</v>
      </c>
      <c r="C148" s="12">
        <v>1862.07</v>
      </c>
      <c r="D148" s="13">
        <f t="shared" si="0"/>
        <v>1880.6906999999999</v>
      </c>
      <c r="E148" s="13">
        <f t="shared" si="1"/>
        <v>1899.3114</v>
      </c>
      <c r="F148" s="13">
        <f t="shared" si="2"/>
        <v>1917.9321</v>
      </c>
      <c r="G148" s="13">
        <f t="shared" si="3"/>
        <v>1936.5527999999999</v>
      </c>
      <c r="H148" s="13">
        <f t="shared" si="4"/>
        <v>1955.1734999999999</v>
      </c>
      <c r="I148" s="13">
        <f t="shared" si="5"/>
        <v>1973.7941999999998</v>
      </c>
      <c r="J148" s="13">
        <f t="shared" si="6"/>
        <v>1992.4149</v>
      </c>
      <c r="K148" s="13">
        <f t="shared" si="7"/>
        <v>2011.0355999999999</v>
      </c>
      <c r="L148" s="13">
        <f t="shared" si="8"/>
        <v>2029.6562999999999</v>
      </c>
      <c r="M148" s="13">
        <f t="shared" si="9"/>
        <v>2048.277</v>
      </c>
      <c r="N148" s="13">
        <f t="shared" si="10"/>
        <v>2066.8977</v>
      </c>
      <c r="O148" s="13">
        <f t="shared" si="11"/>
        <v>2085.5183999999999</v>
      </c>
      <c r="P148" s="13">
        <f t="shared" si="12"/>
        <v>2104.1390999999999</v>
      </c>
      <c r="Q148" s="13">
        <f t="shared" si="31"/>
        <v>2122.7597999999998</v>
      </c>
      <c r="R148" s="13">
        <f t="shared" si="13"/>
        <v>2141.3804999999998</v>
      </c>
      <c r="S148" s="13">
        <f t="shared" si="14"/>
        <v>2160.0011999999997</v>
      </c>
      <c r="T148" s="13">
        <f t="shared" si="15"/>
        <v>2178.6219000000001</v>
      </c>
      <c r="U148" s="13">
        <f t="shared" si="16"/>
        <v>2197.2426</v>
      </c>
      <c r="V148" s="13">
        <f t="shared" si="17"/>
        <v>2215.8633</v>
      </c>
      <c r="W148" s="13">
        <f t="shared" si="18"/>
        <v>2234.4839999999999</v>
      </c>
      <c r="X148" s="13">
        <f t="shared" si="19"/>
        <v>2253.1046999999999</v>
      </c>
      <c r="Y148" s="13">
        <f t="shared" si="20"/>
        <v>2271.7253999999998</v>
      </c>
      <c r="Z148" s="13">
        <f t="shared" si="21"/>
        <v>2290.3460999999998</v>
      </c>
      <c r="AA148" s="13">
        <f t="shared" si="22"/>
        <v>2308.9668000000001</v>
      </c>
      <c r="AB148" s="13">
        <f t="shared" si="23"/>
        <v>2327.5875000000001</v>
      </c>
      <c r="AC148" s="13">
        <f t="shared" si="24"/>
        <v>2346.2082</v>
      </c>
      <c r="AD148" s="13">
        <f t="shared" si="25"/>
        <v>2364.8289</v>
      </c>
      <c r="AE148" s="13">
        <f t="shared" si="26"/>
        <v>2383.4495999999999</v>
      </c>
      <c r="AF148" s="13">
        <f t="shared" si="27"/>
        <v>2402.0702999999999</v>
      </c>
      <c r="AG148" s="13">
        <f t="shared" si="28"/>
        <v>2420.6909999999998</v>
      </c>
    </row>
    <row r="149" spans="1:33" ht="60">
      <c r="A149" s="19" t="s">
        <v>1330</v>
      </c>
      <c r="B149" s="11" t="s">
        <v>1331</v>
      </c>
      <c r="C149" s="12">
        <v>1830.69</v>
      </c>
      <c r="D149" s="13">
        <f t="shared" si="0"/>
        <v>1848.9969000000001</v>
      </c>
      <c r="E149" s="13">
        <f t="shared" si="1"/>
        <v>1867.3038000000001</v>
      </c>
      <c r="F149" s="13">
        <f t="shared" si="2"/>
        <v>1885.6107</v>
      </c>
      <c r="G149" s="13">
        <f t="shared" si="3"/>
        <v>1903.9176</v>
      </c>
      <c r="H149" s="13">
        <f t="shared" si="4"/>
        <v>1922.2245</v>
      </c>
      <c r="I149" s="13">
        <f t="shared" si="5"/>
        <v>1940.5314000000001</v>
      </c>
      <c r="J149" s="13">
        <f t="shared" si="6"/>
        <v>1958.8383000000001</v>
      </c>
      <c r="K149" s="13">
        <f t="shared" si="7"/>
        <v>1977.1452000000002</v>
      </c>
      <c r="L149" s="13">
        <f t="shared" si="8"/>
        <v>1995.4521</v>
      </c>
      <c r="M149" s="13">
        <f t="shared" si="9"/>
        <v>2013.759</v>
      </c>
      <c r="N149" s="13">
        <f t="shared" si="10"/>
        <v>2032.0659000000001</v>
      </c>
      <c r="O149" s="13">
        <f t="shared" si="11"/>
        <v>2050.3728000000001</v>
      </c>
      <c r="P149" s="13">
        <f t="shared" si="12"/>
        <v>2068.6797000000001</v>
      </c>
      <c r="Q149" s="13">
        <f t="shared" si="31"/>
        <v>2086.9866000000002</v>
      </c>
      <c r="R149" s="13">
        <f t="shared" si="13"/>
        <v>2105.2935000000002</v>
      </c>
      <c r="S149" s="13">
        <f t="shared" si="14"/>
        <v>2123.6004000000003</v>
      </c>
      <c r="T149" s="13">
        <f t="shared" si="15"/>
        <v>2141.9072999999999</v>
      </c>
      <c r="U149" s="13">
        <f t="shared" si="16"/>
        <v>2160.2141999999999</v>
      </c>
      <c r="V149" s="13">
        <f t="shared" si="17"/>
        <v>2178.5210999999999</v>
      </c>
      <c r="W149" s="13">
        <f t="shared" si="18"/>
        <v>2196.828</v>
      </c>
      <c r="X149" s="13">
        <f t="shared" si="19"/>
        <v>2215.1349</v>
      </c>
      <c r="Y149" s="13">
        <f t="shared" si="20"/>
        <v>2233.4418000000001</v>
      </c>
      <c r="Z149" s="13">
        <f t="shared" si="21"/>
        <v>2251.7487000000001</v>
      </c>
      <c r="AA149" s="13">
        <f t="shared" si="22"/>
        <v>2270.0556000000001</v>
      </c>
      <c r="AB149" s="13">
        <f t="shared" si="23"/>
        <v>2288.3625000000002</v>
      </c>
      <c r="AC149" s="13">
        <f t="shared" si="24"/>
        <v>2306.6694000000002</v>
      </c>
      <c r="AD149" s="13">
        <f t="shared" si="25"/>
        <v>2324.9763000000003</v>
      </c>
      <c r="AE149" s="13">
        <f t="shared" si="26"/>
        <v>2343.2831999999999</v>
      </c>
      <c r="AF149" s="13">
        <f t="shared" si="27"/>
        <v>2361.5900999999999</v>
      </c>
      <c r="AG149" s="13">
        <f t="shared" si="28"/>
        <v>2379.8969999999999</v>
      </c>
    </row>
    <row r="150" spans="1:33" ht="45">
      <c r="A150" s="19" t="s">
        <v>1332</v>
      </c>
      <c r="B150" s="11" t="s">
        <v>1333</v>
      </c>
      <c r="C150" s="12">
        <v>1815.01</v>
      </c>
      <c r="D150" s="13">
        <f t="shared" si="0"/>
        <v>1833.1601000000001</v>
      </c>
      <c r="E150" s="13">
        <f t="shared" si="1"/>
        <v>1851.3101999999999</v>
      </c>
      <c r="F150" s="13">
        <f t="shared" si="2"/>
        <v>1869.4603</v>
      </c>
      <c r="G150" s="13">
        <f t="shared" si="3"/>
        <v>1887.6104</v>
      </c>
      <c r="H150" s="13">
        <f t="shared" si="4"/>
        <v>1905.7605000000001</v>
      </c>
      <c r="I150" s="13">
        <f t="shared" si="5"/>
        <v>1923.9105999999999</v>
      </c>
      <c r="J150" s="13">
        <f t="shared" si="6"/>
        <v>1942.0607</v>
      </c>
      <c r="K150" s="13">
        <f t="shared" si="7"/>
        <v>1960.2108000000001</v>
      </c>
      <c r="L150" s="13">
        <f t="shared" si="8"/>
        <v>1978.3608999999999</v>
      </c>
      <c r="M150" s="13">
        <f t="shared" si="9"/>
        <v>1996.511</v>
      </c>
      <c r="N150" s="13">
        <f t="shared" si="10"/>
        <v>2014.6611</v>
      </c>
      <c r="O150" s="13">
        <f t="shared" si="11"/>
        <v>2032.8112000000001</v>
      </c>
      <c r="P150" s="13">
        <f t="shared" si="12"/>
        <v>2050.9612999999999</v>
      </c>
      <c r="Q150" s="13">
        <f t="shared" si="31"/>
        <v>2069.1113999999998</v>
      </c>
      <c r="R150" s="13">
        <f t="shared" si="13"/>
        <v>2087.2615000000001</v>
      </c>
      <c r="S150" s="13">
        <f t="shared" si="14"/>
        <v>2105.4115999999999</v>
      </c>
      <c r="T150" s="13">
        <f t="shared" si="15"/>
        <v>2123.5617000000002</v>
      </c>
      <c r="U150" s="13">
        <f t="shared" si="16"/>
        <v>2141.7118</v>
      </c>
      <c r="V150" s="13">
        <f t="shared" si="17"/>
        <v>2159.8618999999999</v>
      </c>
      <c r="W150" s="13">
        <f t="shared" si="18"/>
        <v>2178.0120000000002</v>
      </c>
      <c r="X150" s="13">
        <f t="shared" si="19"/>
        <v>2196.1621</v>
      </c>
      <c r="Y150" s="13">
        <f t="shared" si="20"/>
        <v>2214.3121999999998</v>
      </c>
      <c r="Z150" s="13">
        <f t="shared" si="21"/>
        <v>2232.4623000000001</v>
      </c>
      <c r="AA150" s="13">
        <f t="shared" si="22"/>
        <v>2250.6124</v>
      </c>
      <c r="AB150" s="13">
        <f t="shared" si="23"/>
        <v>2268.7624999999998</v>
      </c>
      <c r="AC150" s="13">
        <f t="shared" si="24"/>
        <v>2286.9126000000001</v>
      </c>
      <c r="AD150" s="13">
        <f t="shared" si="25"/>
        <v>2305.0626999999999</v>
      </c>
      <c r="AE150" s="13">
        <f t="shared" si="26"/>
        <v>2323.2128000000002</v>
      </c>
      <c r="AF150" s="13">
        <f t="shared" si="27"/>
        <v>2341.3629000000001</v>
      </c>
      <c r="AG150" s="13">
        <f t="shared" si="28"/>
        <v>2359.5129999999999</v>
      </c>
    </row>
    <row r="151" spans="1:33" ht="45">
      <c r="A151" s="19" t="s">
        <v>1334</v>
      </c>
      <c r="B151" s="11" t="s">
        <v>1335</v>
      </c>
      <c r="C151" s="12">
        <v>1646.38</v>
      </c>
      <c r="D151" s="13">
        <f t="shared" si="0"/>
        <v>1662.8438000000001</v>
      </c>
      <c r="E151" s="13">
        <f t="shared" si="1"/>
        <v>1679.3076000000001</v>
      </c>
      <c r="F151" s="13">
        <f t="shared" si="2"/>
        <v>1695.7714000000001</v>
      </c>
      <c r="G151" s="13">
        <f t="shared" si="3"/>
        <v>1712.2352000000001</v>
      </c>
      <c r="H151" s="13">
        <f t="shared" si="4"/>
        <v>1728.6990000000001</v>
      </c>
      <c r="I151" s="13">
        <f t="shared" si="5"/>
        <v>1745.1628000000001</v>
      </c>
      <c r="J151" s="13">
        <f t="shared" si="6"/>
        <v>1761.6266000000001</v>
      </c>
      <c r="K151" s="13">
        <f t="shared" si="7"/>
        <v>1778.0904</v>
      </c>
      <c r="L151" s="13">
        <f t="shared" si="8"/>
        <v>1794.5542</v>
      </c>
      <c r="M151" s="13">
        <f t="shared" si="9"/>
        <v>1811.018</v>
      </c>
      <c r="N151" s="13">
        <f t="shared" si="10"/>
        <v>1827.4818</v>
      </c>
      <c r="O151" s="13">
        <f t="shared" si="11"/>
        <v>1843.9456</v>
      </c>
      <c r="P151" s="13">
        <f t="shared" si="12"/>
        <v>1860.4094</v>
      </c>
      <c r="Q151" s="13">
        <f t="shared" si="31"/>
        <v>1876.8732000000002</v>
      </c>
      <c r="R151" s="13">
        <f t="shared" si="13"/>
        <v>1893.337</v>
      </c>
      <c r="S151" s="13">
        <f t="shared" si="14"/>
        <v>1909.8008000000002</v>
      </c>
      <c r="T151" s="13">
        <f t="shared" si="15"/>
        <v>1926.2646000000002</v>
      </c>
      <c r="U151" s="13">
        <f t="shared" si="16"/>
        <v>1942.7284000000002</v>
      </c>
      <c r="V151" s="13">
        <f t="shared" si="17"/>
        <v>1959.1922000000002</v>
      </c>
      <c r="W151" s="13">
        <f t="shared" si="18"/>
        <v>1975.6560000000002</v>
      </c>
      <c r="X151" s="13">
        <f t="shared" si="19"/>
        <v>1992.1198000000002</v>
      </c>
      <c r="Y151" s="13">
        <f t="shared" si="20"/>
        <v>2008.5836000000002</v>
      </c>
      <c r="Z151" s="13">
        <f t="shared" si="21"/>
        <v>2025.0474000000002</v>
      </c>
      <c r="AA151" s="13">
        <f t="shared" si="22"/>
        <v>2041.5112000000001</v>
      </c>
      <c r="AB151" s="13">
        <f t="shared" si="23"/>
        <v>2057.9750000000004</v>
      </c>
      <c r="AC151" s="13">
        <f t="shared" si="24"/>
        <v>2074.4387999999999</v>
      </c>
      <c r="AD151" s="13">
        <f t="shared" si="25"/>
        <v>2090.9026000000003</v>
      </c>
      <c r="AE151" s="13">
        <f t="shared" si="26"/>
        <v>2107.3664000000003</v>
      </c>
      <c r="AF151" s="13">
        <f t="shared" si="27"/>
        <v>2123.8302000000003</v>
      </c>
      <c r="AG151" s="13">
        <f t="shared" si="28"/>
        <v>2140.2939999999999</v>
      </c>
    </row>
    <row r="152" spans="1:33" ht="45">
      <c r="A152" s="19" t="s">
        <v>1336</v>
      </c>
      <c r="B152" s="11" t="s">
        <v>1337</v>
      </c>
      <c r="C152" s="12">
        <v>1862.07</v>
      </c>
      <c r="D152" s="13">
        <f t="shared" si="0"/>
        <v>1880.6906999999999</v>
      </c>
      <c r="E152" s="13">
        <f t="shared" si="1"/>
        <v>1899.3114</v>
      </c>
      <c r="F152" s="13">
        <f t="shared" si="2"/>
        <v>1917.9321</v>
      </c>
      <c r="G152" s="13">
        <f t="shared" si="3"/>
        <v>1936.5527999999999</v>
      </c>
      <c r="H152" s="13">
        <f t="shared" si="4"/>
        <v>1955.1734999999999</v>
      </c>
      <c r="I152" s="13">
        <f t="shared" si="5"/>
        <v>1973.7941999999998</v>
      </c>
      <c r="J152" s="13">
        <f t="shared" si="6"/>
        <v>1992.4149</v>
      </c>
      <c r="K152" s="13">
        <f t="shared" si="7"/>
        <v>2011.0355999999999</v>
      </c>
      <c r="L152" s="13">
        <f t="shared" si="8"/>
        <v>2029.6562999999999</v>
      </c>
      <c r="M152" s="13">
        <f t="shared" si="9"/>
        <v>2048.277</v>
      </c>
      <c r="N152" s="13">
        <f t="shared" si="10"/>
        <v>2066.8977</v>
      </c>
      <c r="O152" s="13">
        <f t="shared" si="11"/>
        <v>2085.5183999999999</v>
      </c>
      <c r="P152" s="13">
        <f t="shared" si="12"/>
        <v>2104.1390999999999</v>
      </c>
      <c r="Q152" s="13">
        <f t="shared" si="31"/>
        <v>2122.7597999999998</v>
      </c>
      <c r="R152" s="13">
        <f t="shared" si="13"/>
        <v>2141.3804999999998</v>
      </c>
      <c r="S152" s="13">
        <f t="shared" si="14"/>
        <v>2160.0011999999997</v>
      </c>
      <c r="T152" s="13">
        <f t="shared" si="15"/>
        <v>2178.6219000000001</v>
      </c>
      <c r="U152" s="13">
        <f t="shared" si="16"/>
        <v>2197.2426</v>
      </c>
      <c r="V152" s="13">
        <f t="shared" si="17"/>
        <v>2215.8633</v>
      </c>
      <c r="W152" s="13">
        <f t="shared" si="18"/>
        <v>2234.4839999999999</v>
      </c>
      <c r="X152" s="13">
        <f t="shared" si="19"/>
        <v>2253.1046999999999</v>
      </c>
      <c r="Y152" s="13">
        <f t="shared" si="20"/>
        <v>2271.7253999999998</v>
      </c>
      <c r="Z152" s="13">
        <f t="shared" si="21"/>
        <v>2290.3460999999998</v>
      </c>
      <c r="AA152" s="13">
        <f t="shared" si="22"/>
        <v>2308.9668000000001</v>
      </c>
      <c r="AB152" s="13">
        <f t="shared" si="23"/>
        <v>2327.5875000000001</v>
      </c>
      <c r="AC152" s="13">
        <f t="shared" si="24"/>
        <v>2346.2082</v>
      </c>
      <c r="AD152" s="13">
        <f t="shared" si="25"/>
        <v>2364.8289</v>
      </c>
      <c r="AE152" s="13">
        <f t="shared" si="26"/>
        <v>2383.4495999999999</v>
      </c>
      <c r="AF152" s="13">
        <f t="shared" si="27"/>
        <v>2402.0702999999999</v>
      </c>
      <c r="AG152" s="13">
        <f t="shared" si="28"/>
        <v>2420.6909999999998</v>
      </c>
    </row>
    <row r="153" spans="1:33" ht="45">
      <c r="A153" s="19" t="s">
        <v>1338</v>
      </c>
      <c r="B153" s="11" t="s">
        <v>1339</v>
      </c>
      <c r="C153" s="12">
        <v>1862.07</v>
      </c>
      <c r="D153" s="13">
        <f t="shared" si="0"/>
        <v>1880.6906999999999</v>
      </c>
      <c r="E153" s="13">
        <f t="shared" si="1"/>
        <v>1899.3114</v>
      </c>
      <c r="F153" s="13">
        <f t="shared" si="2"/>
        <v>1917.9321</v>
      </c>
      <c r="G153" s="13">
        <f t="shared" si="3"/>
        <v>1936.5527999999999</v>
      </c>
      <c r="H153" s="13">
        <f t="shared" si="4"/>
        <v>1955.1734999999999</v>
      </c>
      <c r="I153" s="13">
        <f t="shared" si="5"/>
        <v>1973.7941999999998</v>
      </c>
      <c r="J153" s="13">
        <f t="shared" si="6"/>
        <v>1992.4149</v>
      </c>
      <c r="K153" s="13">
        <f t="shared" si="7"/>
        <v>2011.0355999999999</v>
      </c>
      <c r="L153" s="13">
        <f t="shared" si="8"/>
        <v>2029.6562999999999</v>
      </c>
      <c r="M153" s="13">
        <f t="shared" si="9"/>
        <v>2048.277</v>
      </c>
      <c r="N153" s="13">
        <f t="shared" si="10"/>
        <v>2066.8977</v>
      </c>
      <c r="O153" s="13">
        <f t="shared" si="11"/>
        <v>2085.5183999999999</v>
      </c>
      <c r="P153" s="13">
        <f t="shared" si="12"/>
        <v>2104.1390999999999</v>
      </c>
      <c r="Q153" s="13">
        <f t="shared" si="31"/>
        <v>2122.7597999999998</v>
      </c>
      <c r="R153" s="13">
        <f t="shared" si="13"/>
        <v>2141.3804999999998</v>
      </c>
      <c r="S153" s="13">
        <f t="shared" si="14"/>
        <v>2160.0011999999997</v>
      </c>
      <c r="T153" s="13">
        <f t="shared" si="15"/>
        <v>2178.6219000000001</v>
      </c>
      <c r="U153" s="13">
        <f t="shared" si="16"/>
        <v>2197.2426</v>
      </c>
      <c r="V153" s="13">
        <f t="shared" si="17"/>
        <v>2215.8633</v>
      </c>
      <c r="W153" s="13">
        <f t="shared" si="18"/>
        <v>2234.4839999999999</v>
      </c>
      <c r="X153" s="13">
        <f t="shared" si="19"/>
        <v>2253.1046999999999</v>
      </c>
      <c r="Y153" s="13">
        <f t="shared" si="20"/>
        <v>2271.7253999999998</v>
      </c>
      <c r="Z153" s="13">
        <f t="shared" si="21"/>
        <v>2290.3460999999998</v>
      </c>
      <c r="AA153" s="13">
        <f t="shared" si="22"/>
        <v>2308.9668000000001</v>
      </c>
      <c r="AB153" s="13">
        <f t="shared" si="23"/>
        <v>2327.5875000000001</v>
      </c>
      <c r="AC153" s="13">
        <f t="shared" si="24"/>
        <v>2346.2082</v>
      </c>
      <c r="AD153" s="13">
        <f t="shared" si="25"/>
        <v>2364.8289</v>
      </c>
      <c r="AE153" s="13">
        <f t="shared" si="26"/>
        <v>2383.4495999999999</v>
      </c>
      <c r="AF153" s="13">
        <f t="shared" si="27"/>
        <v>2402.0702999999999</v>
      </c>
      <c r="AG153" s="13">
        <f t="shared" si="28"/>
        <v>2420.6909999999998</v>
      </c>
    </row>
    <row r="154" spans="1:33" ht="45">
      <c r="A154" s="19" t="s">
        <v>1340</v>
      </c>
      <c r="B154" s="11" t="s">
        <v>1341</v>
      </c>
      <c r="C154" s="12">
        <v>1646.38</v>
      </c>
      <c r="D154" s="13">
        <f t="shared" si="0"/>
        <v>1662.8438000000001</v>
      </c>
      <c r="E154" s="13">
        <f t="shared" si="1"/>
        <v>1679.3076000000001</v>
      </c>
      <c r="F154" s="13">
        <f t="shared" si="2"/>
        <v>1695.7714000000001</v>
      </c>
      <c r="G154" s="13">
        <f t="shared" si="3"/>
        <v>1712.2352000000001</v>
      </c>
      <c r="H154" s="13">
        <f t="shared" si="4"/>
        <v>1728.6990000000001</v>
      </c>
      <c r="I154" s="13">
        <f t="shared" si="5"/>
        <v>1745.1628000000001</v>
      </c>
      <c r="J154" s="13">
        <f t="shared" si="6"/>
        <v>1761.6266000000001</v>
      </c>
      <c r="K154" s="13">
        <f t="shared" si="7"/>
        <v>1778.0904</v>
      </c>
      <c r="L154" s="13">
        <f t="shared" si="8"/>
        <v>1794.5542</v>
      </c>
      <c r="M154" s="13">
        <f t="shared" si="9"/>
        <v>1811.018</v>
      </c>
      <c r="N154" s="13">
        <f t="shared" si="10"/>
        <v>1827.4818</v>
      </c>
      <c r="O154" s="13">
        <f t="shared" si="11"/>
        <v>1843.9456</v>
      </c>
      <c r="P154" s="13">
        <f t="shared" si="12"/>
        <v>1860.4094</v>
      </c>
      <c r="Q154" s="13">
        <f t="shared" si="31"/>
        <v>1876.8732000000002</v>
      </c>
      <c r="R154" s="13">
        <f t="shared" si="13"/>
        <v>1893.337</v>
      </c>
      <c r="S154" s="13">
        <f t="shared" si="14"/>
        <v>1909.8008000000002</v>
      </c>
      <c r="T154" s="13">
        <f t="shared" si="15"/>
        <v>1926.2646000000002</v>
      </c>
      <c r="U154" s="13">
        <f t="shared" si="16"/>
        <v>1942.7284000000002</v>
      </c>
      <c r="V154" s="13">
        <f t="shared" si="17"/>
        <v>1959.1922000000002</v>
      </c>
      <c r="W154" s="13">
        <f t="shared" si="18"/>
        <v>1975.6560000000002</v>
      </c>
      <c r="X154" s="13">
        <f t="shared" si="19"/>
        <v>1992.1198000000002</v>
      </c>
      <c r="Y154" s="13">
        <f t="shared" si="20"/>
        <v>2008.5836000000002</v>
      </c>
      <c r="Z154" s="13">
        <f t="shared" si="21"/>
        <v>2025.0474000000002</v>
      </c>
      <c r="AA154" s="13">
        <f t="shared" si="22"/>
        <v>2041.5112000000001</v>
      </c>
      <c r="AB154" s="13">
        <f t="shared" si="23"/>
        <v>2057.9750000000004</v>
      </c>
      <c r="AC154" s="13">
        <f t="shared" si="24"/>
        <v>2074.4387999999999</v>
      </c>
      <c r="AD154" s="13">
        <f t="shared" si="25"/>
        <v>2090.9026000000003</v>
      </c>
      <c r="AE154" s="13">
        <f t="shared" si="26"/>
        <v>2107.3664000000003</v>
      </c>
      <c r="AF154" s="13">
        <f t="shared" si="27"/>
        <v>2123.8302000000003</v>
      </c>
      <c r="AG154" s="13">
        <f t="shared" si="28"/>
        <v>2140.2939999999999</v>
      </c>
    </row>
    <row r="155" spans="1:33" ht="45">
      <c r="A155" s="19" t="s">
        <v>1342</v>
      </c>
      <c r="B155" s="11" t="s">
        <v>1343</v>
      </c>
      <c r="C155" s="12">
        <v>1862.07</v>
      </c>
      <c r="D155" s="13">
        <f t="shared" si="0"/>
        <v>1880.6906999999999</v>
      </c>
      <c r="E155" s="13">
        <f t="shared" si="1"/>
        <v>1899.3114</v>
      </c>
      <c r="F155" s="13">
        <f t="shared" si="2"/>
        <v>1917.9321</v>
      </c>
      <c r="G155" s="13">
        <f t="shared" si="3"/>
        <v>1936.5527999999999</v>
      </c>
      <c r="H155" s="13">
        <f t="shared" si="4"/>
        <v>1955.1734999999999</v>
      </c>
      <c r="I155" s="13">
        <f t="shared" si="5"/>
        <v>1973.7941999999998</v>
      </c>
      <c r="J155" s="13">
        <f t="shared" si="6"/>
        <v>1992.4149</v>
      </c>
      <c r="K155" s="13">
        <f t="shared" si="7"/>
        <v>2011.0355999999999</v>
      </c>
      <c r="L155" s="13">
        <f t="shared" si="8"/>
        <v>2029.6562999999999</v>
      </c>
      <c r="M155" s="13">
        <f t="shared" si="9"/>
        <v>2048.277</v>
      </c>
      <c r="N155" s="13">
        <f t="shared" si="10"/>
        <v>2066.8977</v>
      </c>
      <c r="O155" s="13">
        <f t="shared" si="11"/>
        <v>2085.5183999999999</v>
      </c>
      <c r="P155" s="13">
        <f t="shared" si="12"/>
        <v>2104.1390999999999</v>
      </c>
      <c r="Q155" s="13">
        <f t="shared" si="31"/>
        <v>2122.7597999999998</v>
      </c>
      <c r="R155" s="13">
        <f t="shared" si="13"/>
        <v>2141.3804999999998</v>
      </c>
      <c r="S155" s="13">
        <f t="shared" si="14"/>
        <v>2160.0011999999997</v>
      </c>
      <c r="T155" s="13">
        <f t="shared" si="15"/>
        <v>2178.6219000000001</v>
      </c>
      <c r="U155" s="13">
        <f t="shared" si="16"/>
        <v>2197.2426</v>
      </c>
      <c r="V155" s="13">
        <f t="shared" si="17"/>
        <v>2215.8633</v>
      </c>
      <c r="W155" s="13">
        <f t="shared" si="18"/>
        <v>2234.4839999999999</v>
      </c>
      <c r="X155" s="13">
        <f t="shared" si="19"/>
        <v>2253.1046999999999</v>
      </c>
      <c r="Y155" s="13">
        <f t="shared" si="20"/>
        <v>2271.7253999999998</v>
      </c>
      <c r="Z155" s="13">
        <f t="shared" si="21"/>
        <v>2290.3460999999998</v>
      </c>
      <c r="AA155" s="13">
        <f t="shared" si="22"/>
        <v>2308.9668000000001</v>
      </c>
      <c r="AB155" s="13">
        <f t="shared" si="23"/>
        <v>2327.5875000000001</v>
      </c>
      <c r="AC155" s="13">
        <f t="shared" si="24"/>
        <v>2346.2082</v>
      </c>
      <c r="AD155" s="13">
        <f t="shared" si="25"/>
        <v>2364.8289</v>
      </c>
      <c r="AE155" s="13">
        <f t="shared" si="26"/>
        <v>2383.4495999999999</v>
      </c>
      <c r="AF155" s="13">
        <f t="shared" si="27"/>
        <v>2402.0702999999999</v>
      </c>
      <c r="AG155" s="13">
        <f t="shared" si="28"/>
        <v>2420.6909999999998</v>
      </c>
    </row>
    <row r="156" spans="1:33" ht="45">
      <c r="A156" s="19" t="s">
        <v>1344</v>
      </c>
      <c r="B156" s="11" t="s">
        <v>1345</v>
      </c>
      <c r="C156" s="12">
        <v>1862.07</v>
      </c>
      <c r="D156" s="13">
        <f t="shared" si="0"/>
        <v>1880.6906999999999</v>
      </c>
      <c r="E156" s="13">
        <f t="shared" si="1"/>
        <v>1899.3114</v>
      </c>
      <c r="F156" s="13">
        <f t="shared" si="2"/>
        <v>1917.9321</v>
      </c>
      <c r="G156" s="13">
        <f t="shared" si="3"/>
        <v>1936.5527999999999</v>
      </c>
      <c r="H156" s="13">
        <f t="shared" si="4"/>
        <v>1955.1734999999999</v>
      </c>
      <c r="I156" s="13">
        <f t="shared" si="5"/>
        <v>1973.7941999999998</v>
      </c>
      <c r="J156" s="13">
        <f t="shared" si="6"/>
        <v>1992.4149</v>
      </c>
      <c r="K156" s="13">
        <f t="shared" si="7"/>
        <v>2011.0355999999999</v>
      </c>
      <c r="L156" s="13">
        <f t="shared" si="8"/>
        <v>2029.6562999999999</v>
      </c>
      <c r="M156" s="13">
        <f t="shared" si="9"/>
        <v>2048.277</v>
      </c>
      <c r="N156" s="13">
        <f t="shared" si="10"/>
        <v>2066.8977</v>
      </c>
      <c r="O156" s="13">
        <f t="shared" si="11"/>
        <v>2085.5183999999999</v>
      </c>
      <c r="P156" s="13">
        <f t="shared" si="12"/>
        <v>2104.1390999999999</v>
      </c>
      <c r="Q156" s="13">
        <f t="shared" si="31"/>
        <v>2122.7597999999998</v>
      </c>
      <c r="R156" s="13">
        <f t="shared" si="13"/>
        <v>2141.3804999999998</v>
      </c>
      <c r="S156" s="13">
        <f t="shared" si="14"/>
        <v>2160.0011999999997</v>
      </c>
      <c r="T156" s="13">
        <f t="shared" si="15"/>
        <v>2178.6219000000001</v>
      </c>
      <c r="U156" s="13">
        <f t="shared" si="16"/>
        <v>2197.2426</v>
      </c>
      <c r="V156" s="13">
        <f t="shared" si="17"/>
        <v>2215.8633</v>
      </c>
      <c r="W156" s="13">
        <f t="shared" si="18"/>
        <v>2234.4839999999999</v>
      </c>
      <c r="X156" s="13">
        <f t="shared" si="19"/>
        <v>2253.1046999999999</v>
      </c>
      <c r="Y156" s="13">
        <f t="shared" si="20"/>
        <v>2271.7253999999998</v>
      </c>
      <c r="Z156" s="13">
        <f t="shared" si="21"/>
        <v>2290.3460999999998</v>
      </c>
      <c r="AA156" s="13">
        <f t="shared" si="22"/>
        <v>2308.9668000000001</v>
      </c>
      <c r="AB156" s="13">
        <f t="shared" si="23"/>
        <v>2327.5875000000001</v>
      </c>
      <c r="AC156" s="13">
        <f t="shared" si="24"/>
        <v>2346.2082</v>
      </c>
      <c r="AD156" s="13">
        <f t="shared" si="25"/>
        <v>2364.8289</v>
      </c>
      <c r="AE156" s="13">
        <f t="shared" si="26"/>
        <v>2383.4495999999999</v>
      </c>
      <c r="AF156" s="13">
        <f t="shared" si="27"/>
        <v>2402.0702999999999</v>
      </c>
      <c r="AG156" s="13">
        <f t="shared" si="28"/>
        <v>2420.6909999999998</v>
      </c>
    </row>
    <row r="157" spans="1:33" ht="45">
      <c r="A157" s="19" t="s">
        <v>1346</v>
      </c>
      <c r="B157" s="11" t="s">
        <v>1347</v>
      </c>
      <c r="C157" s="12">
        <v>1830.69</v>
      </c>
      <c r="D157" s="13">
        <f t="shared" si="0"/>
        <v>1848.9969000000001</v>
      </c>
      <c r="E157" s="13">
        <f t="shared" si="1"/>
        <v>1867.3038000000001</v>
      </c>
      <c r="F157" s="13">
        <f t="shared" si="2"/>
        <v>1885.6107</v>
      </c>
      <c r="G157" s="13">
        <f t="shared" si="3"/>
        <v>1903.9176</v>
      </c>
      <c r="H157" s="13">
        <f t="shared" si="4"/>
        <v>1922.2245</v>
      </c>
      <c r="I157" s="13">
        <f t="shared" si="5"/>
        <v>1940.5314000000001</v>
      </c>
      <c r="J157" s="13">
        <f t="shared" si="6"/>
        <v>1958.8383000000001</v>
      </c>
      <c r="K157" s="13">
        <f t="shared" si="7"/>
        <v>1977.1452000000002</v>
      </c>
      <c r="L157" s="13">
        <f t="shared" si="8"/>
        <v>1995.4521</v>
      </c>
      <c r="M157" s="13">
        <f t="shared" si="9"/>
        <v>2013.759</v>
      </c>
      <c r="N157" s="13">
        <f t="shared" si="10"/>
        <v>2032.0659000000001</v>
      </c>
      <c r="O157" s="13">
        <f t="shared" si="11"/>
        <v>2050.3728000000001</v>
      </c>
      <c r="P157" s="13">
        <f t="shared" si="12"/>
        <v>2068.6797000000001</v>
      </c>
      <c r="Q157" s="13">
        <f t="shared" si="31"/>
        <v>2086.9866000000002</v>
      </c>
      <c r="R157" s="13">
        <f t="shared" si="13"/>
        <v>2105.2935000000002</v>
      </c>
      <c r="S157" s="13">
        <f t="shared" si="14"/>
        <v>2123.6004000000003</v>
      </c>
      <c r="T157" s="13">
        <f t="shared" si="15"/>
        <v>2141.9072999999999</v>
      </c>
      <c r="U157" s="13">
        <f t="shared" si="16"/>
        <v>2160.2141999999999</v>
      </c>
      <c r="V157" s="13">
        <f t="shared" si="17"/>
        <v>2178.5210999999999</v>
      </c>
      <c r="W157" s="13">
        <f t="shared" si="18"/>
        <v>2196.828</v>
      </c>
      <c r="X157" s="13">
        <f t="shared" si="19"/>
        <v>2215.1349</v>
      </c>
      <c r="Y157" s="13">
        <f t="shared" si="20"/>
        <v>2233.4418000000001</v>
      </c>
      <c r="Z157" s="13">
        <f t="shared" si="21"/>
        <v>2251.7487000000001</v>
      </c>
      <c r="AA157" s="13">
        <f t="shared" si="22"/>
        <v>2270.0556000000001</v>
      </c>
      <c r="AB157" s="13">
        <f t="shared" si="23"/>
        <v>2288.3625000000002</v>
      </c>
      <c r="AC157" s="13">
        <f t="shared" si="24"/>
        <v>2306.6694000000002</v>
      </c>
      <c r="AD157" s="13">
        <f t="shared" si="25"/>
        <v>2324.9763000000003</v>
      </c>
      <c r="AE157" s="13">
        <f t="shared" si="26"/>
        <v>2343.2831999999999</v>
      </c>
      <c r="AF157" s="13">
        <f t="shared" si="27"/>
        <v>2361.5900999999999</v>
      </c>
      <c r="AG157" s="13">
        <f t="shared" si="28"/>
        <v>2379.8969999999999</v>
      </c>
    </row>
    <row r="158" spans="1:33" ht="45">
      <c r="A158" s="19" t="s">
        <v>1348</v>
      </c>
      <c r="B158" s="11" t="s">
        <v>1349</v>
      </c>
      <c r="C158" s="12">
        <v>1815.01</v>
      </c>
      <c r="D158" s="13">
        <f t="shared" si="0"/>
        <v>1833.1601000000001</v>
      </c>
      <c r="E158" s="13">
        <f t="shared" si="1"/>
        <v>1851.3101999999999</v>
      </c>
      <c r="F158" s="13">
        <f t="shared" si="2"/>
        <v>1869.4603</v>
      </c>
      <c r="G158" s="13">
        <f t="shared" si="3"/>
        <v>1887.6104</v>
      </c>
      <c r="H158" s="13">
        <f t="shared" si="4"/>
        <v>1905.7605000000001</v>
      </c>
      <c r="I158" s="13">
        <f t="shared" si="5"/>
        <v>1923.9105999999999</v>
      </c>
      <c r="J158" s="13">
        <f t="shared" si="6"/>
        <v>1942.0607</v>
      </c>
      <c r="K158" s="13">
        <f t="shared" si="7"/>
        <v>1960.2108000000001</v>
      </c>
      <c r="L158" s="13">
        <f t="shared" si="8"/>
        <v>1978.3608999999999</v>
      </c>
      <c r="M158" s="13">
        <f t="shared" si="9"/>
        <v>1996.511</v>
      </c>
      <c r="N158" s="13">
        <f t="shared" si="10"/>
        <v>2014.6611</v>
      </c>
      <c r="O158" s="13">
        <f t="shared" si="11"/>
        <v>2032.8112000000001</v>
      </c>
      <c r="P158" s="13">
        <f t="shared" si="12"/>
        <v>2050.9612999999999</v>
      </c>
      <c r="Q158" s="13">
        <f t="shared" si="31"/>
        <v>2069.1113999999998</v>
      </c>
      <c r="R158" s="13">
        <f t="shared" si="13"/>
        <v>2087.2615000000001</v>
      </c>
      <c r="S158" s="13">
        <f t="shared" si="14"/>
        <v>2105.4115999999999</v>
      </c>
      <c r="T158" s="13">
        <f t="shared" si="15"/>
        <v>2123.5617000000002</v>
      </c>
      <c r="U158" s="13">
        <f t="shared" si="16"/>
        <v>2141.7118</v>
      </c>
      <c r="V158" s="13">
        <f t="shared" si="17"/>
        <v>2159.8618999999999</v>
      </c>
      <c r="W158" s="13">
        <f t="shared" si="18"/>
        <v>2178.0120000000002</v>
      </c>
      <c r="X158" s="13">
        <f t="shared" si="19"/>
        <v>2196.1621</v>
      </c>
      <c r="Y158" s="13">
        <f t="shared" si="20"/>
        <v>2214.3121999999998</v>
      </c>
      <c r="Z158" s="13">
        <f t="shared" si="21"/>
        <v>2232.4623000000001</v>
      </c>
      <c r="AA158" s="13">
        <f t="shared" si="22"/>
        <v>2250.6124</v>
      </c>
      <c r="AB158" s="13">
        <f t="shared" si="23"/>
        <v>2268.7624999999998</v>
      </c>
      <c r="AC158" s="13">
        <f t="shared" si="24"/>
        <v>2286.9126000000001</v>
      </c>
      <c r="AD158" s="13">
        <f t="shared" si="25"/>
        <v>2305.0626999999999</v>
      </c>
      <c r="AE158" s="13">
        <f t="shared" si="26"/>
        <v>2323.2128000000002</v>
      </c>
      <c r="AF158" s="13">
        <f t="shared" si="27"/>
        <v>2341.3629000000001</v>
      </c>
      <c r="AG158" s="13">
        <f t="shared" si="28"/>
        <v>2359.5129999999999</v>
      </c>
    </row>
    <row r="159" spans="1:33" ht="30">
      <c r="A159" s="19" t="s">
        <v>1350</v>
      </c>
      <c r="B159" s="11" t="s">
        <v>1351</v>
      </c>
      <c r="C159" s="12">
        <v>2995.51</v>
      </c>
      <c r="D159" s="13">
        <f t="shared" si="0"/>
        <v>3025.4651000000003</v>
      </c>
      <c r="E159" s="13">
        <f t="shared" si="1"/>
        <v>3055.4202</v>
      </c>
      <c r="F159" s="13">
        <f t="shared" si="2"/>
        <v>3085.3753000000002</v>
      </c>
      <c r="G159" s="13">
        <f t="shared" si="3"/>
        <v>3115.3304000000003</v>
      </c>
      <c r="H159" s="13">
        <f t="shared" si="4"/>
        <v>3145.2855000000004</v>
      </c>
      <c r="I159" s="13">
        <f t="shared" si="5"/>
        <v>3175.2406000000001</v>
      </c>
      <c r="J159" s="13">
        <f t="shared" si="6"/>
        <v>3205.1957000000002</v>
      </c>
      <c r="K159" s="13">
        <f t="shared" si="7"/>
        <v>3235.1508000000003</v>
      </c>
      <c r="L159" s="13">
        <f t="shared" si="8"/>
        <v>3265.1059000000005</v>
      </c>
      <c r="M159" s="13">
        <f t="shared" si="9"/>
        <v>3295.0610000000001</v>
      </c>
      <c r="N159" s="13">
        <f t="shared" si="10"/>
        <v>3325.0161000000003</v>
      </c>
      <c r="O159" s="13">
        <f t="shared" si="11"/>
        <v>3354.9712000000004</v>
      </c>
      <c r="P159" s="13">
        <f t="shared" si="12"/>
        <v>3384.9263000000001</v>
      </c>
      <c r="Q159" s="13">
        <f t="shared" si="31"/>
        <v>3414.8814000000002</v>
      </c>
      <c r="R159" s="13">
        <f t="shared" si="13"/>
        <v>3444.8365000000003</v>
      </c>
      <c r="S159" s="13">
        <f t="shared" si="14"/>
        <v>3474.7916000000005</v>
      </c>
      <c r="T159" s="13">
        <f t="shared" si="15"/>
        <v>3504.7467000000001</v>
      </c>
      <c r="U159" s="13">
        <f t="shared" si="16"/>
        <v>3534.7018000000003</v>
      </c>
      <c r="V159" s="13">
        <f t="shared" si="17"/>
        <v>3564.6569000000004</v>
      </c>
      <c r="W159" s="13">
        <f t="shared" si="18"/>
        <v>3594.6120000000001</v>
      </c>
      <c r="X159" s="13">
        <f t="shared" si="19"/>
        <v>3624.5671000000002</v>
      </c>
      <c r="Y159" s="13">
        <f t="shared" si="20"/>
        <v>3654.5222000000003</v>
      </c>
      <c r="Z159" s="13">
        <f t="shared" si="21"/>
        <v>3684.4773000000005</v>
      </c>
      <c r="AA159" s="13">
        <f t="shared" si="22"/>
        <v>3714.4324000000001</v>
      </c>
      <c r="AB159" s="13">
        <f t="shared" si="23"/>
        <v>3744.3875000000003</v>
      </c>
      <c r="AC159" s="13">
        <f t="shared" si="24"/>
        <v>3774.3426000000004</v>
      </c>
      <c r="AD159" s="13">
        <f t="shared" si="25"/>
        <v>3804.2977000000001</v>
      </c>
      <c r="AE159" s="13">
        <f t="shared" si="26"/>
        <v>3834.2528000000002</v>
      </c>
      <c r="AF159" s="13">
        <f t="shared" si="27"/>
        <v>3864.2079000000003</v>
      </c>
      <c r="AG159" s="13">
        <f t="shared" si="28"/>
        <v>3894.1630000000005</v>
      </c>
    </row>
    <row r="160" spans="1:33" ht="30">
      <c r="A160" s="19" t="s">
        <v>1352</v>
      </c>
      <c r="B160" s="11" t="s">
        <v>1353</v>
      </c>
      <c r="C160" s="12">
        <v>650.23</v>
      </c>
      <c r="D160" s="13">
        <f t="shared" si="0"/>
        <v>656.73230000000001</v>
      </c>
      <c r="E160" s="13">
        <f t="shared" si="1"/>
        <v>663.2346</v>
      </c>
      <c r="F160" s="13">
        <f t="shared" si="2"/>
        <v>669.73689999999999</v>
      </c>
      <c r="G160" s="13">
        <f t="shared" si="3"/>
        <v>676.23919999999998</v>
      </c>
      <c r="H160" s="13">
        <f t="shared" si="4"/>
        <v>682.74149999999997</v>
      </c>
      <c r="I160" s="13">
        <f t="shared" si="5"/>
        <v>689.24379999999996</v>
      </c>
      <c r="J160" s="13">
        <f t="shared" si="6"/>
        <v>695.74610000000007</v>
      </c>
      <c r="K160" s="13">
        <f t="shared" si="7"/>
        <v>702.24840000000006</v>
      </c>
      <c r="L160" s="13">
        <f t="shared" si="8"/>
        <v>708.75070000000005</v>
      </c>
      <c r="M160" s="13">
        <f t="shared" si="9"/>
        <v>715.25300000000004</v>
      </c>
      <c r="N160" s="13">
        <f t="shared" si="10"/>
        <v>721.75530000000003</v>
      </c>
      <c r="O160" s="13">
        <f t="shared" si="11"/>
        <v>728.25760000000002</v>
      </c>
      <c r="P160" s="13">
        <f t="shared" si="12"/>
        <v>734.75990000000002</v>
      </c>
      <c r="Q160" s="13">
        <f t="shared" si="31"/>
        <v>741.26220000000001</v>
      </c>
      <c r="R160" s="13">
        <f t="shared" si="13"/>
        <v>747.7645</v>
      </c>
      <c r="S160" s="13">
        <f t="shared" si="14"/>
        <v>754.26679999999999</v>
      </c>
      <c r="T160" s="13">
        <f t="shared" si="15"/>
        <v>760.76909999999998</v>
      </c>
      <c r="U160" s="13">
        <f t="shared" si="16"/>
        <v>767.27139999999997</v>
      </c>
      <c r="V160" s="13">
        <f t="shared" si="17"/>
        <v>773.77369999999996</v>
      </c>
      <c r="W160" s="13">
        <f t="shared" si="18"/>
        <v>780.27600000000007</v>
      </c>
      <c r="X160" s="13">
        <f t="shared" si="19"/>
        <v>786.77830000000006</v>
      </c>
      <c r="Y160" s="13">
        <f t="shared" si="20"/>
        <v>793.28060000000005</v>
      </c>
      <c r="Z160" s="13">
        <f t="shared" si="21"/>
        <v>799.78290000000004</v>
      </c>
      <c r="AA160" s="13">
        <f t="shared" si="22"/>
        <v>806.28520000000003</v>
      </c>
      <c r="AB160" s="13">
        <f t="shared" si="23"/>
        <v>812.78750000000002</v>
      </c>
      <c r="AC160" s="13">
        <f t="shared" si="24"/>
        <v>819.28980000000001</v>
      </c>
      <c r="AD160" s="13">
        <f t="shared" si="25"/>
        <v>825.7921</v>
      </c>
      <c r="AE160" s="13">
        <f t="shared" si="26"/>
        <v>832.2944</v>
      </c>
      <c r="AF160" s="13">
        <f t="shared" si="27"/>
        <v>838.79669999999999</v>
      </c>
      <c r="AG160" s="13">
        <f t="shared" si="28"/>
        <v>845.29899999999998</v>
      </c>
    </row>
    <row r="161" spans="1:33" ht="30">
      <c r="A161" s="19" t="s">
        <v>1354</v>
      </c>
      <c r="B161" s="11" t="s">
        <v>1355</v>
      </c>
      <c r="C161" s="12">
        <v>1379.68</v>
      </c>
      <c r="D161" s="13">
        <f t="shared" si="0"/>
        <v>1393.4768000000001</v>
      </c>
      <c r="E161" s="13">
        <f t="shared" si="1"/>
        <v>1407.2736</v>
      </c>
      <c r="F161" s="13">
        <f t="shared" si="2"/>
        <v>1421.0704000000001</v>
      </c>
      <c r="G161" s="13">
        <f t="shared" si="3"/>
        <v>1434.8672000000001</v>
      </c>
      <c r="H161" s="13">
        <f t="shared" si="4"/>
        <v>1448.664</v>
      </c>
      <c r="I161" s="13">
        <f t="shared" si="5"/>
        <v>1462.4608000000001</v>
      </c>
      <c r="J161" s="13">
        <f t="shared" si="6"/>
        <v>1476.2576000000001</v>
      </c>
      <c r="K161" s="13">
        <f t="shared" si="7"/>
        <v>1490.0544</v>
      </c>
      <c r="L161" s="13">
        <f t="shared" si="8"/>
        <v>1503.8512000000001</v>
      </c>
      <c r="M161" s="13">
        <f t="shared" si="9"/>
        <v>1517.6480000000001</v>
      </c>
      <c r="N161" s="13">
        <f t="shared" si="10"/>
        <v>1531.4448</v>
      </c>
      <c r="O161" s="13">
        <f t="shared" si="11"/>
        <v>1545.2416000000001</v>
      </c>
      <c r="P161" s="13">
        <f t="shared" si="12"/>
        <v>1559.0384000000001</v>
      </c>
      <c r="Q161" s="13">
        <f t="shared" si="31"/>
        <v>1572.8352</v>
      </c>
      <c r="R161" s="13">
        <f t="shared" si="13"/>
        <v>1586.6320000000001</v>
      </c>
      <c r="S161" s="13">
        <f t="shared" si="14"/>
        <v>1600.4288000000001</v>
      </c>
      <c r="T161" s="13">
        <f t="shared" si="15"/>
        <v>1614.2256000000002</v>
      </c>
      <c r="U161" s="13">
        <f t="shared" si="16"/>
        <v>1628.0224000000001</v>
      </c>
      <c r="V161" s="13">
        <f t="shared" si="17"/>
        <v>1641.8192000000001</v>
      </c>
      <c r="W161" s="13">
        <f t="shared" si="18"/>
        <v>1655.616</v>
      </c>
      <c r="X161" s="13">
        <f t="shared" si="19"/>
        <v>1669.4128000000001</v>
      </c>
      <c r="Y161" s="13">
        <f t="shared" si="20"/>
        <v>1683.2096000000001</v>
      </c>
      <c r="Z161" s="13">
        <f t="shared" si="21"/>
        <v>1697.0064000000002</v>
      </c>
      <c r="AA161" s="13">
        <f t="shared" si="22"/>
        <v>1710.8032000000001</v>
      </c>
      <c r="AB161" s="13">
        <f t="shared" si="23"/>
        <v>1724.6000000000001</v>
      </c>
      <c r="AC161" s="13">
        <f t="shared" si="24"/>
        <v>1738.3968</v>
      </c>
      <c r="AD161" s="13">
        <f t="shared" si="25"/>
        <v>1752.1936000000001</v>
      </c>
      <c r="AE161" s="13">
        <f t="shared" si="26"/>
        <v>1765.9904000000001</v>
      </c>
      <c r="AF161" s="13">
        <f t="shared" si="27"/>
        <v>1779.7872</v>
      </c>
      <c r="AG161" s="13">
        <f t="shared" si="28"/>
        <v>1793.5840000000001</v>
      </c>
    </row>
    <row r="162" spans="1:33" ht="15">
      <c r="A162" s="19" t="s">
        <v>1356</v>
      </c>
      <c r="B162" s="11" t="s">
        <v>1357</v>
      </c>
      <c r="C162" s="12">
        <v>626.70000000000005</v>
      </c>
      <c r="D162" s="13">
        <f t="shared" si="0"/>
        <v>632.9670000000001</v>
      </c>
      <c r="E162" s="13">
        <f t="shared" si="1"/>
        <v>639.23400000000004</v>
      </c>
      <c r="F162" s="13">
        <f t="shared" si="2"/>
        <v>645.50100000000009</v>
      </c>
      <c r="G162" s="13">
        <f t="shared" si="3"/>
        <v>651.76800000000003</v>
      </c>
      <c r="H162" s="13">
        <f t="shared" si="4"/>
        <v>658.03500000000008</v>
      </c>
      <c r="I162" s="13">
        <f t="shared" si="5"/>
        <v>664.30200000000002</v>
      </c>
      <c r="J162" s="13">
        <f t="shared" si="6"/>
        <v>670.56900000000007</v>
      </c>
      <c r="K162" s="13">
        <f t="shared" si="7"/>
        <v>676.83600000000001</v>
      </c>
      <c r="L162" s="13">
        <f t="shared" si="8"/>
        <v>683.10300000000007</v>
      </c>
      <c r="M162" s="13">
        <f t="shared" si="9"/>
        <v>689.37</v>
      </c>
      <c r="N162" s="13">
        <f t="shared" si="10"/>
        <v>695.63700000000006</v>
      </c>
      <c r="O162" s="13">
        <f t="shared" si="11"/>
        <v>701.904</v>
      </c>
      <c r="P162" s="13">
        <f t="shared" si="12"/>
        <v>708.17100000000005</v>
      </c>
      <c r="Q162" s="13">
        <f t="shared" si="31"/>
        <v>714.4380000000001</v>
      </c>
      <c r="R162" s="13">
        <f t="shared" si="13"/>
        <v>720.70500000000004</v>
      </c>
      <c r="S162" s="13">
        <f t="shared" si="14"/>
        <v>726.97200000000009</v>
      </c>
      <c r="T162" s="13">
        <f t="shared" si="15"/>
        <v>733.23900000000003</v>
      </c>
      <c r="U162" s="13">
        <f t="shared" si="16"/>
        <v>739.50600000000009</v>
      </c>
      <c r="V162" s="13">
        <f t="shared" si="17"/>
        <v>745.77300000000002</v>
      </c>
      <c r="W162" s="13">
        <f t="shared" si="18"/>
        <v>752.04000000000008</v>
      </c>
      <c r="X162" s="13">
        <f t="shared" si="19"/>
        <v>758.30700000000002</v>
      </c>
      <c r="Y162" s="13">
        <f t="shared" si="20"/>
        <v>764.57400000000007</v>
      </c>
      <c r="Z162" s="13">
        <f t="shared" si="21"/>
        <v>770.84100000000012</v>
      </c>
      <c r="AA162" s="13">
        <f t="shared" si="22"/>
        <v>777.10800000000006</v>
      </c>
      <c r="AB162" s="13">
        <f t="shared" si="23"/>
        <v>783.375</v>
      </c>
      <c r="AC162" s="13">
        <f t="shared" si="24"/>
        <v>789.64200000000005</v>
      </c>
      <c r="AD162" s="13">
        <f t="shared" si="25"/>
        <v>795.90900000000011</v>
      </c>
      <c r="AE162" s="13">
        <f t="shared" si="26"/>
        <v>802.17600000000004</v>
      </c>
      <c r="AF162" s="13">
        <f t="shared" si="27"/>
        <v>808.44299999999998</v>
      </c>
      <c r="AG162" s="13">
        <f t="shared" si="28"/>
        <v>814.71</v>
      </c>
    </row>
    <row r="163" spans="1:33" ht="15">
      <c r="A163" s="19" t="s">
        <v>1358</v>
      </c>
      <c r="B163" s="11" t="s">
        <v>1359</v>
      </c>
      <c r="C163" s="12">
        <v>1230.6400000000001</v>
      </c>
      <c r="D163" s="13">
        <f t="shared" si="0"/>
        <v>1242.9464</v>
      </c>
      <c r="E163" s="13">
        <f t="shared" si="1"/>
        <v>1255.2528000000002</v>
      </c>
      <c r="F163" s="13">
        <f t="shared" si="2"/>
        <v>1267.5592000000001</v>
      </c>
      <c r="G163" s="13">
        <f t="shared" si="3"/>
        <v>1279.8656000000001</v>
      </c>
      <c r="H163" s="13">
        <f t="shared" si="4"/>
        <v>1292.172</v>
      </c>
      <c r="I163" s="13">
        <f t="shared" si="5"/>
        <v>1304.4784000000002</v>
      </c>
      <c r="J163" s="13">
        <f t="shared" si="6"/>
        <v>1316.7848000000001</v>
      </c>
      <c r="K163" s="13">
        <f t="shared" si="7"/>
        <v>1329.0912000000001</v>
      </c>
      <c r="L163" s="13">
        <f t="shared" si="8"/>
        <v>1341.3976</v>
      </c>
      <c r="M163" s="13">
        <f t="shared" si="9"/>
        <v>1353.7040000000002</v>
      </c>
      <c r="N163" s="13">
        <f t="shared" si="10"/>
        <v>1366.0104000000001</v>
      </c>
      <c r="O163" s="13">
        <f t="shared" si="11"/>
        <v>1378.3168000000001</v>
      </c>
      <c r="P163" s="13">
        <f t="shared" si="12"/>
        <v>1390.6232</v>
      </c>
      <c r="Q163" s="13">
        <f t="shared" si="31"/>
        <v>1402.9296000000002</v>
      </c>
      <c r="R163" s="13">
        <f t="shared" si="13"/>
        <v>1415.2360000000001</v>
      </c>
      <c r="S163" s="13">
        <f t="shared" si="14"/>
        <v>1427.5424</v>
      </c>
      <c r="T163" s="13">
        <f t="shared" si="15"/>
        <v>1439.8488000000002</v>
      </c>
      <c r="U163" s="13">
        <f t="shared" si="16"/>
        <v>1452.1552000000001</v>
      </c>
      <c r="V163" s="13">
        <f t="shared" si="17"/>
        <v>1464.4616000000001</v>
      </c>
      <c r="W163" s="13">
        <f t="shared" si="18"/>
        <v>1476.768</v>
      </c>
      <c r="X163" s="13">
        <f t="shared" si="19"/>
        <v>1489.0744000000002</v>
      </c>
      <c r="Y163" s="13">
        <f t="shared" si="20"/>
        <v>1501.3808000000001</v>
      </c>
      <c r="Z163" s="13">
        <f t="shared" si="21"/>
        <v>1513.6872000000001</v>
      </c>
      <c r="AA163" s="13">
        <f t="shared" si="22"/>
        <v>1525.9936000000002</v>
      </c>
      <c r="AB163" s="13">
        <f t="shared" si="23"/>
        <v>1538.3000000000002</v>
      </c>
      <c r="AC163" s="13">
        <f t="shared" si="24"/>
        <v>1550.6064000000001</v>
      </c>
      <c r="AD163" s="13">
        <f t="shared" si="25"/>
        <v>1562.9128000000001</v>
      </c>
      <c r="AE163" s="13">
        <f t="shared" si="26"/>
        <v>1575.2192000000002</v>
      </c>
      <c r="AF163" s="13">
        <f t="shared" si="27"/>
        <v>1587.5256000000002</v>
      </c>
      <c r="AG163" s="13">
        <f t="shared" si="28"/>
        <v>1599.8320000000001</v>
      </c>
    </row>
    <row r="164" spans="1:33" ht="15">
      <c r="A164" s="19" t="s">
        <v>1360</v>
      </c>
      <c r="B164" s="11" t="s">
        <v>1357</v>
      </c>
      <c r="C164" s="12">
        <v>493.35</v>
      </c>
      <c r="D164" s="13">
        <f t="shared" si="0"/>
        <v>498.2835</v>
      </c>
      <c r="E164" s="13">
        <f t="shared" si="1"/>
        <v>503.21700000000004</v>
      </c>
      <c r="F164" s="13">
        <f t="shared" si="2"/>
        <v>508.15050000000002</v>
      </c>
      <c r="G164" s="13">
        <f t="shared" si="3"/>
        <v>513.08400000000006</v>
      </c>
      <c r="H164" s="13">
        <f t="shared" si="4"/>
        <v>518.01750000000004</v>
      </c>
      <c r="I164" s="13">
        <f t="shared" si="5"/>
        <v>522.95100000000002</v>
      </c>
      <c r="J164" s="13">
        <f t="shared" si="6"/>
        <v>527.8845</v>
      </c>
      <c r="K164" s="13">
        <f t="shared" si="7"/>
        <v>532.81799999999998</v>
      </c>
      <c r="L164" s="13">
        <f t="shared" si="8"/>
        <v>537.75150000000008</v>
      </c>
      <c r="M164" s="13">
        <f t="shared" si="9"/>
        <v>542.68500000000006</v>
      </c>
      <c r="N164" s="13">
        <f t="shared" si="10"/>
        <v>547.61850000000004</v>
      </c>
      <c r="O164" s="13">
        <f t="shared" si="11"/>
        <v>552.55200000000002</v>
      </c>
      <c r="P164" s="13">
        <f t="shared" si="12"/>
        <v>557.4855</v>
      </c>
      <c r="Q164" s="13">
        <f t="shared" si="31"/>
        <v>562.4190000000001</v>
      </c>
      <c r="R164" s="13">
        <f t="shared" si="13"/>
        <v>567.35249999999996</v>
      </c>
      <c r="S164" s="13">
        <f t="shared" si="14"/>
        <v>572.28600000000006</v>
      </c>
      <c r="T164" s="13">
        <f t="shared" si="15"/>
        <v>577.21950000000004</v>
      </c>
      <c r="U164" s="13">
        <f t="shared" si="16"/>
        <v>582.15300000000002</v>
      </c>
      <c r="V164" s="13">
        <f t="shared" si="17"/>
        <v>587.0865</v>
      </c>
      <c r="W164" s="13">
        <f t="shared" si="18"/>
        <v>592.02</v>
      </c>
      <c r="X164" s="13">
        <f t="shared" si="19"/>
        <v>596.95350000000008</v>
      </c>
      <c r="Y164" s="13">
        <f t="shared" si="20"/>
        <v>601.88700000000006</v>
      </c>
      <c r="Z164" s="13">
        <f t="shared" si="21"/>
        <v>606.82050000000004</v>
      </c>
      <c r="AA164" s="13">
        <f t="shared" si="22"/>
        <v>611.75400000000002</v>
      </c>
      <c r="AB164" s="13">
        <f t="shared" si="23"/>
        <v>616.6875</v>
      </c>
      <c r="AC164" s="13">
        <f t="shared" si="24"/>
        <v>621.62100000000009</v>
      </c>
      <c r="AD164" s="13">
        <f t="shared" si="25"/>
        <v>626.55450000000008</v>
      </c>
      <c r="AE164" s="13">
        <f t="shared" si="26"/>
        <v>631.48800000000006</v>
      </c>
      <c r="AF164" s="13">
        <f t="shared" si="27"/>
        <v>636.42150000000004</v>
      </c>
      <c r="AG164" s="13">
        <f t="shared" si="28"/>
        <v>641.35500000000002</v>
      </c>
    </row>
    <row r="165" spans="1:33" ht="15">
      <c r="A165" s="19" t="s">
        <v>1361</v>
      </c>
      <c r="B165" s="11" t="s">
        <v>1359</v>
      </c>
      <c r="C165" s="12">
        <v>1065.92</v>
      </c>
      <c r="D165" s="13">
        <f t="shared" si="0"/>
        <v>1076.5792000000001</v>
      </c>
      <c r="E165" s="13">
        <f t="shared" si="1"/>
        <v>1087.2384000000002</v>
      </c>
      <c r="F165" s="13">
        <f t="shared" si="2"/>
        <v>1097.8976</v>
      </c>
      <c r="G165" s="13">
        <f t="shared" si="3"/>
        <v>1108.5568000000001</v>
      </c>
      <c r="H165" s="13">
        <f t="shared" si="4"/>
        <v>1119.2160000000001</v>
      </c>
      <c r="I165" s="13">
        <f t="shared" si="5"/>
        <v>1129.8752000000002</v>
      </c>
      <c r="J165" s="13">
        <f t="shared" si="6"/>
        <v>1140.5344</v>
      </c>
      <c r="K165" s="13">
        <f t="shared" si="7"/>
        <v>1151.1936000000001</v>
      </c>
      <c r="L165" s="13">
        <f t="shared" si="8"/>
        <v>1161.8528000000001</v>
      </c>
      <c r="M165" s="13">
        <f t="shared" si="9"/>
        <v>1172.5120000000002</v>
      </c>
      <c r="N165" s="13">
        <f t="shared" si="10"/>
        <v>1183.1712</v>
      </c>
      <c r="O165" s="13">
        <f t="shared" si="11"/>
        <v>1193.8304000000001</v>
      </c>
      <c r="P165" s="13">
        <f t="shared" si="12"/>
        <v>1204.4896000000001</v>
      </c>
      <c r="Q165" s="13">
        <f t="shared" si="31"/>
        <v>1215.1488000000002</v>
      </c>
      <c r="R165" s="13">
        <f t="shared" si="13"/>
        <v>1225.808</v>
      </c>
      <c r="S165" s="13">
        <f t="shared" si="14"/>
        <v>1236.4672</v>
      </c>
      <c r="T165" s="13">
        <f t="shared" si="15"/>
        <v>1247.1264000000001</v>
      </c>
      <c r="U165" s="13">
        <f t="shared" si="16"/>
        <v>1257.7856000000002</v>
      </c>
      <c r="V165" s="13">
        <f t="shared" si="17"/>
        <v>1268.4448000000002</v>
      </c>
      <c r="W165" s="13">
        <f t="shared" si="18"/>
        <v>1279.104</v>
      </c>
      <c r="X165" s="13">
        <f t="shared" si="19"/>
        <v>1289.7632000000001</v>
      </c>
      <c r="Y165" s="13">
        <f t="shared" si="20"/>
        <v>1300.4224000000002</v>
      </c>
      <c r="Z165" s="13">
        <f t="shared" si="21"/>
        <v>1311.0816</v>
      </c>
      <c r="AA165" s="13">
        <f t="shared" si="22"/>
        <v>1321.7408</v>
      </c>
      <c r="AB165" s="13">
        <f t="shared" si="23"/>
        <v>1332.4</v>
      </c>
      <c r="AC165" s="13">
        <f t="shared" si="24"/>
        <v>1343.0592000000001</v>
      </c>
      <c r="AD165" s="13">
        <f t="shared" si="25"/>
        <v>1353.7184000000002</v>
      </c>
      <c r="AE165" s="13">
        <f t="shared" si="26"/>
        <v>1364.3776000000003</v>
      </c>
      <c r="AF165" s="13">
        <f t="shared" si="27"/>
        <v>1375.0368000000001</v>
      </c>
      <c r="AG165" s="13">
        <f t="shared" si="28"/>
        <v>1385.6960000000001</v>
      </c>
    </row>
    <row r="166" spans="1:33" ht="30">
      <c r="A166" s="19" t="s">
        <v>1362</v>
      </c>
      <c r="B166" s="11" t="s">
        <v>1363</v>
      </c>
      <c r="C166" s="12">
        <v>349.03</v>
      </c>
      <c r="D166" s="13">
        <f t="shared" si="0"/>
        <v>352.52029999999996</v>
      </c>
      <c r="E166" s="13">
        <f t="shared" si="1"/>
        <v>356.01059999999995</v>
      </c>
      <c r="F166" s="13">
        <f t="shared" si="2"/>
        <v>359.50089999999994</v>
      </c>
      <c r="G166" s="13">
        <f t="shared" si="3"/>
        <v>362.99119999999999</v>
      </c>
      <c r="H166" s="13">
        <f t="shared" si="4"/>
        <v>366.48149999999998</v>
      </c>
      <c r="I166" s="13">
        <f t="shared" si="5"/>
        <v>369.97179999999997</v>
      </c>
      <c r="J166" s="13">
        <f t="shared" si="6"/>
        <v>373.46209999999996</v>
      </c>
      <c r="K166" s="13">
        <f t="shared" si="7"/>
        <v>376.95239999999995</v>
      </c>
      <c r="L166" s="13">
        <f t="shared" si="8"/>
        <v>380.44269999999995</v>
      </c>
      <c r="M166" s="13">
        <f t="shared" si="9"/>
        <v>383.93299999999999</v>
      </c>
      <c r="N166" s="13">
        <f t="shared" si="10"/>
        <v>387.42329999999998</v>
      </c>
      <c r="O166" s="13">
        <f t="shared" si="11"/>
        <v>390.91359999999997</v>
      </c>
      <c r="P166" s="13">
        <f t="shared" si="12"/>
        <v>394.40389999999996</v>
      </c>
      <c r="Q166" s="13">
        <f t="shared" si="31"/>
        <v>397.89419999999996</v>
      </c>
      <c r="R166" s="13">
        <f t="shared" si="13"/>
        <v>401.38449999999995</v>
      </c>
      <c r="S166" s="13">
        <f t="shared" si="14"/>
        <v>404.87479999999999</v>
      </c>
      <c r="T166" s="13">
        <f t="shared" si="15"/>
        <v>408.36509999999998</v>
      </c>
      <c r="U166" s="13">
        <f t="shared" si="16"/>
        <v>411.85539999999997</v>
      </c>
      <c r="V166" s="13">
        <f t="shared" si="17"/>
        <v>415.34569999999997</v>
      </c>
      <c r="W166" s="13">
        <f t="shared" si="18"/>
        <v>418.83599999999996</v>
      </c>
      <c r="X166" s="13">
        <f t="shared" si="19"/>
        <v>422.32629999999995</v>
      </c>
      <c r="Y166" s="13">
        <f t="shared" si="20"/>
        <v>425.81659999999999</v>
      </c>
      <c r="Z166" s="13">
        <f t="shared" si="21"/>
        <v>429.30689999999998</v>
      </c>
      <c r="AA166" s="13">
        <f t="shared" si="22"/>
        <v>432.79719999999998</v>
      </c>
      <c r="AB166" s="13">
        <f t="shared" si="23"/>
        <v>436.28749999999997</v>
      </c>
      <c r="AC166" s="13">
        <f t="shared" si="24"/>
        <v>439.77779999999996</v>
      </c>
      <c r="AD166" s="13">
        <f t="shared" si="25"/>
        <v>443.2681</v>
      </c>
      <c r="AE166" s="13">
        <f t="shared" si="26"/>
        <v>446.75839999999999</v>
      </c>
      <c r="AF166" s="13">
        <f t="shared" si="27"/>
        <v>450.24869999999999</v>
      </c>
      <c r="AG166" s="13">
        <f t="shared" si="28"/>
        <v>453.73899999999998</v>
      </c>
    </row>
    <row r="167" spans="1:33" ht="45">
      <c r="A167" s="19" t="s">
        <v>1364</v>
      </c>
      <c r="B167" s="11" t="s">
        <v>1365</v>
      </c>
      <c r="C167" s="12">
        <v>461.97</v>
      </c>
      <c r="D167" s="13">
        <f t="shared" si="0"/>
        <v>466.58970000000005</v>
      </c>
      <c r="E167" s="13">
        <f t="shared" si="1"/>
        <v>471.20940000000002</v>
      </c>
      <c r="F167" s="13">
        <f t="shared" si="2"/>
        <v>475.82910000000004</v>
      </c>
      <c r="G167" s="13">
        <f t="shared" si="3"/>
        <v>480.44880000000001</v>
      </c>
      <c r="H167" s="13">
        <f t="shared" si="4"/>
        <v>485.06850000000003</v>
      </c>
      <c r="I167" s="13">
        <f t="shared" si="5"/>
        <v>489.68820000000005</v>
      </c>
      <c r="J167" s="13">
        <f t="shared" si="6"/>
        <v>494.30790000000002</v>
      </c>
      <c r="K167" s="13">
        <f t="shared" si="7"/>
        <v>498.92760000000004</v>
      </c>
      <c r="L167" s="13">
        <f t="shared" si="8"/>
        <v>503.54730000000001</v>
      </c>
      <c r="M167" s="13">
        <f t="shared" si="9"/>
        <v>508.16700000000003</v>
      </c>
      <c r="N167" s="13">
        <f t="shared" si="10"/>
        <v>512.7867</v>
      </c>
      <c r="O167" s="13">
        <f t="shared" si="11"/>
        <v>517.40640000000008</v>
      </c>
      <c r="P167" s="13">
        <f t="shared" si="12"/>
        <v>522.02610000000004</v>
      </c>
      <c r="Q167" s="13">
        <f t="shared" si="31"/>
        <v>526.64580000000001</v>
      </c>
      <c r="R167" s="13">
        <f t="shared" si="13"/>
        <v>531.26549999999997</v>
      </c>
      <c r="S167" s="13">
        <f t="shared" si="14"/>
        <v>535.88520000000005</v>
      </c>
      <c r="T167" s="13">
        <f t="shared" si="15"/>
        <v>540.50490000000002</v>
      </c>
      <c r="U167" s="13">
        <f t="shared" si="16"/>
        <v>545.12459999999999</v>
      </c>
      <c r="V167" s="13">
        <f t="shared" si="17"/>
        <v>549.74430000000007</v>
      </c>
      <c r="W167" s="13">
        <f t="shared" si="18"/>
        <v>554.36400000000003</v>
      </c>
      <c r="X167" s="13">
        <f t="shared" si="19"/>
        <v>558.9837</v>
      </c>
      <c r="Y167" s="13">
        <f t="shared" si="20"/>
        <v>563.60340000000008</v>
      </c>
      <c r="Z167" s="13">
        <f t="shared" si="21"/>
        <v>568.22310000000004</v>
      </c>
      <c r="AA167" s="13">
        <f t="shared" si="22"/>
        <v>572.84280000000001</v>
      </c>
      <c r="AB167" s="13">
        <f t="shared" si="23"/>
        <v>577.46250000000009</v>
      </c>
      <c r="AC167" s="13">
        <f t="shared" si="24"/>
        <v>582.08220000000006</v>
      </c>
      <c r="AD167" s="13">
        <f t="shared" si="25"/>
        <v>586.70190000000002</v>
      </c>
      <c r="AE167" s="13">
        <f t="shared" si="26"/>
        <v>591.32159999999999</v>
      </c>
      <c r="AF167" s="13">
        <f t="shared" si="27"/>
        <v>595.94129999999996</v>
      </c>
      <c r="AG167" s="13">
        <f t="shared" si="28"/>
        <v>600.56100000000004</v>
      </c>
    </row>
    <row r="168" spans="1:33" ht="45">
      <c r="A168" s="19" t="s">
        <v>1366</v>
      </c>
      <c r="B168" s="11" t="s">
        <v>1367</v>
      </c>
      <c r="C168" s="12">
        <v>461.97</v>
      </c>
      <c r="D168" s="13">
        <f t="shared" si="0"/>
        <v>466.58970000000005</v>
      </c>
      <c r="E168" s="13">
        <f t="shared" si="1"/>
        <v>471.20940000000002</v>
      </c>
      <c r="F168" s="13">
        <f t="shared" si="2"/>
        <v>475.82910000000004</v>
      </c>
      <c r="G168" s="13">
        <f t="shared" si="3"/>
        <v>480.44880000000001</v>
      </c>
      <c r="H168" s="13">
        <f t="shared" si="4"/>
        <v>485.06850000000003</v>
      </c>
      <c r="I168" s="13">
        <f t="shared" si="5"/>
        <v>489.68820000000005</v>
      </c>
      <c r="J168" s="13">
        <f t="shared" si="6"/>
        <v>494.30790000000002</v>
      </c>
      <c r="K168" s="13">
        <f t="shared" si="7"/>
        <v>498.92760000000004</v>
      </c>
      <c r="L168" s="13">
        <f t="shared" si="8"/>
        <v>503.54730000000001</v>
      </c>
      <c r="M168" s="13">
        <f t="shared" si="9"/>
        <v>508.16700000000003</v>
      </c>
      <c r="N168" s="13">
        <f t="shared" si="10"/>
        <v>512.7867</v>
      </c>
      <c r="O168" s="13">
        <f t="shared" si="11"/>
        <v>517.40640000000008</v>
      </c>
      <c r="P168" s="13">
        <f t="shared" si="12"/>
        <v>522.02610000000004</v>
      </c>
      <c r="Q168" s="13">
        <f t="shared" si="31"/>
        <v>526.64580000000001</v>
      </c>
      <c r="R168" s="13">
        <f t="shared" si="13"/>
        <v>531.26549999999997</v>
      </c>
      <c r="S168" s="13">
        <f t="shared" si="14"/>
        <v>535.88520000000005</v>
      </c>
      <c r="T168" s="13">
        <f t="shared" si="15"/>
        <v>540.50490000000002</v>
      </c>
      <c r="U168" s="13">
        <f t="shared" si="16"/>
        <v>545.12459999999999</v>
      </c>
      <c r="V168" s="13">
        <f t="shared" si="17"/>
        <v>549.74430000000007</v>
      </c>
      <c r="W168" s="13">
        <f t="shared" si="18"/>
        <v>554.36400000000003</v>
      </c>
      <c r="X168" s="13">
        <f t="shared" si="19"/>
        <v>558.9837</v>
      </c>
      <c r="Y168" s="13">
        <f t="shared" si="20"/>
        <v>563.60340000000008</v>
      </c>
      <c r="Z168" s="13">
        <f t="shared" si="21"/>
        <v>568.22310000000004</v>
      </c>
      <c r="AA168" s="13">
        <f t="shared" si="22"/>
        <v>572.84280000000001</v>
      </c>
      <c r="AB168" s="13">
        <f t="shared" si="23"/>
        <v>577.46250000000009</v>
      </c>
      <c r="AC168" s="13">
        <f t="shared" si="24"/>
        <v>582.08220000000006</v>
      </c>
      <c r="AD168" s="13">
        <f t="shared" si="25"/>
        <v>586.70190000000002</v>
      </c>
      <c r="AE168" s="13">
        <f t="shared" si="26"/>
        <v>591.32159999999999</v>
      </c>
      <c r="AF168" s="13">
        <f t="shared" si="27"/>
        <v>595.94129999999996</v>
      </c>
      <c r="AG168" s="13">
        <f t="shared" si="28"/>
        <v>600.56100000000004</v>
      </c>
    </row>
    <row r="169" spans="1:33" ht="45">
      <c r="A169" s="19" t="s">
        <v>1368</v>
      </c>
      <c r="B169" s="11" t="s">
        <v>1369</v>
      </c>
      <c r="C169" s="12">
        <v>285.5</v>
      </c>
      <c r="D169" s="13">
        <f t="shared" si="0"/>
        <v>288.35500000000002</v>
      </c>
      <c r="E169" s="13">
        <f t="shared" si="1"/>
        <v>291.20999999999998</v>
      </c>
      <c r="F169" s="13">
        <f t="shared" si="2"/>
        <v>294.065</v>
      </c>
      <c r="G169" s="13">
        <f t="shared" si="3"/>
        <v>296.92</v>
      </c>
      <c r="H169" s="13">
        <f t="shared" si="4"/>
        <v>299.77499999999998</v>
      </c>
      <c r="I169" s="13">
        <f t="shared" si="5"/>
        <v>302.63</v>
      </c>
      <c r="J169" s="13">
        <f t="shared" si="6"/>
        <v>305.48500000000001</v>
      </c>
      <c r="K169" s="13">
        <f t="shared" si="7"/>
        <v>308.33999999999997</v>
      </c>
      <c r="L169" s="13">
        <f t="shared" si="8"/>
        <v>311.19499999999999</v>
      </c>
      <c r="M169" s="13">
        <f t="shared" si="9"/>
        <v>314.05</v>
      </c>
      <c r="N169" s="13">
        <f t="shared" si="10"/>
        <v>316.90499999999997</v>
      </c>
      <c r="O169" s="13">
        <f t="shared" si="11"/>
        <v>319.76</v>
      </c>
      <c r="P169" s="13">
        <f t="shared" si="12"/>
        <v>322.61500000000001</v>
      </c>
      <c r="Q169" s="13">
        <f t="shared" si="31"/>
        <v>325.47000000000003</v>
      </c>
      <c r="R169" s="13">
        <f t="shared" si="13"/>
        <v>328.32499999999999</v>
      </c>
      <c r="S169" s="13">
        <f t="shared" si="14"/>
        <v>331.18</v>
      </c>
      <c r="T169" s="13">
        <f t="shared" si="15"/>
        <v>334.03500000000003</v>
      </c>
      <c r="U169" s="13">
        <f t="shared" si="16"/>
        <v>336.89</v>
      </c>
      <c r="V169" s="13">
        <f t="shared" si="17"/>
        <v>339.745</v>
      </c>
      <c r="W169" s="13">
        <f t="shared" si="18"/>
        <v>342.6</v>
      </c>
      <c r="X169" s="13">
        <f t="shared" si="19"/>
        <v>345.45499999999998</v>
      </c>
      <c r="Y169" s="13">
        <f t="shared" si="20"/>
        <v>348.31</v>
      </c>
      <c r="Z169" s="13">
        <f t="shared" si="21"/>
        <v>351.16500000000002</v>
      </c>
      <c r="AA169" s="13">
        <f t="shared" si="22"/>
        <v>354.02</v>
      </c>
      <c r="AB169" s="13">
        <f t="shared" si="23"/>
        <v>356.875</v>
      </c>
      <c r="AC169" s="13">
        <f t="shared" si="24"/>
        <v>359.73</v>
      </c>
      <c r="AD169" s="13">
        <f t="shared" si="25"/>
        <v>362.58500000000004</v>
      </c>
      <c r="AE169" s="13">
        <f t="shared" si="26"/>
        <v>365.44</v>
      </c>
      <c r="AF169" s="13">
        <f t="shared" si="27"/>
        <v>368.29499999999996</v>
      </c>
      <c r="AG169" s="13">
        <f t="shared" si="28"/>
        <v>371.15</v>
      </c>
    </row>
    <row r="170" spans="1:33" ht="165">
      <c r="A170" s="19" t="s">
        <v>1370</v>
      </c>
      <c r="B170" s="11" t="s">
        <v>1371</v>
      </c>
      <c r="C170" s="12">
        <v>1434.59</v>
      </c>
      <c r="D170" s="13">
        <f t="shared" si="0"/>
        <v>1448.9358999999999</v>
      </c>
      <c r="E170" s="13">
        <f t="shared" si="1"/>
        <v>1463.2818</v>
      </c>
      <c r="F170" s="13">
        <f t="shared" si="2"/>
        <v>1477.6277</v>
      </c>
      <c r="G170" s="13">
        <f t="shared" si="3"/>
        <v>1491.9735999999998</v>
      </c>
      <c r="H170" s="13">
        <f t="shared" si="4"/>
        <v>1506.3194999999998</v>
      </c>
      <c r="I170" s="13">
        <f t="shared" si="5"/>
        <v>1520.6653999999999</v>
      </c>
      <c r="J170" s="13">
        <f t="shared" si="6"/>
        <v>1535.0112999999999</v>
      </c>
      <c r="K170" s="13">
        <f t="shared" si="7"/>
        <v>1549.3571999999999</v>
      </c>
      <c r="L170" s="13">
        <f t="shared" si="8"/>
        <v>1563.7030999999999</v>
      </c>
      <c r="M170" s="13">
        <f t="shared" si="9"/>
        <v>1578.049</v>
      </c>
      <c r="N170" s="13">
        <f t="shared" si="10"/>
        <v>1592.3949</v>
      </c>
      <c r="O170" s="13">
        <f t="shared" si="11"/>
        <v>1606.7407999999998</v>
      </c>
      <c r="P170" s="13">
        <f t="shared" si="12"/>
        <v>1621.0866999999998</v>
      </c>
      <c r="Q170" s="13">
        <f t="shared" si="31"/>
        <v>1635.4325999999999</v>
      </c>
      <c r="R170" s="13">
        <f t="shared" si="13"/>
        <v>1649.7784999999999</v>
      </c>
      <c r="S170" s="13">
        <f t="shared" si="14"/>
        <v>1664.1243999999999</v>
      </c>
      <c r="T170" s="13">
        <f t="shared" si="15"/>
        <v>1678.4703</v>
      </c>
      <c r="U170" s="13">
        <f t="shared" si="16"/>
        <v>1692.8161999999998</v>
      </c>
      <c r="V170" s="13">
        <f t="shared" si="17"/>
        <v>1707.1621</v>
      </c>
      <c r="W170" s="13">
        <f t="shared" si="18"/>
        <v>1721.5079999999998</v>
      </c>
      <c r="X170" s="13">
        <f t="shared" si="19"/>
        <v>1735.8538999999998</v>
      </c>
      <c r="Y170" s="13">
        <f t="shared" si="20"/>
        <v>1750.1997999999999</v>
      </c>
      <c r="Z170" s="13">
        <f t="shared" si="21"/>
        <v>1764.5456999999999</v>
      </c>
      <c r="AA170" s="13">
        <f t="shared" si="22"/>
        <v>1778.8915999999999</v>
      </c>
      <c r="AB170" s="13">
        <f t="shared" si="23"/>
        <v>1793.2375</v>
      </c>
      <c r="AC170" s="13">
        <f t="shared" si="24"/>
        <v>1807.5834</v>
      </c>
      <c r="AD170" s="13">
        <f t="shared" si="25"/>
        <v>1821.9292999999998</v>
      </c>
      <c r="AE170" s="13">
        <f t="shared" si="26"/>
        <v>1836.2752</v>
      </c>
      <c r="AF170" s="13">
        <f t="shared" si="27"/>
        <v>1850.6210999999998</v>
      </c>
      <c r="AG170" s="13">
        <f t="shared" si="28"/>
        <v>1864.9669999999999</v>
      </c>
    </row>
    <row r="171" spans="1:33" ht="60">
      <c r="A171" s="19" t="s">
        <v>1372</v>
      </c>
      <c r="B171" s="11" t="s">
        <v>1373</v>
      </c>
      <c r="C171" s="12">
        <v>286.27999999999997</v>
      </c>
      <c r="D171" s="13">
        <f t="shared" si="0"/>
        <v>289.14279999999997</v>
      </c>
      <c r="E171" s="13">
        <f t="shared" si="1"/>
        <v>292.00559999999996</v>
      </c>
      <c r="F171" s="13">
        <f t="shared" si="2"/>
        <v>294.86839999999995</v>
      </c>
      <c r="G171" s="13">
        <f t="shared" si="3"/>
        <v>297.73119999999994</v>
      </c>
      <c r="H171" s="13">
        <f t="shared" si="4"/>
        <v>300.59399999999999</v>
      </c>
      <c r="I171" s="13">
        <f t="shared" si="5"/>
        <v>303.45679999999999</v>
      </c>
      <c r="J171" s="13">
        <f t="shared" si="6"/>
        <v>306.31959999999998</v>
      </c>
      <c r="K171" s="13">
        <f t="shared" si="7"/>
        <v>309.18239999999997</v>
      </c>
      <c r="L171" s="13">
        <f t="shared" si="8"/>
        <v>312.04519999999997</v>
      </c>
      <c r="M171" s="13">
        <f t="shared" si="9"/>
        <v>314.90799999999996</v>
      </c>
      <c r="N171" s="13">
        <f t="shared" si="10"/>
        <v>317.77079999999995</v>
      </c>
      <c r="O171" s="13">
        <f t="shared" si="11"/>
        <v>320.63359999999994</v>
      </c>
      <c r="P171" s="13">
        <f t="shared" si="12"/>
        <v>323.49639999999999</v>
      </c>
      <c r="Q171" s="13">
        <f t="shared" si="31"/>
        <v>326.35919999999999</v>
      </c>
      <c r="R171" s="13">
        <f t="shared" si="13"/>
        <v>329.22199999999998</v>
      </c>
      <c r="S171" s="13">
        <f t="shared" si="14"/>
        <v>332.08479999999997</v>
      </c>
      <c r="T171" s="13">
        <f t="shared" si="15"/>
        <v>334.94759999999997</v>
      </c>
      <c r="U171" s="13">
        <f t="shared" si="16"/>
        <v>337.81039999999996</v>
      </c>
      <c r="V171" s="13">
        <f t="shared" si="17"/>
        <v>340.67319999999995</v>
      </c>
      <c r="W171" s="13">
        <f t="shared" si="18"/>
        <v>343.53599999999994</v>
      </c>
      <c r="X171" s="13">
        <f t="shared" si="19"/>
        <v>346.39879999999994</v>
      </c>
      <c r="Y171" s="13">
        <f t="shared" si="20"/>
        <v>349.26159999999999</v>
      </c>
      <c r="Z171" s="13">
        <f t="shared" si="21"/>
        <v>352.12439999999998</v>
      </c>
      <c r="AA171" s="13">
        <f t="shared" si="22"/>
        <v>354.98719999999997</v>
      </c>
      <c r="AB171" s="13">
        <f t="shared" si="23"/>
        <v>357.84999999999997</v>
      </c>
      <c r="AC171" s="13">
        <f t="shared" si="24"/>
        <v>360.71279999999996</v>
      </c>
      <c r="AD171" s="13">
        <f t="shared" si="25"/>
        <v>363.57559999999995</v>
      </c>
      <c r="AE171" s="13">
        <f t="shared" si="26"/>
        <v>366.4384</v>
      </c>
      <c r="AF171" s="13">
        <f t="shared" si="27"/>
        <v>369.30119999999999</v>
      </c>
      <c r="AG171" s="13">
        <f t="shared" si="28"/>
        <v>372.16399999999999</v>
      </c>
    </row>
    <row r="172" spans="1:33" ht="15">
      <c r="A172" s="19" t="s">
        <v>1374</v>
      </c>
      <c r="B172" s="11" t="s">
        <v>1375</v>
      </c>
      <c r="C172" s="12">
        <v>116.88</v>
      </c>
      <c r="D172" s="13">
        <f t="shared" si="0"/>
        <v>118.0488</v>
      </c>
      <c r="E172" s="13">
        <f t="shared" si="1"/>
        <v>119.21759999999999</v>
      </c>
      <c r="F172" s="13">
        <f t="shared" si="2"/>
        <v>120.38639999999999</v>
      </c>
      <c r="G172" s="13">
        <f t="shared" si="3"/>
        <v>121.5552</v>
      </c>
      <c r="H172" s="13">
        <f t="shared" si="4"/>
        <v>122.72399999999999</v>
      </c>
      <c r="I172" s="13">
        <f t="shared" si="5"/>
        <v>123.89279999999999</v>
      </c>
      <c r="J172" s="13">
        <f t="shared" si="6"/>
        <v>125.0616</v>
      </c>
      <c r="K172" s="13">
        <f t="shared" si="7"/>
        <v>126.2304</v>
      </c>
      <c r="L172" s="13">
        <f t="shared" si="8"/>
        <v>127.39919999999999</v>
      </c>
      <c r="M172" s="13">
        <f t="shared" si="9"/>
        <v>128.56799999999998</v>
      </c>
      <c r="N172" s="13">
        <f t="shared" si="10"/>
        <v>129.73679999999999</v>
      </c>
      <c r="O172" s="13">
        <f t="shared" si="11"/>
        <v>130.90559999999999</v>
      </c>
      <c r="P172" s="13">
        <f t="shared" si="12"/>
        <v>132.0744</v>
      </c>
      <c r="Q172" s="13">
        <f t="shared" si="31"/>
        <v>133.2432</v>
      </c>
      <c r="R172" s="13">
        <f t="shared" si="13"/>
        <v>134.41200000000001</v>
      </c>
      <c r="S172" s="13">
        <f t="shared" si="14"/>
        <v>135.58080000000001</v>
      </c>
      <c r="T172" s="13">
        <f t="shared" si="15"/>
        <v>136.74959999999999</v>
      </c>
      <c r="U172" s="13">
        <f t="shared" si="16"/>
        <v>137.91839999999999</v>
      </c>
      <c r="V172" s="13">
        <f t="shared" si="17"/>
        <v>139.0872</v>
      </c>
      <c r="W172" s="13">
        <f t="shared" si="18"/>
        <v>140.256</v>
      </c>
      <c r="X172" s="13">
        <f t="shared" si="19"/>
        <v>141.4248</v>
      </c>
      <c r="Y172" s="13">
        <f t="shared" si="20"/>
        <v>142.59359999999998</v>
      </c>
      <c r="Z172" s="13">
        <f t="shared" si="21"/>
        <v>143.76239999999999</v>
      </c>
      <c r="AA172" s="13">
        <f t="shared" si="22"/>
        <v>144.93119999999999</v>
      </c>
      <c r="AB172" s="13">
        <f t="shared" si="23"/>
        <v>146.1</v>
      </c>
      <c r="AC172" s="13">
        <f t="shared" si="24"/>
        <v>147.2688</v>
      </c>
      <c r="AD172" s="13">
        <f t="shared" si="25"/>
        <v>148.4376</v>
      </c>
      <c r="AE172" s="13">
        <f t="shared" si="26"/>
        <v>149.60640000000001</v>
      </c>
      <c r="AF172" s="13">
        <f t="shared" si="27"/>
        <v>150.77519999999998</v>
      </c>
      <c r="AG172" s="13">
        <f t="shared" si="28"/>
        <v>151.94399999999999</v>
      </c>
    </row>
    <row r="173" spans="1:33" ht="15">
      <c r="A173" s="19" t="s">
        <v>1238</v>
      </c>
      <c r="B173" s="11" t="s">
        <v>1376</v>
      </c>
      <c r="C173" s="12">
        <v>301.19</v>
      </c>
      <c r="D173" s="13">
        <f t="shared" si="0"/>
        <v>304.20190000000002</v>
      </c>
      <c r="E173" s="13">
        <f t="shared" si="1"/>
        <v>307.21379999999999</v>
      </c>
      <c r="F173" s="13">
        <f t="shared" si="2"/>
        <v>310.22570000000002</v>
      </c>
      <c r="G173" s="13">
        <f t="shared" si="3"/>
        <v>313.23759999999999</v>
      </c>
      <c r="H173" s="13">
        <f t="shared" si="4"/>
        <v>316.24950000000001</v>
      </c>
      <c r="I173" s="13">
        <f t="shared" si="5"/>
        <v>319.26139999999998</v>
      </c>
      <c r="J173" s="13">
        <f t="shared" si="6"/>
        <v>322.27330000000001</v>
      </c>
      <c r="K173" s="13">
        <f t="shared" si="7"/>
        <v>325.28519999999997</v>
      </c>
      <c r="L173" s="13">
        <f t="shared" si="8"/>
        <v>328.2971</v>
      </c>
      <c r="M173" s="13">
        <f t="shared" si="9"/>
        <v>331.30899999999997</v>
      </c>
      <c r="N173" s="13">
        <f t="shared" si="10"/>
        <v>334.32089999999999</v>
      </c>
      <c r="O173" s="13">
        <f t="shared" si="11"/>
        <v>337.33280000000002</v>
      </c>
      <c r="P173" s="13">
        <f t="shared" si="12"/>
        <v>340.34469999999999</v>
      </c>
      <c r="Q173" s="13">
        <f t="shared" si="31"/>
        <v>343.35660000000001</v>
      </c>
      <c r="R173" s="13">
        <f t="shared" si="13"/>
        <v>346.36849999999998</v>
      </c>
      <c r="S173" s="13">
        <f t="shared" si="14"/>
        <v>349.38040000000001</v>
      </c>
      <c r="T173" s="13">
        <f t="shared" si="15"/>
        <v>352.39229999999998</v>
      </c>
      <c r="U173" s="13">
        <f t="shared" si="16"/>
        <v>355.4042</v>
      </c>
      <c r="V173" s="13">
        <f t="shared" si="17"/>
        <v>358.41610000000003</v>
      </c>
      <c r="W173" s="13">
        <f t="shared" si="18"/>
        <v>361.428</v>
      </c>
      <c r="X173" s="13">
        <f t="shared" si="19"/>
        <v>364.43989999999997</v>
      </c>
      <c r="Y173" s="13">
        <f t="shared" si="20"/>
        <v>367.45179999999999</v>
      </c>
      <c r="Z173" s="13">
        <f t="shared" si="21"/>
        <v>370.46370000000002</v>
      </c>
      <c r="AA173" s="13">
        <f t="shared" si="22"/>
        <v>373.47559999999999</v>
      </c>
      <c r="AB173" s="13">
        <f t="shared" si="23"/>
        <v>376.48750000000001</v>
      </c>
      <c r="AC173" s="13">
        <f t="shared" si="24"/>
        <v>379.49939999999998</v>
      </c>
      <c r="AD173" s="13">
        <f t="shared" si="25"/>
        <v>382.51130000000001</v>
      </c>
      <c r="AE173" s="13">
        <f t="shared" si="26"/>
        <v>385.52319999999997</v>
      </c>
      <c r="AF173" s="13">
        <f t="shared" si="27"/>
        <v>388.5351</v>
      </c>
      <c r="AG173" s="13">
        <f t="shared" si="28"/>
        <v>391.54700000000003</v>
      </c>
    </row>
    <row r="174" spans="1:33" ht="270">
      <c r="A174" s="19" t="s">
        <v>1377</v>
      </c>
      <c r="B174" s="11" t="s">
        <v>1378</v>
      </c>
      <c r="C174" s="12">
        <v>2768.04</v>
      </c>
      <c r="D174" s="13">
        <f t="shared" si="0"/>
        <v>2795.7204000000002</v>
      </c>
      <c r="E174" s="13">
        <f t="shared" si="1"/>
        <v>2823.4007999999999</v>
      </c>
      <c r="F174" s="13">
        <f t="shared" si="2"/>
        <v>2851.0812000000001</v>
      </c>
      <c r="G174" s="13">
        <f t="shared" si="3"/>
        <v>2878.7615999999998</v>
      </c>
      <c r="H174" s="13">
        <f t="shared" si="4"/>
        <v>2906.442</v>
      </c>
      <c r="I174" s="13">
        <f t="shared" si="5"/>
        <v>2934.1223999999997</v>
      </c>
      <c r="J174" s="13">
        <f t="shared" si="6"/>
        <v>2961.8027999999999</v>
      </c>
      <c r="K174" s="13">
        <f t="shared" si="7"/>
        <v>2989.4832000000001</v>
      </c>
      <c r="L174" s="13">
        <f t="shared" si="8"/>
        <v>3017.1635999999999</v>
      </c>
      <c r="M174" s="13">
        <f t="shared" si="9"/>
        <v>3044.8440000000001</v>
      </c>
      <c r="N174" s="13">
        <f t="shared" si="10"/>
        <v>3072.5243999999998</v>
      </c>
      <c r="O174" s="13">
        <f t="shared" si="11"/>
        <v>3100.2048</v>
      </c>
      <c r="P174" s="13">
        <f t="shared" si="12"/>
        <v>3127.8852000000002</v>
      </c>
      <c r="Q174" s="13">
        <f t="shared" si="31"/>
        <v>3155.5655999999999</v>
      </c>
      <c r="R174" s="13">
        <f t="shared" si="13"/>
        <v>3183.2460000000001</v>
      </c>
      <c r="S174" s="13">
        <f t="shared" si="14"/>
        <v>3210.9263999999998</v>
      </c>
      <c r="T174" s="13">
        <f t="shared" si="15"/>
        <v>3238.6068</v>
      </c>
      <c r="U174" s="13">
        <f t="shared" si="16"/>
        <v>3266.2871999999998</v>
      </c>
      <c r="V174" s="13">
        <f t="shared" si="17"/>
        <v>3293.9675999999999</v>
      </c>
      <c r="W174" s="13">
        <f t="shared" si="18"/>
        <v>3321.6480000000001</v>
      </c>
      <c r="X174" s="13">
        <f t="shared" si="19"/>
        <v>3349.3283999999999</v>
      </c>
      <c r="Y174" s="13">
        <f t="shared" si="20"/>
        <v>3377.0088000000001</v>
      </c>
      <c r="Z174" s="13">
        <f t="shared" si="21"/>
        <v>3404.6891999999998</v>
      </c>
      <c r="AA174" s="13">
        <f t="shared" si="22"/>
        <v>3432.3696</v>
      </c>
      <c r="AB174" s="13">
        <f t="shared" si="23"/>
        <v>3460.05</v>
      </c>
      <c r="AC174" s="13">
        <f t="shared" si="24"/>
        <v>3487.7303999999999</v>
      </c>
      <c r="AD174" s="13">
        <f t="shared" si="25"/>
        <v>3515.4108000000001</v>
      </c>
      <c r="AE174" s="13">
        <f t="shared" si="26"/>
        <v>3543.0911999999998</v>
      </c>
      <c r="AF174" s="13">
        <f t="shared" si="27"/>
        <v>3570.7716</v>
      </c>
      <c r="AG174" s="13">
        <f t="shared" si="28"/>
        <v>3598.4519999999998</v>
      </c>
    </row>
    <row r="175" spans="1:33" ht="300">
      <c r="A175" s="19" t="s">
        <v>1379</v>
      </c>
      <c r="B175" s="11" t="s">
        <v>1380</v>
      </c>
      <c r="C175" s="12">
        <v>2901.39</v>
      </c>
      <c r="D175" s="13">
        <f t="shared" si="0"/>
        <v>2930.4038999999998</v>
      </c>
      <c r="E175" s="13">
        <f t="shared" si="1"/>
        <v>2959.4177999999997</v>
      </c>
      <c r="F175" s="13">
        <f t="shared" si="2"/>
        <v>2988.4317000000001</v>
      </c>
      <c r="G175" s="13">
        <f t="shared" si="3"/>
        <v>3017.4456</v>
      </c>
      <c r="H175" s="13">
        <f t="shared" si="4"/>
        <v>3046.4594999999999</v>
      </c>
      <c r="I175" s="13">
        <f t="shared" si="5"/>
        <v>3075.4733999999999</v>
      </c>
      <c r="J175" s="13">
        <f t="shared" si="6"/>
        <v>3104.4872999999998</v>
      </c>
      <c r="K175" s="13">
        <f t="shared" si="7"/>
        <v>3133.5011999999997</v>
      </c>
      <c r="L175" s="13">
        <f t="shared" si="8"/>
        <v>3162.5150999999996</v>
      </c>
      <c r="M175" s="13">
        <f t="shared" si="9"/>
        <v>3191.529</v>
      </c>
      <c r="N175" s="13">
        <f t="shared" si="10"/>
        <v>3220.5428999999999</v>
      </c>
      <c r="O175" s="13">
        <f t="shared" si="11"/>
        <v>3249.5567999999998</v>
      </c>
      <c r="P175" s="13">
        <f t="shared" si="12"/>
        <v>3278.5706999999998</v>
      </c>
      <c r="Q175" s="13">
        <f t="shared" si="31"/>
        <v>3307.5846000000001</v>
      </c>
      <c r="R175" s="13">
        <f t="shared" si="13"/>
        <v>3336.5985000000001</v>
      </c>
      <c r="S175" s="13">
        <f t="shared" si="14"/>
        <v>3365.6124</v>
      </c>
      <c r="T175" s="13">
        <f t="shared" si="15"/>
        <v>3394.6262999999999</v>
      </c>
      <c r="U175" s="13">
        <f t="shared" si="16"/>
        <v>3423.6401999999998</v>
      </c>
      <c r="V175" s="13">
        <f t="shared" si="17"/>
        <v>3452.6540999999997</v>
      </c>
      <c r="W175" s="13">
        <f t="shared" si="18"/>
        <v>3481.6679999999997</v>
      </c>
      <c r="X175" s="13">
        <f t="shared" si="19"/>
        <v>3510.6818999999996</v>
      </c>
      <c r="Y175" s="13">
        <f t="shared" si="20"/>
        <v>3539.6958</v>
      </c>
      <c r="Z175" s="13">
        <f t="shared" si="21"/>
        <v>3568.7096999999999</v>
      </c>
      <c r="AA175" s="13">
        <f t="shared" si="22"/>
        <v>3597.7235999999998</v>
      </c>
      <c r="AB175" s="13">
        <f t="shared" si="23"/>
        <v>3626.7374999999997</v>
      </c>
      <c r="AC175" s="13">
        <f t="shared" si="24"/>
        <v>3655.7514000000001</v>
      </c>
      <c r="AD175" s="13">
        <f t="shared" si="25"/>
        <v>3684.7653</v>
      </c>
      <c r="AE175" s="13">
        <f t="shared" si="26"/>
        <v>3713.7791999999999</v>
      </c>
      <c r="AF175" s="13">
        <f t="shared" si="27"/>
        <v>3742.7930999999999</v>
      </c>
      <c r="AG175" s="13">
        <f t="shared" si="28"/>
        <v>3771.8069999999998</v>
      </c>
    </row>
    <row r="176" spans="1:33" ht="60">
      <c r="A176" s="19" t="s">
        <v>1381</v>
      </c>
      <c r="B176" s="11" t="s">
        <v>1382</v>
      </c>
      <c r="C176" s="12">
        <v>2964.14</v>
      </c>
      <c r="D176" s="13">
        <f t="shared" si="0"/>
        <v>2993.7813999999998</v>
      </c>
      <c r="E176" s="13">
        <f t="shared" si="1"/>
        <v>3023.4227999999998</v>
      </c>
      <c r="F176" s="13">
        <f t="shared" si="2"/>
        <v>3053.0641999999998</v>
      </c>
      <c r="G176" s="13">
        <f t="shared" si="3"/>
        <v>3082.7055999999998</v>
      </c>
      <c r="H176" s="13">
        <f t="shared" si="4"/>
        <v>3112.3469999999998</v>
      </c>
      <c r="I176" s="13">
        <f t="shared" si="5"/>
        <v>3141.9883999999997</v>
      </c>
      <c r="J176" s="13">
        <f t="shared" si="6"/>
        <v>3171.6297999999997</v>
      </c>
      <c r="K176" s="13">
        <f t="shared" si="7"/>
        <v>3201.2711999999997</v>
      </c>
      <c r="L176" s="13">
        <f t="shared" si="8"/>
        <v>3230.9125999999997</v>
      </c>
      <c r="M176" s="13">
        <f t="shared" si="9"/>
        <v>3260.5540000000001</v>
      </c>
      <c r="N176" s="13">
        <f t="shared" si="10"/>
        <v>3290.1953999999996</v>
      </c>
      <c r="O176" s="13">
        <f t="shared" si="11"/>
        <v>3319.8368</v>
      </c>
      <c r="P176" s="13">
        <f t="shared" si="12"/>
        <v>3349.4782</v>
      </c>
      <c r="Q176" s="13">
        <f t="shared" si="31"/>
        <v>3379.1196</v>
      </c>
      <c r="R176" s="13">
        <f t="shared" si="13"/>
        <v>3408.761</v>
      </c>
      <c r="S176" s="13">
        <f t="shared" si="14"/>
        <v>3438.4023999999999</v>
      </c>
      <c r="T176" s="13">
        <f t="shared" si="15"/>
        <v>3468.0437999999999</v>
      </c>
      <c r="U176" s="13">
        <f t="shared" si="16"/>
        <v>3497.6851999999999</v>
      </c>
      <c r="V176" s="13">
        <f t="shared" si="17"/>
        <v>3527.3265999999999</v>
      </c>
      <c r="W176" s="13">
        <f t="shared" si="18"/>
        <v>3556.9679999999998</v>
      </c>
      <c r="X176" s="13">
        <f t="shared" si="19"/>
        <v>3586.6093999999998</v>
      </c>
      <c r="Y176" s="13">
        <f t="shared" si="20"/>
        <v>3616.2507999999998</v>
      </c>
      <c r="Z176" s="13">
        <f t="shared" si="21"/>
        <v>3645.8921999999998</v>
      </c>
      <c r="AA176" s="13">
        <f t="shared" si="22"/>
        <v>3675.5335999999998</v>
      </c>
      <c r="AB176" s="13">
        <f t="shared" si="23"/>
        <v>3705.1749999999997</v>
      </c>
      <c r="AC176" s="13">
        <f t="shared" si="24"/>
        <v>3734.8163999999997</v>
      </c>
      <c r="AD176" s="13">
        <f t="shared" si="25"/>
        <v>3764.4578000000001</v>
      </c>
      <c r="AE176" s="13">
        <f t="shared" si="26"/>
        <v>3794.0991999999997</v>
      </c>
      <c r="AF176" s="13">
        <f t="shared" si="27"/>
        <v>3823.7405999999996</v>
      </c>
      <c r="AG176" s="13">
        <f t="shared" si="28"/>
        <v>3853.3819999999996</v>
      </c>
    </row>
    <row r="177" spans="1:33" ht="30">
      <c r="A177" s="19" t="s">
        <v>1383</v>
      </c>
      <c r="B177" s="11" t="s">
        <v>1384</v>
      </c>
      <c r="C177" s="12">
        <v>2269.96</v>
      </c>
      <c r="D177" s="13">
        <f t="shared" si="0"/>
        <v>2292.6596</v>
      </c>
      <c r="E177" s="13">
        <f t="shared" si="1"/>
        <v>2315.3591999999999</v>
      </c>
      <c r="F177" s="13">
        <f t="shared" si="2"/>
        <v>2338.0588000000002</v>
      </c>
      <c r="G177" s="13">
        <f t="shared" si="3"/>
        <v>2360.7584000000002</v>
      </c>
      <c r="H177" s="13">
        <f t="shared" si="4"/>
        <v>2383.4580000000001</v>
      </c>
      <c r="I177" s="13">
        <f t="shared" si="5"/>
        <v>2406.1576</v>
      </c>
      <c r="J177" s="13">
        <f t="shared" si="6"/>
        <v>2428.8571999999999</v>
      </c>
      <c r="K177" s="13">
        <f t="shared" si="7"/>
        <v>2451.5567999999998</v>
      </c>
      <c r="L177" s="13">
        <f t="shared" si="8"/>
        <v>2474.2564000000002</v>
      </c>
      <c r="M177" s="13">
        <f t="shared" si="9"/>
        <v>2496.9560000000001</v>
      </c>
      <c r="N177" s="13">
        <f t="shared" si="10"/>
        <v>2519.6556</v>
      </c>
      <c r="O177" s="13">
        <f t="shared" si="11"/>
        <v>2542.3552</v>
      </c>
      <c r="P177" s="13">
        <f t="shared" si="12"/>
        <v>2565.0547999999999</v>
      </c>
      <c r="Q177" s="13">
        <f t="shared" si="31"/>
        <v>2587.7544000000003</v>
      </c>
      <c r="R177" s="13">
        <f t="shared" si="13"/>
        <v>2610.4540000000002</v>
      </c>
      <c r="S177" s="13">
        <f t="shared" si="14"/>
        <v>2633.1536000000001</v>
      </c>
      <c r="T177" s="13">
        <f t="shared" si="15"/>
        <v>2655.8532</v>
      </c>
      <c r="U177" s="13">
        <f t="shared" si="16"/>
        <v>2678.5527999999999</v>
      </c>
      <c r="V177" s="13">
        <f t="shared" si="17"/>
        <v>2701.2523999999999</v>
      </c>
      <c r="W177" s="13">
        <f t="shared" si="18"/>
        <v>2723.9520000000002</v>
      </c>
      <c r="X177" s="13">
        <f t="shared" si="19"/>
        <v>2746.6516000000001</v>
      </c>
      <c r="Y177" s="13">
        <f t="shared" si="20"/>
        <v>2769.3512000000001</v>
      </c>
      <c r="Z177" s="13">
        <f t="shared" si="21"/>
        <v>2792.0508</v>
      </c>
      <c r="AA177" s="13">
        <f t="shared" si="22"/>
        <v>2814.7503999999999</v>
      </c>
      <c r="AB177" s="13">
        <f t="shared" si="23"/>
        <v>2837.45</v>
      </c>
      <c r="AC177" s="13">
        <f t="shared" si="24"/>
        <v>2860.1496000000002</v>
      </c>
      <c r="AD177" s="13">
        <f t="shared" si="25"/>
        <v>2882.8492000000001</v>
      </c>
      <c r="AE177" s="13">
        <f t="shared" si="26"/>
        <v>2905.5488</v>
      </c>
      <c r="AF177" s="13">
        <f t="shared" si="27"/>
        <v>2928.2483999999999</v>
      </c>
      <c r="AG177" s="13">
        <f t="shared" si="28"/>
        <v>2950.9479999999999</v>
      </c>
    </row>
    <row r="178" spans="1:33" ht="45">
      <c r="A178" s="19" t="s">
        <v>1385</v>
      </c>
      <c r="B178" s="11" t="s">
        <v>1386</v>
      </c>
      <c r="C178" s="12">
        <v>897.29</v>
      </c>
      <c r="D178" s="13">
        <f t="shared" si="0"/>
        <v>906.26289999999995</v>
      </c>
      <c r="E178" s="13">
        <f t="shared" si="1"/>
        <v>915.23579999999993</v>
      </c>
      <c r="F178" s="13">
        <f t="shared" si="2"/>
        <v>924.20869999999991</v>
      </c>
      <c r="G178" s="13">
        <f t="shared" si="3"/>
        <v>933.1816</v>
      </c>
      <c r="H178" s="13">
        <f t="shared" si="4"/>
        <v>942.15449999999998</v>
      </c>
      <c r="I178" s="13">
        <f t="shared" si="5"/>
        <v>951.12739999999997</v>
      </c>
      <c r="J178" s="13">
        <f t="shared" si="6"/>
        <v>960.10029999999995</v>
      </c>
      <c r="K178" s="13">
        <f t="shared" si="7"/>
        <v>969.07319999999993</v>
      </c>
      <c r="L178" s="13">
        <f t="shared" si="8"/>
        <v>978.04609999999991</v>
      </c>
      <c r="M178" s="13">
        <f t="shared" si="9"/>
        <v>987.01900000000001</v>
      </c>
      <c r="N178" s="13">
        <f t="shared" si="10"/>
        <v>995.99189999999999</v>
      </c>
      <c r="O178" s="13">
        <f t="shared" si="11"/>
        <v>1004.9648</v>
      </c>
      <c r="P178" s="13">
        <f t="shared" si="12"/>
        <v>1013.9376999999999</v>
      </c>
      <c r="Q178" s="13">
        <f t="shared" si="31"/>
        <v>1022.9105999999999</v>
      </c>
      <c r="R178" s="13">
        <f t="shared" si="13"/>
        <v>1031.8834999999999</v>
      </c>
      <c r="S178" s="13">
        <f t="shared" si="14"/>
        <v>1040.8563999999999</v>
      </c>
      <c r="T178" s="13">
        <f t="shared" si="15"/>
        <v>1049.8292999999999</v>
      </c>
      <c r="U178" s="13">
        <f t="shared" si="16"/>
        <v>1058.8021999999999</v>
      </c>
      <c r="V178" s="13">
        <f t="shared" si="17"/>
        <v>1067.7750999999998</v>
      </c>
      <c r="W178" s="13">
        <f t="shared" si="18"/>
        <v>1076.748</v>
      </c>
      <c r="X178" s="13">
        <f t="shared" si="19"/>
        <v>1085.7209</v>
      </c>
      <c r="Y178" s="13">
        <f t="shared" si="20"/>
        <v>1094.6938</v>
      </c>
      <c r="Z178" s="13">
        <f t="shared" si="21"/>
        <v>1103.6667</v>
      </c>
      <c r="AA178" s="13">
        <f t="shared" si="22"/>
        <v>1112.6396</v>
      </c>
      <c r="AB178" s="13">
        <f t="shared" si="23"/>
        <v>1121.6125</v>
      </c>
      <c r="AC178" s="13">
        <f t="shared" si="24"/>
        <v>1130.5853999999999</v>
      </c>
      <c r="AD178" s="13">
        <f t="shared" si="25"/>
        <v>1139.5582999999999</v>
      </c>
      <c r="AE178" s="13">
        <f t="shared" si="26"/>
        <v>1148.5311999999999</v>
      </c>
      <c r="AF178" s="13">
        <f t="shared" si="27"/>
        <v>1157.5040999999999</v>
      </c>
      <c r="AG178" s="13">
        <f t="shared" si="28"/>
        <v>1166.4769999999999</v>
      </c>
    </row>
    <row r="179" spans="1:33" ht="45">
      <c r="A179" s="19" t="s">
        <v>1387</v>
      </c>
      <c r="B179" s="11" t="s">
        <v>1388</v>
      </c>
      <c r="C179" s="12">
        <v>865.92</v>
      </c>
      <c r="D179" s="13">
        <f t="shared" si="0"/>
        <v>874.57920000000001</v>
      </c>
      <c r="E179" s="13">
        <f t="shared" si="1"/>
        <v>883.23839999999996</v>
      </c>
      <c r="F179" s="13">
        <f t="shared" si="2"/>
        <v>891.89760000000001</v>
      </c>
      <c r="G179" s="13">
        <f t="shared" si="3"/>
        <v>900.55679999999995</v>
      </c>
      <c r="H179" s="13">
        <f t="shared" si="4"/>
        <v>909.21600000000001</v>
      </c>
      <c r="I179" s="13">
        <f t="shared" si="5"/>
        <v>917.87519999999995</v>
      </c>
      <c r="J179" s="13">
        <f t="shared" si="6"/>
        <v>926.53440000000001</v>
      </c>
      <c r="K179" s="13">
        <f t="shared" si="7"/>
        <v>935.19359999999995</v>
      </c>
      <c r="L179" s="13">
        <f t="shared" si="8"/>
        <v>943.8528</v>
      </c>
      <c r="M179" s="13">
        <f t="shared" si="9"/>
        <v>952.51199999999994</v>
      </c>
      <c r="N179" s="13">
        <f t="shared" si="10"/>
        <v>961.1712</v>
      </c>
      <c r="O179" s="13">
        <f t="shared" si="11"/>
        <v>969.83039999999994</v>
      </c>
      <c r="P179" s="13">
        <f t="shared" si="12"/>
        <v>978.4896</v>
      </c>
      <c r="Q179" s="13">
        <f t="shared" si="31"/>
        <v>987.14879999999994</v>
      </c>
      <c r="R179" s="13">
        <f t="shared" si="13"/>
        <v>995.80799999999999</v>
      </c>
      <c r="S179" s="13">
        <f t="shared" si="14"/>
        <v>1004.4671999999999</v>
      </c>
      <c r="T179" s="13">
        <f t="shared" si="15"/>
        <v>1013.1264</v>
      </c>
      <c r="U179" s="13">
        <f t="shared" si="16"/>
        <v>1021.7855999999999</v>
      </c>
      <c r="V179" s="13">
        <f t="shared" si="17"/>
        <v>1030.4448</v>
      </c>
      <c r="W179" s="13">
        <f t="shared" si="18"/>
        <v>1039.104</v>
      </c>
      <c r="X179" s="13">
        <f t="shared" si="19"/>
        <v>1047.7631999999999</v>
      </c>
      <c r="Y179" s="13">
        <f t="shared" si="20"/>
        <v>1056.4223999999999</v>
      </c>
      <c r="Z179" s="13">
        <f t="shared" si="21"/>
        <v>1065.0816</v>
      </c>
      <c r="AA179" s="13">
        <f t="shared" si="22"/>
        <v>1073.7408</v>
      </c>
      <c r="AB179" s="13">
        <f t="shared" si="23"/>
        <v>1082.3999999999999</v>
      </c>
      <c r="AC179" s="13">
        <f t="shared" si="24"/>
        <v>1091.0591999999999</v>
      </c>
      <c r="AD179" s="13">
        <f t="shared" si="25"/>
        <v>1099.7184</v>
      </c>
      <c r="AE179" s="13">
        <f t="shared" si="26"/>
        <v>1108.3776</v>
      </c>
      <c r="AF179" s="13">
        <f t="shared" si="27"/>
        <v>1117.0367999999999</v>
      </c>
      <c r="AG179" s="13">
        <f t="shared" si="28"/>
        <v>1125.6959999999999</v>
      </c>
    </row>
    <row r="180" spans="1:33" ht="60">
      <c r="A180" s="19" t="s">
        <v>1389</v>
      </c>
      <c r="B180" s="11" t="s">
        <v>1390</v>
      </c>
      <c r="C180" s="12">
        <v>979.63</v>
      </c>
      <c r="D180" s="13">
        <f t="shared" si="0"/>
        <v>989.42629999999997</v>
      </c>
      <c r="E180" s="13">
        <f t="shared" si="1"/>
        <v>999.22259999999994</v>
      </c>
      <c r="F180" s="13">
        <f t="shared" si="2"/>
        <v>1009.0189</v>
      </c>
      <c r="G180" s="13">
        <f t="shared" si="3"/>
        <v>1018.8152</v>
      </c>
      <c r="H180" s="13">
        <f t="shared" si="4"/>
        <v>1028.6115</v>
      </c>
      <c r="I180" s="13">
        <f t="shared" si="5"/>
        <v>1038.4078</v>
      </c>
      <c r="J180" s="13">
        <f t="shared" si="6"/>
        <v>1048.2040999999999</v>
      </c>
      <c r="K180" s="13">
        <f t="shared" si="7"/>
        <v>1058.0003999999999</v>
      </c>
      <c r="L180" s="13">
        <f t="shared" si="8"/>
        <v>1067.7966999999999</v>
      </c>
      <c r="M180" s="13">
        <f t="shared" si="9"/>
        <v>1077.5930000000001</v>
      </c>
      <c r="N180" s="13">
        <f t="shared" si="10"/>
        <v>1087.3893</v>
      </c>
      <c r="O180" s="13">
        <f t="shared" si="11"/>
        <v>1097.1856</v>
      </c>
      <c r="P180" s="13">
        <f t="shared" si="12"/>
        <v>1106.9819</v>
      </c>
      <c r="Q180" s="13">
        <f t="shared" si="31"/>
        <v>1116.7782</v>
      </c>
      <c r="R180" s="13">
        <f t="shared" si="13"/>
        <v>1126.5744999999999</v>
      </c>
      <c r="S180" s="13">
        <f t="shared" si="14"/>
        <v>1136.3707999999999</v>
      </c>
      <c r="T180" s="13">
        <f t="shared" si="15"/>
        <v>1146.1671000000001</v>
      </c>
      <c r="U180" s="13">
        <f t="shared" si="16"/>
        <v>1155.9634000000001</v>
      </c>
      <c r="V180" s="13">
        <f t="shared" si="17"/>
        <v>1165.7597000000001</v>
      </c>
      <c r="W180" s="13">
        <f t="shared" si="18"/>
        <v>1175.556</v>
      </c>
      <c r="X180" s="13">
        <f t="shared" si="19"/>
        <v>1185.3523</v>
      </c>
      <c r="Y180" s="13">
        <f t="shared" si="20"/>
        <v>1195.1486</v>
      </c>
      <c r="Z180" s="13">
        <f t="shared" si="21"/>
        <v>1204.9449</v>
      </c>
      <c r="AA180" s="13">
        <f t="shared" si="22"/>
        <v>1214.7411999999999</v>
      </c>
      <c r="AB180" s="13">
        <f t="shared" si="23"/>
        <v>1224.5374999999999</v>
      </c>
      <c r="AC180" s="13">
        <f t="shared" si="24"/>
        <v>1234.3337999999999</v>
      </c>
      <c r="AD180" s="13">
        <f t="shared" si="25"/>
        <v>1244.1301000000001</v>
      </c>
      <c r="AE180" s="13">
        <f t="shared" si="26"/>
        <v>1253.9264000000001</v>
      </c>
      <c r="AF180" s="13">
        <f t="shared" si="27"/>
        <v>1263.7227</v>
      </c>
      <c r="AG180" s="13">
        <f t="shared" si="28"/>
        <v>1273.519</v>
      </c>
    </row>
    <row r="181" spans="1:33" ht="45">
      <c r="A181" s="19" t="s">
        <v>1391</v>
      </c>
      <c r="B181" s="11" t="s">
        <v>1392</v>
      </c>
      <c r="C181" s="12">
        <v>889.45</v>
      </c>
      <c r="D181" s="13">
        <f t="shared" si="0"/>
        <v>898.34450000000004</v>
      </c>
      <c r="E181" s="13">
        <f t="shared" si="1"/>
        <v>907.23900000000003</v>
      </c>
      <c r="F181" s="13">
        <f t="shared" si="2"/>
        <v>916.13350000000003</v>
      </c>
      <c r="G181" s="13">
        <f t="shared" si="3"/>
        <v>925.02800000000002</v>
      </c>
      <c r="H181" s="13">
        <f t="shared" si="4"/>
        <v>933.92250000000001</v>
      </c>
      <c r="I181" s="13">
        <f t="shared" si="5"/>
        <v>942.81700000000001</v>
      </c>
      <c r="J181" s="13">
        <f t="shared" si="6"/>
        <v>951.71150000000011</v>
      </c>
      <c r="K181" s="13">
        <f t="shared" si="7"/>
        <v>960.60599999999999</v>
      </c>
      <c r="L181" s="13">
        <f t="shared" si="8"/>
        <v>969.5005000000001</v>
      </c>
      <c r="M181" s="13">
        <f t="shared" si="9"/>
        <v>978.3950000000001</v>
      </c>
      <c r="N181" s="13">
        <f t="shared" si="10"/>
        <v>987.28950000000009</v>
      </c>
      <c r="O181" s="13">
        <f t="shared" si="11"/>
        <v>996.18400000000008</v>
      </c>
      <c r="P181" s="13">
        <f t="shared" si="12"/>
        <v>1005.0785000000001</v>
      </c>
      <c r="Q181" s="13">
        <f t="shared" si="31"/>
        <v>1013.9730000000001</v>
      </c>
      <c r="R181" s="13">
        <f t="shared" si="13"/>
        <v>1022.8675000000001</v>
      </c>
      <c r="S181" s="13">
        <f t="shared" si="14"/>
        <v>1031.7620000000002</v>
      </c>
      <c r="T181" s="13">
        <f t="shared" si="15"/>
        <v>1040.6565000000001</v>
      </c>
      <c r="U181" s="13">
        <f t="shared" si="16"/>
        <v>1049.5509999999999</v>
      </c>
      <c r="V181" s="13">
        <f t="shared" si="17"/>
        <v>1058.4455</v>
      </c>
      <c r="W181" s="13">
        <f t="shared" si="18"/>
        <v>1067.3400000000001</v>
      </c>
      <c r="X181" s="13">
        <f t="shared" si="19"/>
        <v>1076.2345</v>
      </c>
      <c r="Y181" s="13">
        <f t="shared" si="20"/>
        <v>1085.1290000000001</v>
      </c>
      <c r="Z181" s="13">
        <f t="shared" si="21"/>
        <v>1094.0235</v>
      </c>
      <c r="AA181" s="13">
        <f t="shared" si="22"/>
        <v>1102.9180000000001</v>
      </c>
      <c r="AB181" s="13">
        <f t="shared" si="23"/>
        <v>1111.8125</v>
      </c>
      <c r="AC181" s="13">
        <f t="shared" si="24"/>
        <v>1120.7070000000001</v>
      </c>
      <c r="AD181" s="13">
        <f t="shared" si="25"/>
        <v>1129.6015</v>
      </c>
      <c r="AE181" s="13">
        <f t="shared" si="26"/>
        <v>1138.4960000000001</v>
      </c>
      <c r="AF181" s="13">
        <f t="shared" si="27"/>
        <v>1147.3905</v>
      </c>
      <c r="AG181" s="13">
        <f t="shared" si="28"/>
        <v>1156.2850000000001</v>
      </c>
    </row>
    <row r="182" spans="1:33" ht="60">
      <c r="A182" s="19" t="s">
        <v>1393</v>
      </c>
      <c r="B182" s="11" t="s">
        <v>1394</v>
      </c>
      <c r="C182" s="12">
        <v>963.95</v>
      </c>
      <c r="D182" s="13">
        <f t="shared" si="0"/>
        <v>973.58950000000004</v>
      </c>
      <c r="E182" s="13">
        <f t="shared" si="1"/>
        <v>983.22900000000004</v>
      </c>
      <c r="F182" s="13">
        <f t="shared" si="2"/>
        <v>992.86850000000004</v>
      </c>
      <c r="G182" s="13">
        <f t="shared" si="3"/>
        <v>1002.508</v>
      </c>
      <c r="H182" s="13">
        <f t="shared" si="4"/>
        <v>1012.1475</v>
      </c>
      <c r="I182" s="13">
        <f t="shared" si="5"/>
        <v>1021.787</v>
      </c>
      <c r="J182" s="13">
        <f t="shared" si="6"/>
        <v>1031.4265</v>
      </c>
      <c r="K182" s="13">
        <f t="shared" si="7"/>
        <v>1041.066</v>
      </c>
      <c r="L182" s="13">
        <f t="shared" si="8"/>
        <v>1050.7055</v>
      </c>
      <c r="M182" s="13">
        <f t="shared" si="9"/>
        <v>1060.345</v>
      </c>
      <c r="N182" s="13">
        <f t="shared" si="10"/>
        <v>1069.9845</v>
      </c>
      <c r="O182" s="13">
        <f t="shared" si="11"/>
        <v>1079.624</v>
      </c>
      <c r="P182" s="13">
        <f t="shared" si="12"/>
        <v>1089.2635</v>
      </c>
      <c r="Q182" s="13">
        <f t="shared" si="31"/>
        <v>1098.903</v>
      </c>
      <c r="R182" s="13">
        <f t="shared" si="13"/>
        <v>1108.5425</v>
      </c>
      <c r="S182" s="13">
        <f t="shared" si="14"/>
        <v>1118.182</v>
      </c>
      <c r="T182" s="13">
        <f t="shared" si="15"/>
        <v>1127.8215</v>
      </c>
      <c r="U182" s="13">
        <f t="shared" si="16"/>
        <v>1137.461</v>
      </c>
      <c r="V182" s="13">
        <f t="shared" si="17"/>
        <v>1147.1005</v>
      </c>
      <c r="W182" s="13">
        <f t="shared" si="18"/>
        <v>1156.74</v>
      </c>
      <c r="X182" s="13">
        <f t="shared" si="19"/>
        <v>1166.3795</v>
      </c>
      <c r="Y182" s="13">
        <f t="shared" si="20"/>
        <v>1176.019</v>
      </c>
      <c r="Z182" s="13">
        <f t="shared" si="21"/>
        <v>1185.6585</v>
      </c>
      <c r="AA182" s="13">
        <f t="shared" si="22"/>
        <v>1195.298</v>
      </c>
      <c r="AB182" s="13">
        <f t="shared" si="23"/>
        <v>1204.9375</v>
      </c>
      <c r="AC182" s="13">
        <f t="shared" si="24"/>
        <v>1214.577</v>
      </c>
      <c r="AD182" s="13">
        <f t="shared" si="25"/>
        <v>1224.2165</v>
      </c>
      <c r="AE182" s="13">
        <f t="shared" si="26"/>
        <v>1233.8560000000002</v>
      </c>
      <c r="AF182" s="13">
        <f t="shared" si="27"/>
        <v>1243.4955</v>
      </c>
      <c r="AG182" s="13">
        <f t="shared" si="28"/>
        <v>1253.135</v>
      </c>
    </row>
    <row r="183" spans="1:33" ht="60">
      <c r="A183" s="19" t="s">
        <v>1395</v>
      </c>
      <c r="B183" s="11" t="s">
        <v>1396</v>
      </c>
      <c r="C183" s="12">
        <v>889.45</v>
      </c>
      <c r="D183" s="13">
        <f t="shared" si="0"/>
        <v>898.34450000000004</v>
      </c>
      <c r="E183" s="13">
        <f t="shared" si="1"/>
        <v>907.23900000000003</v>
      </c>
      <c r="F183" s="13">
        <f t="shared" si="2"/>
        <v>916.13350000000003</v>
      </c>
      <c r="G183" s="13">
        <f t="shared" si="3"/>
        <v>925.02800000000002</v>
      </c>
      <c r="H183" s="13">
        <f t="shared" si="4"/>
        <v>933.92250000000001</v>
      </c>
      <c r="I183" s="13">
        <f t="shared" si="5"/>
        <v>942.81700000000001</v>
      </c>
      <c r="J183" s="13">
        <f t="shared" si="6"/>
        <v>951.71150000000011</v>
      </c>
      <c r="K183" s="13">
        <f t="shared" si="7"/>
        <v>960.60599999999999</v>
      </c>
      <c r="L183" s="13">
        <f t="shared" si="8"/>
        <v>969.5005000000001</v>
      </c>
      <c r="M183" s="13">
        <f t="shared" si="9"/>
        <v>978.3950000000001</v>
      </c>
      <c r="N183" s="13">
        <f t="shared" si="10"/>
        <v>987.28950000000009</v>
      </c>
      <c r="O183" s="13">
        <f t="shared" si="11"/>
        <v>996.18400000000008</v>
      </c>
      <c r="P183" s="13">
        <f t="shared" si="12"/>
        <v>1005.0785000000001</v>
      </c>
      <c r="Q183" s="13">
        <f t="shared" si="31"/>
        <v>1013.9730000000001</v>
      </c>
      <c r="R183" s="13">
        <f t="shared" si="13"/>
        <v>1022.8675000000001</v>
      </c>
      <c r="S183" s="13">
        <f t="shared" si="14"/>
        <v>1031.7620000000002</v>
      </c>
      <c r="T183" s="13">
        <f t="shared" si="15"/>
        <v>1040.6565000000001</v>
      </c>
      <c r="U183" s="13">
        <f t="shared" si="16"/>
        <v>1049.5509999999999</v>
      </c>
      <c r="V183" s="13">
        <f t="shared" si="17"/>
        <v>1058.4455</v>
      </c>
      <c r="W183" s="13">
        <f t="shared" si="18"/>
        <v>1067.3400000000001</v>
      </c>
      <c r="X183" s="13">
        <f t="shared" si="19"/>
        <v>1076.2345</v>
      </c>
      <c r="Y183" s="13">
        <f t="shared" si="20"/>
        <v>1085.1290000000001</v>
      </c>
      <c r="Z183" s="13">
        <f t="shared" si="21"/>
        <v>1094.0235</v>
      </c>
      <c r="AA183" s="13">
        <f t="shared" si="22"/>
        <v>1102.9180000000001</v>
      </c>
      <c r="AB183" s="13">
        <f t="shared" si="23"/>
        <v>1111.8125</v>
      </c>
      <c r="AC183" s="13">
        <f t="shared" si="24"/>
        <v>1120.7070000000001</v>
      </c>
      <c r="AD183" s="13">
        <f t="shared" si="25"/>
        <v>1129.6015</v>
      </c>
      <c r="AE183" s="13">
        <f t="shared" si="26"/>
        <v>1138.4960000000001</v>
      </c>
      <c r="AF183" s="13">
        <f t="shared" si="27"/>
        <v>1147.3905</v>
      </c>
      <c r="AG183" s="13">
        <f t="shared" si="28"/>
        <v>1156.2850000000001</v>
      </c>
    </row>
    <row r="184" spans="1:33" ht="45">
      <c r="A184" s="19" t="s">
        <v>1397</v>
      </c>
      <c r="B184" s="11" t="s">
        <v>1398</v>
      </c>
      <c r="C184" s="12">
        <v>1026.7</v>
      </c>
      <c r="D184" s="13">
        <f t="shared" si="0"/>
        <v>1036.9670000000001</v>
      </c>
      <c r="E184" s="13">
        <f t="shared" si="1"/>
        <v>1047.2340000000002</v>
      </c>
      <c r="F184" s="13">
        <f t="shared" si="2"/>
        <v>1057.501</v>
      </c>
      <c r="G184" s="13">
        <f t="shared" si="3"/>
        <v>1067.768</v>
      </c>
      <c r="H184" s="13">
        <f t="shared" si="4"/>
        <v>1078.0350000000001</v>
      </c>
      <c r="I184" s="13">
        <f t="shared" si="5"/>
        <v>1088.3020000000001</v>
      </c>
      <c r="J184" s="13">
        <f t="shared" si="6"/>
        <v>1098.569</v>
      </c>
      <c r="K184" s="13">
        <f t="shared" si="7"/>
        <v>1108.836</v>
      </c>
      <c r="L184" s="13">
        <f t="shared" si="8"/>
        <v>1119.1030000000001</v>
      </c>
      <c r="M184" s="13">
        <f t="shared" si="9"/>
        <v>1129.3700000000001</v>
      </c>
      <c r="N184" s="13">
        <f t="shared" si="10"/>
        <v>1139.6370000000002</v>
      </c>
      <c r="O184" s="13">
        <f t="shared" si="11"/>
        <v>1149.904</v>
      </c>
      <c r="P184" s="13">
        <f t="shared" si="12"/>
        <v>1160.171</v>
      </c>
      <c r="Q184" s="13">
        <f t="shared" si="31"/>
        <v>1170.4380000000001</v>
      </c>
      <c r="R184" s="13">
        <f t="shared" si="13"/>
        <v>1180.7049999999999</v>
      </c>
      <c r="S184" s="13">
        <f t="shared" si="14"/>
        <v>1190.972</v>
      </c>
      <c r="T184" s="13">
        <f t="shared" si="15"/>
        <v>1201.239</v>
      </c>
      <c r="U184" s="13">
        <f t="shared" si="16"/>
        <v>1211.5060000000001</v>
      </c>
      <c r="V184" s="13">
        <f t="shared" si="17"/>
        <v>1221.7730000000001</v>
      </c>
      <c r="W184" s="13">
        <f t="shared" si="18"/>
        <v>1232.04</v>
      </c>
      <c r="X184" s="13">
        <f t="shared" si="19"/>
        <v>1242.307</v>
      </c>
      <c r="Y184" s="13">
        <f t="shared" si="20"/>
        <v>1252.5740000000001</v>
      </c>
      <c r="Z184" s="13">
        <f t="shared" si="21"/>
        <v>1262.8410000000001</v>
      </c>
      <c r="AA184" s="13">
        <f t="shared" si="22"/>
        <v>1273.1080000000002</v>
      </c>
      <c r="AB184" s="13">
        <f t="shared" si="23"/>
        <v>1283.375</v>
      </c>
      <c r="AC184" s="13">
        <f t="shared" si="24"/>
        <v>1293.6420000000001</v>
      </c>
      <c r="AD184" s="13">
        <f t="shared" si="25"/>
        <v>1303.9090000000001</v>
      </c>
      <c r="AE184" s="13">
        <f t="shared" si="26"/>
        <v>1314.1760000000002</v>
      </c>
      <c r="AF184" s="13">
        <f t="shared" si="27"/>
        <v>1324.443</v>
      </c>
      <c r="AG184" s="13">
        <f t="shared" si="28"/>
        <v>1334.71</v>
      </c>
    </row>
    <row r="185" spans="1:33" ht="45">
      <c r="A185" s="19" t="s">
        <v>1399</v>
      </c>
      <c r="B185" s="11" t="s">
        <v>1400</v>
      </c>
      <c r="C185" s="12">
        <v>995.32</v>
      </c>
      <c r="D185" s="13">
        <f t="shared" si="0"/>
        <v>1005.2732000000001</v>
      </c>
      <c r="E185" s="13">
        <f t="shared" si="1"/>
        <v>1015.2264</v>
      </c>
      <c r="F185" s="13">
        <f t="shared" si="2"/>
        <v>1025.1795999999999</v>
      </c>
      <c r="G185" s="13">
        <f t="shared" si="3"/>
        <v>1035.1328000000001</v>
      </c>
      <c r="H185" s="13">
        <f t="shared" si="4"/>
        <v>1045.086</v>
      </c>
      <c r="I185" s="13">
        <f t="shared" si="5"/>
        <v>1055.0392000000002</v>
      </c>
      <c r="J185" s="13">
        <f t="shared" si="6"/>
        <v>1064.9924000000001</v>
      </c>
      <c r="K185" s="13">
        <f t="shared" si="7"/>
        <v>1074.9456</v>
      </c>
      <c r="L185" s="13">
        <f t="shared" si="8"/>
        <v>1084.8987999999999</v>
      </c>
      <c r="M185" s="13">
        <f t="shared" si="9"/>
        <v>1094.8520000000001</v>
      </c>
      <c r="N185" s="13">
        <f t="shared" si="10"/>
        <v>1104.8052</v>
      </c>
      <c r="O185" s="13">
        <f t="shared" si="11"/>
        <v>1114.7584000000002</v>
      </c>
      <c r="P185" s="13">
        <f t="shared" si="12"/>
        <v>1124.7116000000001</v>
      </c>
      <c r="Q185" s="13">
        <f t="shared" si="31"/>
        <v>1134.6648</v>
      </c>
      <c r="R185" s="13">
        <f t="shared" si="13"/>
        <v>1144.6179999999999</v>
      </c>
      <c r="S185" s="13">
        <f t="shared" si="14"/>
        <v>1154.5712000000001</v>
      </c>
      <c r="T185" s="13">
        <f t="shared" si="15"/>
        <v>1164.5244</v>
      </c>
      <c r="U185" s="13">
        <f t="shared" si="16"/>
        <v>1174.4776000000002</v>
      </c>
      <c r="V185" s="13">
        <f t="shared" si="17"/>
        <v>1184.4308000000001</v>
      </c>
      <c r="W185" s="13">
        <f t="shared" si="18"/>
        <v>1194.384</v>
      </c>
      <c r="X185" s="13">
        <f t="shared" si="19"/>
        <v>1204.3371999999999</v>
      </c>
      <c r="Y185" s="13">
        <f t="shared" si="20"/>
        <v>1214.2904000000001</v>
      </c>
      <c r="Z185" s="13">
        <f t="shared" si="21"/>
        <v>1224.2436</v>
      </c>
      <c r="AA185" s="13">
        <f t="shared" si="22"/>
        <v>1234.1968000000002</v>
      </c>
      <c r="AB185" s="13">
        <f t="shared" si="23"/>
        <v>1244.1500000000001</v>
      </c>
      <c r="AC185" s="13">
        <f t="shared" si="24"/>
        <v>1254.1032</v>
      </c>
      <c r="AD185" s="13">
        <f t="shared" si="25"/>
        <v>1264.0563999999999</v>
      </c>
      <c r="AE185" s="13">
        <f t="shared" si="26"/>
        <v>1274.0096000000001</v>
      </c>
      <c r="AF185" s="13">
        <f t="shared" si="27"/>
        <v>1283.9628</v>
      </c>
      <c r="AG185" s="13">
        <f t="shared" si="28"/>
        <v>1293.9160000000002</v>
      </c>
    </row>
    <row r="186" spans="1:33" ht="60">
      <c r="A186" s="19" t="s">
        <v>1401</v>
      </c>
      <c r="B186" s="11" t="s">
        <v>1402</v>
      </c>
      <c r="C186" s="12">
        <v>1081.6099999999999</v>
      </c>
      <c r="D186" s="13">
        <f t="shared" si="0"/>
        <v>1092.4260999999999</v>
      </c>
      <c r="E186" s="13">
        <f t="shared" si="1"/>
        <v>1103.2421999999999</v>
      </c>
      <c r="F186" s="13">
        <f t="shared" si="2"/>
        <v>1114.0582999999999</v>
      </c>
      <c r="G186" s="13">
        <f t="shared" si="3"/>
        <v>1124.8743999999999</v>
      </c>
      <c r="H186" s="13">
        <f t="shared" si="4"/>
        <v>1135.6904999999999</v>
      </c>
      <c r="I186" s="13">
        <f t="shared" si="5"/>
        <v>1146.5065999999999</v>
      </c>
      <c r="J186" s="13">
        <f t="shared" si="6"/>
        <v>1157.3226999999999</v>
      </c>
      <c r="K186" s="13">
        <f t="shared" si="7"/>
        <v>1168.1387999999999</v>
      </c>
      <c r="L186" s="13">
        <f t="shared" si="8"/>
        <v>1178.9549</v>
      </c>
      <c r="M186" s="13">
        <f t="shared" si="9"/>
        <v>1189.771</v>
      </c>
      <c r="N186" s="13">
        <f t="shared" si="10"/>
        <v>1200.5871</v>
      </c>
      <c r="O186" s="13">
        <f t="shared" si="11"/>
        <v>1211.4032</v>
      </c>
      <c r="P186" s="13">
        <f t="shared" si="12"/>
        <v>1222.2193</v>
      </c>
      <c r="Q186" s="13">
        <f t="shared" si="31"/>
        <v>1233.0354</v>
      </c>
      <c r="R186" s="13">
        <f t="shared" si="13"/>
        <v>1243.8514999999998</v>
      </c>
      <c r="S186" s="13">
        <f t="shared" si="14"/>
        <v>1254.6675999999998</v>
      </c>
      <c r="T186" s="13">
        <f t="shared" si="15"/>
        <v>1265.4836999999998</v>
      </c>
      <c r="U186" s="13">
        <f t="shared" si="16"/>
        <v>1276.2997999999998</v>
      </c>
      <c r="V186" s="13">
        <f t="shared" si="17"/>
        <v>1287.1158999999998</v>
      </c>
      <c r="W186" s="13">
        <f t="shared" si="18"/>
        <v>1297.9319999999998</v>
      </c>
      <c r="X186" s="13">
        <f t="shared" si="19"/>
        <v>1308.7480999999998</v>
      </c>
      <c r="Y186" s="13">
        <f t="shared" si="20"/>
        <v>1319.5641999999998</v>
      </c>
      <c r="Z186" s="13">
        <f t="shared" si="21"/>
        <v>1330.3802999999998</v>
      </c>
      <c r="AA186" s="13">
        <f t="shared" si="22"/>
        <v>1341.1963999999998</v>
      </c>
      <c r="AB186" s="13">
        <f t="shared" si="23"/>
        <v>1352.0124999999998</v>
      </c>
      <c r="AC186" s="13">
        <f t="shared" si="24"/>
        <v>1362.8285999999998</v>
      </c>
      <c r="AD186" s="13">
        <f t="shared" si="25"/>
        <v>1373.6446999999998</v>
      </c>
      <c r="AE186" s="13">
        <f t="shared" si="26"/>
        <v>1384.4607999999998</v>
      </c>
      <c r="AF186" s="13">
        <f t="shared" si="27"/>
        <v>1395.2768999999998</v>
      </c>
      <c r="AG186" s="13">
        <f t="shared" si="28"/>
        <v>1406.0929999999998</v>
      </c>
    </row>
    <row r="187" spans="1:33" ht="60">
      <c r="A187" s="19" t="s">
        <v>1403</v>
      </c>
      <c r="B187" s="11" t="s">
        <v>1404</v>
      </c>
      <c r="C187" s="12">
        <v>1034.54</v>
      </c>
      <c r="D187" s="13">
        <f t="shared" si="0"/>
        <v>1044.8853999999999</v>
      </c>
      <c r="E187" s="13">
        <f t="shared" si="1"/>
        <v>1055.2308</v>
      </c>
      <c r="F187" s="13">
        <f t="shared" si="2"/>
        <v>1065.5762</v>
      </c>
      <c r="G187" s="13">
        <f t="shared" si="3"/>
        <v>1075.9215999999999</v>
      </c>
      <c r="H187" s="13">
        <f t="shared" si="4"/>
        <v>1086.2670000000001</v>
      </c>
      <c r="I187" s="13">
        <f t="shared" si="5"/>
        <v>1096.6124</v>
      </c>
      <c r="J187" s="13">
        <f t="shared" si="6"/>
        <v>1106.9577999999999</v>
      </c>
      <c r="K187" s="13">
        <f t="shared" si="7"/>
        <v>1117.3032000000001</v>
      </c>
      <c r="L187" s="13">
        <f t="shared" si="8"/>
        <v>1127.6486</v>
      </c>
      <c r="M187" s="13">
        <f t="shared" si="9"/>
        <v>1137.9939999999999</v>
      </c>
      <c r="N187" s="13">
        <f t="shared" si="10"/>
        <v>1148.3393999999998</v>
      </c>
      <c r="O187" s="13">
        <f t="shared" si="11"/>
        <v>1158.6848</v>
      </c>
      <c r="P187" s="13">
        <f t="shared" si="12"/>
        <v>1169.0301999999999</v>
      </c>
      <c r="Q187" s="13">
        <f t="shared" si="31"/>
        <v>1179.3755999999998</v>
      </c>
      <c r="R187" s="13">
        <f t="shared" si="13"/>
        <v>1189.721</v>
      </c>
      <c r="S187" s="13">
        <f t="shared" si="14"/>
        <v>1200.0663999999999</v>
      </c>
      <c r="T187" s="13">
        <f t="shared" si="15"/>
        <v>1210.4117999999999</v>
      </c>
      <c r="U187" s="13">
        <f t="shared" si="16"/>
        <v>1220.7572</v>
      </c>
      <c r="V187" s="13">
        <f t="shared" si="17"/>
        <v>1231.1025999999999</v>
      </c>
      <c r="W187" s="13">
        <f t="shared" si="18"/>
        <v>1241.4479999999999</v>
      </c>
      <c r="X187" s="13">
        <f t="shared" si="19"/>
        <v>1251.7934</v>
      </c>
      <c r="Y187" s="13">
        <f t="shared" si="20"/>
        <v>1262.1387999999999</v>
      </c>
      <c r="Z187" s="13">
        <f t="shared" si="21"/>
        <v>1272.4841999999999</v>
      </c>
      <c r="AA187" s="13">
        <f t="shared" si="22"/>
        <v>1282.8296</v>
      </c>
      <c r="AB187" s="13">
        <f t="shared" si="23"/>
        <v>1293.175</v>
      </c>
      <c r="AC187" s="13">
        <f t="shared" si="24"/>
        <v>1303.5203999999999</v>
      </c>
      <c r="AD187" s="13">
        <f t="shared" si="25"/>
        <v>1313.8658</v>
      </c>
      <c r="AE187" s="13">
        <f t="shared" si="26"/>
        <v>1324.2112</v>
      </c>
      <c r="AF187" s="13">
        <f t="shared" si="27"/>
        <v>1334.5565999999999</v>
      </c>
      <c r="AG187" s="13">
        <f t="shared" si="28"/>
        <v>1344.902</v>
      </c>
    </row>
    <row r="188" spans="1:33" ht="75">
      <c r="A188" s="19" t="s">
        <v>1405</v>
      </c>
      <c r="B188" s="11" t="s">
        <v>1406</v>
      </c>
      <c r="C188" s="12">
        <v>1058.08</v>
      </c>
      <c r="D188" s="13">
        <f t="shared" si="0"/>
        <v>1068.6607999999999</v>
      </c>
      <c r="E188" s="13">
        <f t="shared" si="1"/>
        <v>1079.2415999999998</v>
      </c>
      <c r="F188" s="13">
        <f t="shared" si="2"/>
        <v>1089.8224</v>
      </c>
      <c r="G188" s="13">
        <f t="shared" si="3"/>
        <v>1100.4032</v>
      </c>
      <c r="H188" s="13">
        <f t="shared" si="4"/>
        <v>1110.9839999999999</v>
      </c>
      <c r="I188" s="13">
        <f t="shared" si="5"/>
        <v>1121.5647999999999</v>
      </c>
      <c r="J188" s="13">
        <f t="shared" si="6"/>
        <v>1132.1455999999998</v>
      </c>
      <c r="K188" s="13">
        <f t="shared" si="7"/>
        <v>1142.7264</v>
      </c>
      <c r="L188" s="13">
        <f t="shared" si="8"/>
        <v>1153.3072</v>
      </c>
      <c r="M188" s="13">
        <f t="shared" si="9"/>
        <v>1163.8879999999999</v>
      </c>
      <c r="N188" s="13">
        <f t="shared" si="10"/>
        <v>1174.4687999999999</v>
      </c>
      <c r="O188" s="13">
        <f t="shared" si="11"/>
        <v>1185.0495999999998</v>
      </c>
      <c r="P188" s="13">
        <f t="shared" si="12"/>
        <v>1195.6304</v>
      </c>
      <c r="Q188" s="13">
        <f t="shared" si="31"/>
        <v>1206.2112</v>
      </c>
      <c r="R188" s="13">
        <f t="shared" si="13"/>
        <v>1216.7919999999999</v>
      </c>
      <c r="S188" s="13">
        <f t="shared" si="14"/>
        <v>1227.3727999999999</v>
      </c>
      <c r="T188" s="13">
        <f t="shared" si="15"/>
        <v>1237.9535999999998</v>
      </c>
      <c r="U188" s="13">
        <f t="shared" si="16"/>
        <v>1248.5344</v>
      </c>
      <c r="V188" s="13">
        <f t="shared" si="17"/>
        <v>1259.1152</v>
      </c>
      <c r="W188" s="13">
        <f t="shared" si="18"/>
        <v>1269.6959999999999</v>
      </c>
      <c r="X188" s="13">
        <f t="shared" si="19"/>
        <v>1280.2767999999999</v>
      </c>
      <c r="Y188" s="13">
        <f t="shared" si="20"/>
        <v>1290.8575999999998</v>
      </c>
      <c r="Z188" s="13">
        <f t="shared" si="21"/>
        <v>1301.4384</v>
      </c>
      <c r="AA188" s="13">
        <f t="shared" si="22"/>
        <v>1312.0192</v>
      </c>
      <c r="AB188" s="13">
        <f t="shared" si="23"/>
        <v>1322.6</v>
      </c>
      <c r="AC188" s="13">
        <f t="shared" si="24"/>
        <v>1333.1807999999999</v>
      </c>
      <c r="AD188" s="13">
        <f t="shared" si="25"/>
        <v>1343.7615999999998</v>
      </c>
      <c r="AE188" s="13">
        <f t="shared" si="26"/>
        <v>1354.3424</v>
      </c>
      <c r="AF188" s="13">
        <f t="shared" si="27"/>
        <v>1364.9232</v>
      </c>
      <c r="AG188" s="13">
        <f t="shared" si="28"/>
        <v>1375.5039999999999</v>
      </c>
    </row>
    <row r="189" spans="1:33" ht="75">
      <c r="A189" s="19" t="s">
        <v>1407</v>
      </c>
      <c r="B189" s="11" t="s">
        <v>1408</v>
      </c>
      <c r="C189" s="12">
        <v>1026.7</v>
      </c>
      <c r="D189" s="13">
        <f t="shared" si="0"/>
        <v>1036.9670000000001</v>
      </c>
      <c r="E189" s="13">
        <f t="shared" si="1"/>
        <v>1047.2340000000002</v>
      </c>
      <c r="F189" s="13">
        <f t="shared" si="2"/>
        <v>1057.501</v>
      </c>
      <c r="G189" s="13">
        <f t="shared" si="3"/>
        <v>1067.768</v>
      </c>
      <c r="H189" s="13">
        <f t="shared" si="4"/>
        <v>1078.0350000000001</v>
      </c>
      <c r="I189" s="13">
        <f t="shared" si="5"/>
        <v>1088.3020000000001</v>
      </c>
      <c r="J189" s="13">
        <f t="shared" si="6"/>
        <v>1098.569</v>
      </c>
      <c r="K189" s="13">
        <f t="shared" si="7"/>
        <v>1108.836</v>
      </c>
      <c r="L189" s="13">
        <f t="shared" si="8"/>
        <v>1119.1030000000001</v>
      </c>
      <c r="M189" s="13">
        <f t="shared" si="9"/>
        <v>1129.3700000000001</v>
      </c>
      <c r="N189" s="13">
        <f t="shared" si="10"/>
        <v>1139.6370000000002</v>
      </c>
      <c r="O189" s="13">
        <f t="shared" si="11"/>
        <v>1149.904</v>
      </c>
      <c r="P189" s="13">
        <f t="shared" si="12"/>
        <v>1160.171</v>
      </c>
      <c r="Q189" s="13">
        <f t="shared" si="31"/>
        <v>1170.4380000000001</v>
      </c>
      <c r="R189" s="13">
        <f t="shared" si="13"/>
        <v>1180.7049999999999</v>
      </c>
      <c r="S189" s="13">
        <f t="shared" si="14"/>
        <v>1190.972</v>
      </c>
      <c r="T189" s="13">
        <f t="shared" si="15"/>
        <v>1201.239</v>
      </c>
      <c r="U189" s="13">
        <f t="shared" si="16"/>
        <v>1211.5060000000001</v>
      </c>
      <c r="V189" s="13">
        <f t="shared" si="17"/>
        <v>1221.7730000000001</v>
      </c>
      <c r="W189" s="13">
        <f t="shared" si="18"/>
        <v>1232.04</v>
      </c>
      <c r="X189" s="13">
        <f t="shared" si="19"/>
        <v>1242.307</v>
      </c>
      <c r="Y189" s="13">
        <f t="shared" si="20"/>
        <v>1252.5740000000001</v>
      </c>
      <c r="Z189" s="13">
        <f t="shared" si="21"/>
        <v>1262.8410000000001</v>
      </c>
      <c r="AA189" s="13">
        <f t="shared" si="22"/>
        <v>1273.1080000000002</v>
      </c>
      <c r="AB189" s="13">
        <f t="shared" si="23"/>
        <v>1283.375</v>
      </c>
      <c r="AC189" s="13">
        <f t="shared" si="24"/>
        <v>1293.6420000000001</v>
      </c>
      <c r="AD189" s="13">
        <f t="shared" si="25"/>
        <v>1303.9090000000001</v>
      </c>
      <c r="AE189" s="13">
        <f t="shared" si="26"/>
        <v>1314.1760000000002</v>
      </c>
      <c r="AF189" s="13">
        <f t="shared" si="27"/>
        <v>1324.443</v>
      </c>
      <c r="AG189" s="13">
        <f t="shared" si="28"/>
        <v>1334.71</v>
      </c>
    </row>
    <row r="190" spans="1:33" ht="75">
      <c r="A190" s="19" t="s">
        <v>1409</v>
      </c>
      <c r="B190" s="11" t="s">
        <v>1410</v>
      </c>
      <c r="C190" s="12">
        <v>626.70000000000005</v>
      </c>
      <c r="D190" s="13">
        <f t="shared" si="0"/>
        <v>632.9670000000001</v>
      </c>
      <c r="E190" s="13">
        <f t="shared" si="1"/>
        <v>639.23400000000004</v>
      </c>
      <c r="F190" s="13">
        <f t="shared" si="2"/>
        <v>645.50100000000009</v>
      </c>
      <c r="G190" s="13">
        <f t="shared" si="3"/>
        <v>651.76800000000003</v>
      </c>
      <c r="H190" s="13">
        <f t="shared" si="4"/>
        <v>658.03500000000008</v>
      </c>
      <c r="I190" s="13">
        <f t="shared" si="5"/>
        <v>664.30200000000002</v>
      </c>
      <c r="J190" s="13">
        <f t="shared" si="6"/>
        <v>670.56900000000007</v>
      </c>
      <c r="K190" s="13">
        <f t="shared" si="7"/>
        <v>676.83600000000001</v>
      </c>
      <c r="L190" s="13">
        <f t="shared" si="8"/>
        <v>683.10300000000007</v>
      </c>
      <c r="M190" s="13">
        <f t="shared" si="9"/>
        <v>689.37</v>
      </c>
      <c r="N190" s="13">
        <f t="shared" si="10"/>
        <v>695.63700000000006</v>
      </c>
      <c r="O190" s="13">
        <f t="shared" si="11"/>
        <v>701.904</v>
      </c>
      <c r="P190" s="13">
        <f t="shared" si="12"/>
        <v>708.17100000000005</v>
      </c>
      <c r="Q190" s="13">
        <f t="shared" si="31"/>
        <v>714.4380000000001</v>
      </c>
      <c r="R190" s="13">
        <f t="shared" si="13"/>
        <v>720.70500000000004</v>
      </c>
      <c r="S190" s="13">
        <f t="shared" si="14"/>
        <v>726.97200000000009</v>
      </c>
      <c r="T190" s="13">
        <f t="shared" si="15"/>
        <v>733.23900000000003</v>
      </c>
      <c r="U190" s="13">
        <f t="shared" si="16"/>
        <v>739.50600000000009</v>
      </c>
      <c r="V190" s="13">
        <f t="shared" si="17"/>
        <v>745.77300000000002</v>
      </c>
      <c r="W190" s="13">
        <f t="shared" si="18"/>
        <v>752.04000000000008</v>
      </c>
      <c r="X190" s="13">
        <f t="shared" si="19"/>
        <v>758.30700000000002</v>
      </c>
      <c r="Y190" s="13">
        <f t="shared" si="20"/>
        <v>764.57400000000007</v>
      </c>
      <c r="Z190" s="13">
        <f t="shared" si="21"/>
        <v>770.84100000000012</v>
      </c>
      <c r="AA190" s="13">
        <f t="shared" si="22"/>
        <v>777.10800000000006</v>
      </c>
      <c r="AB190" s="13">
        <f t="shared" si="23"/>
        <v>783.375</v>
      </c>
      <c r="AC190" s="13">
        <f t="shared" si="24"/>
        <v>789.64200000000005</v>
      </c>
      <c r="AD190" s="13">
        <f t="shared" si="25"/>
        <v>795.90900000000011</v>
      </c>
      <c r="AE190" s="13">
        <f t="shared" si="26"/>
        <v>802.17600000000004</v>
      </c>
      <c r="AF190" s="13">
        <f t="shared" si="27"/>
        <v>808.44299999999998</v>
      </c>
      <c r="AG190" s="13">
        <f t="shared" si="28"/>
        <v>814.71</v>
      </c>
    </row>
    <row r="191" spans="1:33" ht="45">
      <c r="A191" s="19" t="s">
        <v>1411</v>
      </c>
      <c r="B191" s="11" t="s">
        <v>1126</v>
      </c>
      <c r="C191" s="12">
        <v>540.41</v>
      </c>
      <c r="D191" s="13">
        <f t="shared" si="0"/>
        <v>545.81409999999994</v>
      </c>
      <c r="E191" s="13">
        <f t="shared" si="1"/>
        <v>551.21820000000002</v>
      </c>
      <c r="F191" s="13">
        <f t="shared" si="2"/>
        <v>556.6223</v>
      </c>
      <c r="G191" s="13">
        <f t="shared" si="3"/>
        <v>562.02639999999997</v>
      </c>
      <c r="H191" s="13">
        <f t="shared" si="4"/>
        <v>567.43049999999994</v>
      </c>
      <c r="I191" s="13">
        <f t="shared" si="5"/>
        <v>572.83459999999991</v>
      </c>
      <c r="J191" s="13">
        <f t="shared" si="6"/>
        <v>578.23869999999999</v>
      </c>
      <c r="K191" s="13">
        <f t="shared" si="7"/>
        <v>583.64279999999997</v>
      </c>
      <c r="L191" s="13">
        <f t="shared" si="8"/>
        <v>589.04689999999994</v>
      </c>
      <c r="M191" s="13">
        <f t="shared" si="9"/>
        <v>594.45100000000002</v>
      </c>
      <c r="N191" s="13">
        <f t="shared" si="10"/>
        <v>599.85509999999999</v>
      </c>
      <c r="O191" s="13">
        <f t="shared" si="11"/>
        <v>605.25919999999996</v>
      </c>
      <c r="P191" s="13">
        <f t="shared" si="12"/>
        <v>610.66329999999994</v>
      </c>
      <c r="Q191" s="13">
        <f t="shared" si="31"/>
        <v>616.06740000000002</v>
      </c>
      <c r="R191" s="13">
        <f t="shared" si="13"/>
        <v>621.47149999999999</v>
      </c>
      <c r="S191" s="13">
        <f t="shared" si="14"/>
        <v>626.87559999999996</v>
      </c>
      <c r="T191" s="13">
        <f t="shared" si="15"/>
        <v>632.27969999999993</v>
      </c>
      <c r="U191" s="13">
        <f t="shared" si="16"/>
        <v>637.68380000000002</v>
      </c>
      <c r="V191" s="13">
        <f t="shared" si="17"/>
        <v>643.08789999999999</v>
      </c>
      <c r="W191" s="13">
        <f t="shared" si="18"/>
        <v>648.49199999999996</v>
      </c>
      <c r="X191" s="13">
        <f t="shared" si="19"/>
        <v>653.89609999999993</v>
      </c>
      <c r="Y191" s="13">
        <f t="shared" si="20"/>
        <v>659.3001999999999</v>
      </c>
      <c r="Z191" s="13">
        <f t="shared" si="21"/>
        <v>664.70429999999999</v>
      </c>
      <c r="AA191" s="13">
        <f t="shared" si="22"/>
        <v>670.10839999999996</v>
      </c>
      <c r="AB191" s="13">
        <f t="shared" si="23"/>
        <v>675.51249999999993</v>
      </c>
      <c r="AC191" s="13">
        <f t="shared" si="24"/>
        <v>680.91660000000002</v>
      </c>
      <c r="AD191" s="13">
        <f t="shared" si="25"/>
        <v>686.32069999999999</v>
      </c>
      <c r="AE191" s="13">
        <f t="shared" si="26"/>
        <v>691.72479999999996</v>
      </c>
      <c r="AF191" s="13">
        <f t="shared" si="27"/>
        <v>697.12889999999993</v>
      </c>
      <c r="AG191" s="13">
        <f t="shared" si="28"/>
        <v>702.5329999999999</v>
      </c>
    </row>
    <row r="192" spans="1:33" ht="30">
      <c r="A192" s="19" t="s">
        <v>1412</v>
      </c>
      <c r="B192" s="11" t="s">
        <v>1128</v>
      </c>
      <c r="C192" s="12">
        <v>873.76</v>
      </c>
      <c r="D192" s="13">
        <f t="shared" si="0"/>
        <v>882.49760000000003</v>
      </c>
      <c r="E192" s="13">
        <f t="shared" si="1"/>
        <v>891.23519999999996</v>
      </c>
      <c r="F192" s="13">
        <f t="shared" si="2"/>
        <v>899.97280000000001</v>
      </c>
      <c r="G192" s="13">
        <f t="shared" si="3"/>
        <v>908.71039999999994</v>
      </c>
      <c r="H192" s="13">
        <f t="shared" si="4"/>
        <v>917.44799999999998</v>
      </c>
      <c r="I192" s="13">
        <f t="shared" si="5"/>
        <v>926.18560000000002</v>
      </c>
      <c r="J192" s="13">
        <f t="shared" si="6"/>
        <v>934.92319999999995</v>
      </c>
      <c r="K192" s="13">
        <f t="shared" si="7"/>
        <v>943.66079999999999</v>
      </c>
      <c r="L192" s="13">
        <f t="shared" si="8"/>
        <v>952.39840000000004</v>
      </c>
      <c r="M192" s="13">
        <f t="shared" si="9"/>
        <v>961.13599999999997</v>
      </c>
      <c r="N192" s="13">
        <f t="shared" si="10"/>
        <v>969.87360000000001</v>
      </c>
      <c r="O192" s="13">
        <f t="shared" si="11"/>
        <v>978.61119999999994</v>
      </c>
      <c r="P192" s="13">
        <f t="shared" si="12"/>
        <v>987.34879999999998</v>
      </c>
      <c r="Q192" s="13">
        <f t="shared" si="31"/>
        <v>996.08640000000003</v>
      </c>
      <c r="R192" s="13">
        <f t="shared" si="13"/>
        <v>1004.824</v>
      </c>
      <c r="S192" s="13">
        <f t="shared" si="14"/>
        <v>1013.5616</v>
      </c>
      <c r="T192" s="13">
        <f t="shared" si="15"/>
        <v>1022.2992</v>
      </c>
      <c r="U192" s="13">
        <f t="shared" si="16"/>
        <v>1031.0367999999999</v>
      </c>
      <c r="V192" s="13">
        <f t="shared" si="17"/>
        <v>1039.7744</v>
      </c>
      <c r="W192" s="13">
        <f t="shared" si="18"/>
        <v>1048.5119999999999</v>
      </c>
      <c r="X192" s="13">
        <f t="shared" si="19"/>
        <v>1057.2496000000001</v>
      </c>
      <c r="Y192" s="13">
        <f t="shared" si="20"/>
        <v>1065.9872</v>
      </c>
      <c r="Z192" s="13">
        <f t="shared" si="21"/>
        <v>1074.7248</v>
      </c>
      <c r="AA192" s="13">
        <f t="shared" si="22"/>
        <v>1083.4623999999999</v>
      </c>
      <c r="AB192" s="13">
        <f t="shared" si="23"/>
        <v>1092.2</v>
      </c>
      <c r="AC192" s="13">
        <f t="shared" si="24"/>
        <v>1100.9376</v>
      </c>
      <c r="AD192" s="13">
        <f t="shared" si="25"/>
        <v>1109.6752000000001</v>
      </c>
      <c r="AE192" s="13">
        <f t="shared" si="26"/>
        <v>1118.4128000000001</v>
      </c>
      <c r="AF192" s="13">
        <f t="shared" si="27"/>
        <v>1127.1504</v>
      </c>
      <c r="AG192" s="13">
        <f t="shared" si="28"/>
        <v>1135.8879999999999</v>
      </c>
    </row>
    <row r="193" spans="1:33" ht="45">
      <c r="A193" s="19" t="s">
        <v>1413</v>
      </c>
      <c r="B193" s="11" t="s">
        <v>1130</v>
      </c>
      <c r="C193" s="12">
        <v>873.76</v>
      </c>
      <c r="D193" s="13">
        <f t="shared" si="0"/>
        <v>882.49760000000003</v>
      </c>
      <c r="E193" s="13">
        <f t="shared" si="1"/>
        <v>891.23519999999996</v>
      </c>
      <c r="F193" s="13">
        <f t="shared" si="2"/>
        <v>899.97280000000001</v>
      </c>
      <c r="G193" s="13">
        <f t="shared" si="3"/>
        <v>908.71039999999994</v>
      </c>
      <c r="H193" s="13">
        <f t="shared" si="4"/>
        <v>917.44799999999998</v>
      </c>
      <c r="I193" s="13">
        <f t="shared" si="5"/>
        <v>926.18560000000002</v>
      </c>
      <c r="J193" s="13">
        <f t="shared" si="6"/>
        <v>934.92319999999995</v>
      </c>
      <c r="K193" s="13">
        <f t="shared" si="7"/>
        <v>943.66079999999999</v>
      </c>
      <c r="L193" s="13">
        <f t="shared" si="8"/>
        <v>952.39840000000004</v>
      </c>
      <c r="M193" s="13">
        <f t="shared" si="9"/>
        <v>961.13599999999997</v>
      </c>
      <c r="N193" s="13">
        <f t="shared" si="10"/>
        <v>969.87360000000001</v>
      </c>
      <c r="O193" s="13">
        <f t="shared" si="11"/>
        <v>978.61119999999994</v>
      </c>
      <c r="P193" s="13">
        <f t="shared" si="12"/>
        <v>987.34879999999998</v>
      </c>
      <c r="Q193" s="13">
        <f t="shared" si="31"/>
        <v>996.08640000000003</v>
      </c>
      <c r="R193" s="13">
        <f t="shared" si="13"/>
        <v>1004.824</v>
      </c>
      <c r="S193" s="13">
        <f t="shared" si="14"/>
        <v>1013.5616</v>
      </c>
      <c r="T193" s="13">
        <f t="shared" si="15"/>
        <v>1022.2992</v>
      </c>
      <c r="U193" s="13">
        <f t="shared" si="16"/>
        <v>1031.0367999999999</v>
      </c>
      <c r="V193" s="13">
        <f t="shared" si="17"/>
        <v>1039.7744</v>
      </c>
      <c r="W193" s="13">
        <f t="shared" si="18"/>
        <v>1048.5119999999999</v>
      </c>
      <c r="X193" s="13">
        <f t="shared" si="19"/>
        <v>1057.2496000000001</v>
      </c>
      <c r="Y193" s="13">
        <f t="shared" si="20"/>
        <v>1065.9872</v>
      </c>
      <c r="Z193" s="13">
        <f t="shared" si="21"/>
        <v>1074.7248</v>
      </c>
      <c r="AA193" s="13">
        <f t="shared" si="22"/>
        <v>1083.4623999999999</v>
      </c>
      <c r="AB193" s="13">
        <f t="shared" si="23"/>
        <v>1092.2</v>
      </c>
      <c r="AC193" s="13">
        <f t="shared" si="24"/>
        <v>1100.9376</v>
      </c>
      <c r="AD193" s="13">
        <f t="shared" si="25"/>
        <v>1109.6752000000001</v>
      </c>
      <c r="AE193" s="13">
        <f t="shared" si="26"/>
        <v>1118.4128000000001</v>
      </c>
      <c r="AF193" s="13">
        <f t="shared" si="27"/>
        <v>1127.1504</v>
      </c>
      <c r="AG193" s="13">
        <f t="shared" si="28"/>
        <v>1135.8879999999999</v>
      </c>
    </row>
    <row r="194" spans="1:33" ht="45">
      <c r="A194" s="19" t="s">
        <v>1414</v>
      </c>
      <c r="B194" s="11" t="s">
        <v>1132</v>
      </c>
      <c r="C194" s="12">
        <v>979.63</v>
      </c>
      <c r="D194" s="13">
        <f t="shared" si="0"/>
        <v>989.42629999999997</v>
      </c>
      <c r="E194" s="13">
        <f t="shared" si="1"/>
        <v>999.22259999999994</v>
      </c>
      <c r="F194" s="13">
        <f t="shared" si="2"/>
        <v>1009.0189</v>
      </c>
      <c r="G194" s="13">
        <f t="shared" si="3"/>
        <v>1018.8152</v>
      </c>
      <c r="H194" s="13">
        <f t="shared" si="4"/>
        <v>1028.6115</v>
      </c>
      <c r="I194" s="13">
        <f t="shared" si="5"/>
        <v>1038.4078</v>
      </c>
      <c r="J194" s="13">
        <f t="shared" si="6"/>
        <v>1048.2040999999999</v>
      </c>
      <c r="K194" s="13">
        <f t="shared" si="7"/>
        <v>1058.0003999999999</v>
      </c>
      <c r="L194" s="13">
        <f t="shared" si="8"/>
        <v>1067.7966999999999</v>
      </c>
      <c r="M194" s="13">
        <f t="shared" si="9"/>
        <v>1077.5930000000001</v>
      </c>
      <c r="N194" s="13">
        <f t="shared" si="10"/>
        <v>1087.3893</v>
      </c>
      <c r="O194" s="13">
        <f t="shared" si="11"/>
        <v>1097.1856</v>
      </c>
      <c r="P194" s="13">
        <f t="shared" si="12"/>
        <v>1106.9819</v>
      </c>
      <c r="Q194" s="13">
        <f t="shared" si="31"/>
        <v>1116.7782</v>
      </c>
      <c r="R194" s="13">
        <f t="shared" si="13"/>
        <v>1126.5744999999999</v>
      </c>
      <c r="S194" s="13">
        <f t="shared" si="14"/>
        <v>1136.3707999999999</v>
      </c>
      <c r="T194" s="13">
        <f t="shared" si="15"/>
        <v>1146.1671000000001</v>
      </c>
      <c r="U194" s="13">
        <f t="shared" si="16"/>
        <v>1155.9634000000001</v>
      </c>
      <c r="V194" s="13">
        <f t="shared" si="17"/>
        <v>1165.7597000000001</v>
      </c>
      <c r="W194" s="13">
        <f t="shared" si="18"/>
        <v>1175.556</v>
      </c>
      <c r="X194" s="13">
        <f t="shared" si="19"/>
        <v>1185.3523</v>
      </c>
      <c r="Y194" s="13">
        <f t="shared" si="20"/>
        <v>1195.1486</v>
      </c>
      <c r="Z194" s="13">
        <f t="shared" si="21"/>
        <v>1204.9449</v>
      </c>
      <c r="AA194" s="13">
        <f t="shared" si="22"/>
        <v>1214.7411999999999</v>
      </c>
      <c r="AB194" s="13">
        <f t="shared" si="23"/>
        <v>1224.5374999999999</v>
      </c>
      <c r="AC194" s="13">
        <f t="shared" si="24"/>
        <v>1234.3337999999999</v>
      </c>
      <c r="AD194" s="13">
        <f t="shared" si="25"/>
        <v>1244.1301000000001</v>
      </c>
      <c r="AE194" s="13">
        <f t="shared" si="26"/>
        <v>1253.9264000000001</v>
      </c>
      <c r="AF194" s="13">
        <f t="shared" si="27"/>
        <v>1263.7227</v>
      </c>
      <c r="AG194" s="13">
        <f t="shared" si="28"/>
        <v>1273.519</v>
      </c>
    </row>
    <row r="195" spans="1:33" ht="30">
      <c r="A195" s="19" t="s">
        <v>1415</v>
      </c>
      <c r="B195" s="11" t="s">
        <v>1134</v>
      </c>
      <c r="C195" s="12">
        <v>1097.3</v>
      </c>
      <c r="D195" s="13">
        <f t="shared" si="0"/>
        <v>1108.2729999999999</v>
      </c>
      <c r="E195" s="13">
        <f t="shared" si="1"/>
        <v>1119.2459999999999</v>
      </c>
      <c r="F195" s="13">
        <f t="shared" si="2"/>
        <v>1130.2190000000001</v>
      </c>
      <c r="G195" s="13">
        <f t="shared" si="3"/>
        <v>1141.192</v>
      </c>
      <c r="H195" s="13">
        <f t="shared" si="4"/>
        <v>1152.165</v>
      </c>
      <c r="I195" s="13">
        <f t="shared" si="5"/>
        <v>1163.1379999999999</v>
      </c>
      <c r="J195" s="13">
        <f t="shared" si="6"/>
        <v>1174.1109999999999</v>
      </c>
      <c r="K195" s="13">
        <f t="shared" si="7"/>
        <v>1185.0839999999998</v>
      </c>
      <c r="L195" s="13">
        <f t="shared" si="8"/>
        <v>1196.057</v>
      </c>
      <c r="M195" s="13">
        <f t="shared" si="9"/>
        <v>1207.03</v>
      </c>
      <c r="N195" s="13">
        <f t="shared" si="10"/>
        <v>1218.0029999999999</v>
      </c>
      <c r="O195" s="13">
        <f t="shared" si="11"/>
        <v>1228.9759999999999</v>
      </c>
      <c r="P195" s="13">
        <f t="shared" si="12"/>
        <v>1239.9490000000001</v>
      </c>
      <c r="Q195" s="13">
        <f t="shared" si="31"/>
        <v>1250.922</v>
      </c>
      <c r="R195" s="13">
        <f t="shared" si="13"/>
        <v>1261.895</v>
      </c>
      <c r="S195" s="13">
        <f t="shared" si="14"/>
        <v>1272.8679999999999</v>
      </c>
      <c r="T195" s="13">
        <f t="shared" si="15"/>
        <v>1283.8409999999999</v>
      </c>
      <c r="U195" s="13">
        <f t="shared" si="16"/>
        <v>1294.8139999999999</v>
      </c>
      <c r="V195" s="13">
        <f t="shared" si="17"/>
        <v>1305.787</v>
      </c>
      <c r="W195" s="13">
        <f t="shared" si="18"/>
        <v>1316.76</v>
      </c>
      <c r="X195" s="13">
        <f t="shared" si="19"/>
        <v>1327.7329999999999</v>
      </c>
      <c r="Y195" s="13">
        <f t="shared" si="20"/>
        <v>1338.7059999999999</v>
      </c>
      <c r="Z195" s="13">
        <f t="shared" si="21"/>
        <v>1349.6789999999999</v>
      </c>
      <c r="AA195" s="13">
        <f t="shared" si="22"/>
        <v>1360.652</v>
      </c>
      <c r="AB195" s="13">
        <f t="shared" si="23"/>
        <v>1371.625</v>
      </c>
      <c r="AC195" s="13">
        <f t="shared" si="24"/>
        <v>1382.598</v>
      </c>
      <c r="AD195" s="13">
        <f t="shared" si="25"/>
        <v>1393.5709999999999</v>
      </c>
      <c r="AE195" s="13">
        <f t="shared" si="26"/>
        <v>1404.5439999999999</v>
      </c>
      <c r="AF195" s="13">
        <f t="shared" si="27"/>
        <v>1415.5169999999998</v>
      </c>
      <c r="AG195" s="13">
        <f t="shared" si="28"/>
        <v>1426.49</v>
      </c>
    </row>
    <row r="196" spans="1:33" ht="45">
      <c r="A196" s="19" t="s">
        <v>1416</v>
      </c>
      <c r="B196" s="11" t="s">
        <v>1136</v>
      </c>
      <c r="C196" s="12">
        <v>1097.3</v>
      </c>
      <c r="D196" s="13">
        <f t="shared" si="0"/>
        <v>1108.2729999999999</v>
      </c>
      <c r="E196" s="13">
        <f t="shared" si="1"/>
        <v>1119.2459999999999</v>
      </c>
      <c r="F196" s="13">
        <f t="shared" si="2"/>
        <v>1130.2190000000001</v>
      </c>
      <c r="G196" s="13">
        <f t="shared" si="3"/>
        <v>1141.192</v>
      </c>
      <c r="H196" s="13">
        <f t="shared" si="4"/>
        <v>1152.165</v>
      </c>
      <c r="I196" s="13">
        <f t="shared" si="5"/>
        <v>1163.1379999999999</v>
      </c>
      <c r="J196" s="13">
        <f t="shared" si="6"/>
        <v>1174.1109999999999</v>
      </c>
      <c r="K196" s="13">
        <f t="shared" si="7"/>
        <v>1185.0839999999998</v>
      </c>
      <c r="L196" s="13">
        <f t="shared" si="8"/>
        <v>1196.057</v>
      </c>
      <c r="M196" s="13">
        <f t="shared" si="9"/>
        <v>1207.03</v>
      </c>
      <c r="N196" s="13">
        <f t="shared" si="10"/>
        <v>1218.0029999999999</v>
      </c>
      <c r="O196" s="13">
        <f t="shared" si="11"/>
        <v>1228.9759999999999</v>
      </c>
      <c r="P196" s="13">
        <f t="shared" si="12"/>
        <v>1239.9490000000001</v>
      </c>
      <c r="Q196" s="13">
        <f t="shared" si="31"/>
        <v>1250.922</v>
      </c>
      <c r="R196" s="13">
        <f t="shared" si="13"/>
        <v>1261.895</v>
      </c>
      <c r="S196" s="13">
        <f t="shared" si="14"/>
        <v>1272.8679999999999</v>
      </c>
      <c r="T196" s="13">
        <f t="shared" si="15"/>
        <v>1283.8409999999999</v>
      </c>
      <c r="U196" s="13">
        <f t="shared" si="16"/>
        <v>1294.8139999999999</v>
      </c>
      <c r="V196" s="13">
        <f t="shared" si="17"/>
        <v>1305.787</v>
      </c>
      <c r="W196" s="13">
        <f t="shared" si="18"/>
        <v>1316.76</v>
      </c>
      <c r="X196" s="13">
        <f t="shared" si="19"/>
        <v>1327.7329999999999</v>
      </c>
      <c r="Y196" s="13">
        <f t="shared" si="20"/>
        <v>1338.7059999999999</v>
      </c>
      <c r="Z196" s="13">
        <f t="shared" si="21"/>
        <v>1349.6789999999999</v>
      </c>
      <c r="AA196" s="13">
        <f t="shared" si="22"/>
        <v>1360.652</v>
      </c>
      <c r="AB196" s="13">
        <f t="shared" si="23"/>
        <v>1371.625</v>
      </c>
      <c r="AC196" s="13">
        <f t="shared" si="24"/>
        <v>1382.598</v>
      </c>
      <c r="AD196" s="13">
        <f t="shared" si="25"/>
        <v>1393.5709999999999</v>
      </c>
      <c r="AE196" s="13">
        <f t="shared" si="26"/>
        <v>1404.5439999999999</v>
      </c>
      <c r="AF196" s="13">
        <f t="shared" si="27"/>
        <v>1415.5169999999998</v>
      </c>
      <c r="AG196" s="13">
        <f t="shared" si="28"/>
        <v>1426.49</v>
      </c>
    </row>
    <row r="197" spans="1:33" ht="45">
      <c r="A197" s="19" t="s">
        <v>1417</v>
      </c>
      <c r="B197" s="11" t="s">
        <v>1138</v>
      </c>
      <c r="C197" s="12">
        <v>1222.8</v>
      </c>
      <c r="D197" s="13">
        <f t="shared" si="0"/>
        <v>1235.028</v>
      </c>
      <c r="E197" s="13">
        <f t="shared" si="1"/>
        <v>1247.2559999999999</v>
      </c>
      <c r="F197" s="13">
        <f t="shared" si="2"/>
        <v>1259.4839999999999</v>
      </c>
      <c r="G197" s="13">
        <f t="shared" si="3"/>
        <v>1271.712</v>
      </c>
      <c r="H197" s="13">
        <f t="shared" si="4"/>
        <v>1283.94</v>
      </c>
      <c r="I197" s="13">
        <f t="shared" si="5"/>
        <v>1296.1679999999999</v>
      </c>
      <c r="J197" s="13">
        <f t="shared" si="6"/>
        <v>1308.396</v>
      </c>
      <c r="K197" s="13">
        <f t="shared" si="7"/>
        <v>1320.624</v>
      </c>
      <c r="L197" s="13">
        <f t="shared" si="8"/>
        <v>1332.8519999999999</v>
      </c>
      <c r="M197" s="13">
        <f t="shared" si="9"/>
        <v>1345.08</v>
      </c>
      <c r="N197" s="13">
        <f t="shared" si="10"/>
        <v>1357.308</v>
      </c>
      <c r="O197" s="13">
        <f t="shared" si="11"/>
        <v>1369.5360000000001</v>
      </c>
      <c r="P197" s="13">
        <f t="shared" si="12"/>
        <v>1381.7639999999999</v>
      </c>
      <c r="Q197" s="13">
        <f t="shared" si="31"/>
        <v>1393.992</v>
      </c>
      <c r="R197" s="13">
        <f t="shared" si="13"/>
        <v>1406.22</v>
      </c>
      <c r="S197" s="13">
        <f t="shared" si="14"/>
        <v>1418.4479999999999</v>
      </c>
      <c r="T197" s="13">
        <f t="shared" si="15"/>
        <v>1430.6759999999999</v>
      </c>
      <c r="U197" s="13">
        <f t="shared" si="16"/>
        <v>1442.904</v>
      </c>
      <c r="V197" s="13">
        <f t="shared" si="17"/>
        <v>1455.1320000000001</v>
      </c>
      <c r="W197" s="13">
        <f t="shared" si="18"/>
        <v>1467.36</v>
      </c>
      <c r="X197" s="13">
        <f t="shared" si="19"/>
        <v>1479.588</v>
      </c>
      <c r="Y197" s="13">
        <f t="shared" si="20"/>
        <v>1491.816</v>
      </c>
      <c r="Z197" s="13">
        <f t="shared" si="21"/>
        <v>1504.0439999999999</v>
      </c>
      <c r="AA197" s="13">
        <f t="shared" si="22"/>
        <v>1516.2719999999999</v>
      </c>
      <c r="AB197" s="13">
        <f t="shared" si="23"/>
        <v>1528.5</v>
      </c>
      <c r="AC197" s="13">
        <f t="shared" si="24"/>
        <v>1540.7280000000001</v>
      </c>
      <c r="AD197" s="13">
        <f t="shared" si="25"/>
        <v>1552.9559999999999</v>
      </c>
      <c r="AE197" s="13">
        <f t="shared" si="26"/>
        <v>1565.184</v>
      </c>
      <c r="AF197" s="13">
        <f t="shared" si="27"/>
        <v>1577.4119999999998</v>
      </c>
      <c r="AG197" s="13">
        <f t="shared" si="28"/>
        <v>1589.6399999999999</v>
      </c>
    </row>
    <row r="198" spans="1:33" ht="30">
      <c r="A198" s="19" t="s">
        <v>1418</v>
      </c>
      <c r="B198" s="11" t="s">
        <v>1140</v>
      </c>
      <c r="C198" s="12">
        <v>1316.93</v>
      </c>
      <c r="D198" s="13">
        <f t="shared" si="0"/>
        <v>1330.0993000000001</v>
      </c>
      <c r="E198" s="13">
        <f t="shared" si="1"/>
        <v>1343.2686000000001</v>
      </c>
      <c r="F198" s="13">
        <f t="shared" si="2"/>
        <v>1356.4379000000001</v>
      </c>
      <c r="G198" s="13">
        <f t="shared" si="3"/>
        <v>1369.6072000000001</v>
      </c>
      <c r="H198" s="13">
        <f t="shared" si="4"/>
        <v>1382.7765000000002</v>
      </c>
      <c r="I198" s="13">
        <f t="shared" si="5"/>
        <v>1395.9458</v>
      </c>
      <c r="J198" s="13">
        <f t="shared" si="6"/>
        <v>1409.1151</v>
      </c>
      <c r="K198" s="13">
        <f t="shared" si="7"/>
        <v>1422.2844</v>
      </c>
      <c r="L198" s="13">
        <f t="shared" si="8"/>
        <v>1435.4537</v>
      </c>
      <c r="M198" s="13">
        <f t="shared" si="9"/>
        <v>1448.623</v>
      </c>
      <c r="N198" s="13">
        <f t="shared" si="10"/>
        <v>1461.7923000000001</v>
      </c>
      <c r="O198" s="13">
        <f t="shared" si="11"/>
        <v>1474.9616000000001</v>
      </c>
      <c r="P198" s="13">
        <f t="shared" si="12"/>
        <v>1488.1309000000001</v>
      </c>
      <c r="Q198" s="13">
        <f t="shared" si="31"/>
        <v>1501.3002000000001</v>
      </c>
      <c r="R198" s="13">
        <f t="shared" si="13"/>
        <v>1514.4695000000002</v>
      </c>
      <c r="S198" s="13">
        <f t="shared" si="14"/>
        <v>1527.6388000000002</v>
      </c>
      <c r="T198" s="13">
        <f t="shared" si="15"/>
        <v>1540.8081000000002</v>
      </c>
      <c r="U198" s="13">
        <f t="shared" si="16"/>
        <v>1553.9774</v>
      </c>
      <c r="V198" s="13">
        <f t="shared" si="17"/>
        <v>1567.1467</v>
      </c>
      <c r="W198" s="13">
        <f t="shared" si="18"/>
        <v>1580.316</v>
      </c>
      <c r="X198" s="13">
        <f t="shared" si="19"/>
        <v>1593.4853000000001</v>
      </c>
      <c r="Y198" s="13">
        <f t="shared" si="20"/>
        <v>1606.6546000000001</v>
      </c>
      <c r="Z198" s="13">
        <f t="shared" si="21"/>
        <v>1619.8239000000001</v>
      </c>
      <c r="AA198" s="13">
        <f t="shared" si="22"/>
        <v>1632.9932000000001</v>
      </c>
      <c r="AB198" s="13">
        <f t="shared" si="23"/>
        <v>1646.1625000000001</v>
      </c>
      <c r="AC198" s="13">
        <f t="shared" si="24"/>
        <v>1659.3318000000002</v>
      </c>
      <c r="AD198" s="13">
        <f t="shared" si="25"/>
        <v>1672.5011000000002</v>
      </c>
      <c r="AE198" s="13">
        <f t="shared" si="26"/>
        <v>1685.6704000000002</v>
      </c>
      <c r="AF198" s="13">
        <f t="shared" si="27"/>
        <v>1698.8397</v>
      </c>
      <c r="AG198" s="13">
        <f t="shared" si="28"/>
        <v>1712.009</v>
      </c>
    </row>
    <row r="199" spans="1:33" ht="45">
      <c r="A199" s="19" t="s">
        <v>1419</v>
      </c>
      <c r="B199" s="11" t="s">
        <v>1142</v>
      </c>
      <c r="C199" s="12">
        <v>1316.93</v>
      </c>
      <c r="D199" s="13">
        <f t="shared" si="0"/>
        <v>1330.0993000000001</v>
      </c>
      <c r="E199" s="13">
        <f t="shared" si="1"/>
        <v>1343.2686000000001</v>
      </c>
      <c r="F199" s="13">
        <f t="shared" si="2"/>
        <v>1356.4379000000001</v>
      </c>
      <c r="G199" s="13">
        <f t="shared" si="3"/>
        <v>1369.6072000000001</v>
      </c>
      <c r="H199" s="13">
        <f t="shared" si="4"/>
        <v>1382.7765000000002</v>
      </c>
      <c r="I199" s="13">
        <f t="shared" si="5"/>
        <v>1395.9458</v>
      </c>
      <c r="J199" s="13">
        <f t="shared" si="6"/>
        <v>1409.1151</v>
      </c>
      <c r="K199" s="13">
        <f t="shared" si="7"/>
        <v>1422.2844</v>
      </c>
      <c r="L199" s="13">
        <f t="shared" si="8"/>
        <v>1435.4537</v>
      </c>
      <c r="M199" s="13">
        <f t="shared" si="9"/>
        <v>1448.623</v>
      </c>
      <c r="N199" s="13">
        <f t="shared" si="10"/>
        <v>1461.7923000000001</v>
      </c>
      <c r="O199" s="13">
        <f t="shared" si="11"/>
        <v>1474.9616000000001</v>
      </c>
      <c r="P199" s="13">
        <f t="shared" si="12"/>
        <v>1488.1309000000001</v>
      </c>
      <c r="Q199" s="13">
        <f t="shared" si="31"/>
        <v>1501.3002000000001</v>
      </c>
      <c r="R199" s="13">
        <f t="shared" si="13"/>
        <v>1514.4695000000002</v>
      </c>
      <c r="S199" s="13">
        <f t="shared" si="14"/>
        <v>1527.6388000000002</v>
      </c>
      <c r="T199" s="13">
        <f t="shared" si="15"/>
        <v>1540.8081000000002</v>
      </c>
      <c r="U199" s="13">
        <f t="shared" si="16"/>
        <v>1553.9774</v>
      </c>
      <c r="V199" s="13">
        <f t="shared" si="17"/>
        <v>1567.1467</v>
      </c>
      <c r="W199" s="13">
        <f t="shared" si="18"/>
        <v>1580.316</v>
      </c>
      <c r="X199" s="13">
        <f t="shared" si="19"/>
        <v>1593.4853000000001</v>
      </c>
      <c r="Y199" s="13">
        <f t="shared" si="20"/>
        <v>1606.6546000000001</v>
      </c>
      <c r="Z199" s="13">
        <f t="shared" si="21"/>
        <v>1619.8239000000001</v>
      </c>
      <c r="AA199" s="13">
        <f t="shared" si="22"/>
        <v>1632.9932000000001</v>
      </c>
      <c r="AB199" s="13">
        <f t="shared" si="23"/>
        <v>1646.1625000000001</v>
      </c>
      <c r="AC199" s="13">
        <f t="shared" si="24"/>
        <v>1659.3318000000002</v>
      </c>
      <c r="AD199" s="13">
        <f t="shared" si="25"/>
        <v>1672.5011000000002</v>
      </c>
      <c r="AE199" s="13">
        <f t="shared" si="26"/>
        <v>1685.6704000000002</v>
      </c>
      <c r="AF199" s="13">
        <f t="shared" si="27"/>
        <v>1698.8397</v>
      </c>
      <c r="AG199" s="13">
        <f t="shared" si="28"/>
        <v>1712.009</v>
      </c>
    </row>
    <row r="200" spans="1:33" ht="45">
      <c r="A200" s="19" t="s">
        <v>1420</v>
      </c>
      <c r="B200" s="11" t="s">
        <v>1144</v>
      </c>
      <c r="C200" s="12">
        <v>1497.34</v>
      </c>
      <c r="D200" s="13">
        <f t="shared" si="0"/>
        <v>1512.3134</v>
      </c>
      <c r="E200" s="13">
        <f t="shared" si="1"/>
        <v>1527.2867999999999</v>
      </c>
      <c r="F200" s="13">
        <f t="shared" si="2"/>
        <v>1542.2601999999999</v>
      </c>
      <c r="G200" s="13">
        <f t="shared" si="3"/>
        <v>1557.2336</v>
      </c>
      <c r="H200" s="13">
        <f t="shared" si="4"/>
        <v>1572.2069999999999</v>
      </c>
      <c r="I200" s="13">
        <f t="shared" si="5"/>
        <v>1587.1804</v>
      </c>
      <c r="J200" s="13">
        <f t="shared" si="6"/>
        <v>1602.1537999999998</v>
      </c>
      <c r="K200" s="13">
        <f t="shared" si="7"/>
        <v>1617.1271999999999</v>
      </c>
      <c r="L200" s="13">
        <f t="shared" si="8"/>
        <v>1632.1006</v>
      </c>
      <c r="M200" s="13">
        <f t="shared" si="9"/>
        <v>1647.0739999999998</v>
      </c>
      <c r="N200" s="13">
        <f t="shared" si="10"/>
        <v>1662.0473999999999</v>
      </c>
      <c r="O200" s="13">
        <f t="shared" si="11"/>
        <v>1677.0207999999998</v>
      </c>
      <c r="P200" s="13">
        <f t="shared" si="12"/>
        <v>1691.9941999999999</v>
      </c>
      <c r="Q200" s="13">
        <f t="shared" si="31"/>
        <v>1706.9675999999999</v>
      </c>
      <c r="R200" s="13">
        <f t="shared" si="13"/>
        <v>1721.9409999999998</v>
      </c>
      <c r="S200" s="13">
        <f t="shared" si="14"/>
        <v>1736.9143999999999</v>
      </c>
      <c r="T200" s="13">
        <f t="shared" si="15"/>
        <v>1751.8878</v>
      </c>
      <c r="U200" s="13">
        <f t="shared" si="16"/>
        <v>1766.8611999999998</v>
      </c>
      <c r="V200" s="13">
        <f t="shared" si="17"/>
        <v>1781.8345999999999</v>
      </c>
      <c r="W200" s="13">
        <f t="shared" si="18"/>
        <v>1796.808</v>
      </c>
      <c r="X200" s="13">
        <f t="shared" si="19"/>
        <v>1811.7813999999998</v>
      </c>
      <c r="Y200" s="13">
        <f t="shared" si="20"/>
        <v>1826.7547999999999</v>
      </c>
      <c r="Z200" s="13">
        <f t="shared" si="21"/>
        <v>1841.7282</v>
      </c>
      <c r="AA200" s="13">
        <f t="shared" si="22"/>
        <v>1856.7015999999999</v>
      </c>
      <c r="AB200" s="13">
        <f t="shared" si="23"/>
        <v>1871.675</v>
      </c>
      <c r="AC200" s="13">
        <f t="shared" si="24"/>
        <v>1886.6484</v>
      </c>
      <c r="AD200" s="13">
        <f t="shared" si="25"/>
        <v>1901.6217999999999</v>
      </c>
      <c r="AE200" s="13">
        <f t="shared" si="26"/>
        <v>1916.5952</v>
      </c>
      <c r="AF200" s="13">
        <f t="shared" si="27"/>
        <v>1931.5685999999998</v>
      </c>
      <c r="AG200" s="13">
        <f t="shared" si="28"/>
        <v>1946.5419999999999</v>
      </c>
    </row>
    <row r="201" spans="1:33" ht="30">
      <c r="A201" s="19" t="s">
        <v>1421</v>
      </c>
      <c r="B201" s="11" t="s">
        <v>1146</v>
      </c>
      <c r="C201" s="12">
        <v>563.94000000000005</v>
      </c>
      <c r="D201" s="13">
        <f t="shared" si="0"/>
        <v>569.57940000000008</v>
      </c>
      <c r="E201" s="13">
        <f t="shared" si="1"/>
        <v>575.2188000000001</v>
      </c>
      <c r="F201" s="13">
        <f t="shared" si="2"/>
        <v>580.85820000000001</v>
      </c>
      <c r="G201" s="13">
        <f t="shared" si="3"/>
        <v>586.49760000000003</v>
      </c>
      <c r="H201" s="13">
        <f t="shared" si="4"/>
        <v>592.13700000000006</v>
      </c>
      <c r="I201" s="13">
        <f t="shared" si="5"/>
        <v>597.77640000000008</v>
      </c>
      <c r="J201" s="13">
        <f t="shared" si="6"/>
        <v>603.4158000000001</v>
      </c>
      <c r="K201" s="13">
        <f t="shared" si="7"/>
        <v>609.05520000000001</v>
      </c>
      <c r="L201" s="13">
        <f t="shared" si="8"/>
        <v>614.69460000000004</v>
      </c>
      <c r="M201" s="13">
        <f t="shared" si="9"/>
        <v>620.33400000000006</v>
      </c>
      <c r="N201" s="13">
        <f t="shared" si="10"/>
        <v>625.97340000000008</v>
      </c>
      <c r="O201" s="13">
        <f t="shared" si="11"/>
        <v>631.61280000000011</v>
      </c>
      <c r="P201" s="13">
        <f t="shared" si="12"/>
        <v>637.25220000000002</v>
      </c>
      <c r="Q201" s="13">
        <f t="shared" ref="Q201:Q264" si="32">SUM(C201*0.14+C201)</f>
        <v>642.89160000000004</v>
      </c>
      <c r="R201" s="13">
        <f t="shared" si="13"/>
        <v>648.53100000000006</v>
      </c>
      <c r="S201" s="13">
        <f t="shared" si="14"/>
        <v>654.17040000000009</v>
      </c>
      <c r="T201" s="13">
        <f t="shared" si="15"/>
        <v>659.80980000000011</v>
      </c>
      <c r="U201" s="13">
        <f t="shared" si="16"/>
        <v>665.44920000000002</v>
      </c>
      <c r="V201" s="13">
        <f t="shared" si="17"/>
        <v>671.08860000000004</v>
      </c>
      <c r="W201" s="13">
        <f t="shared" si="18"/>
        <v>676.72800000000007</v>
      </c>
      <c r="X201" s="13">
        <f t="shared" si="19"/>
        <v>682.36740000000009</v>
      </c>
      <c r="Y201" s="13">
        <f t="shared" si="20"/>
        <v>688.00680000000011</v>
      </c>
      <c r="Z201" s="13">
        <f t="shared" si="21"/>
        <v>693.64620000000014</v>
      </c>
      <c r="AA201" s="13">
        <f t="shared" si="22"/>
        <v>699.28560000000004</v>
      </c>
      <c r="AB201" s="13">
        <f t="shared" si="23"/>
        <v>704.92500000000007</v>
      </c>
      <c r="AC201" s="13">
        <f t="shared" si="24"/>
        <v>710.56440000000009</v>
      </c>
      <c r="AD201" s="13">
        <f t="shared" si="25"/>
        <v>716.20380000000011</v>
      </c>
      <c r="AE201" s="13">
        <f t="shared" si="26"/>
        <v>721.84320000000002</v>
      </c>
      <c r="AF201" s="13">
        <f t="shared" si="27"/>
        <v>727.48260000000005</v>
      </c>
      <c r="AG201" s="13">
        <f t="shared" si="28"/>
        <v>733.12200000000007</v>
      </c>
    </row>
    <row r="202" spans="1:33" ht="30">
      <c r="A202" s="19" t="s">
        <v>1422</v>
      </c>
      <c r="B202" s="11" t="s">
        <v>1148</v>
      </c>
      <c r="C202" s="12">
        <v>563.94000000000005</v>
      </c>
      <c r="D202" s="13">
        <f t="shared" si="0"/>
        <v>569.57940000000008</v>
      </c>
      <c r="E202" s="13">
        <f t="shared" si="1"/>
        <v>575.2188000000001</v>
      </c>
      <c r="F202" s="13">
        <f t="shared" si="2"/>
        <v>580.85820000000001</v>
      </c>
      <c r="G202" s="13">
        <f t="shared" si="3"/>
        <v>586.49760000000003</v>
      </c>
      <c r="H202" s="13">
        <f t="shared" si="4"/>
        <v>592.13700000000006</v>
      </c>
      <c r="I202" s="13">
        <f t="shared" si="5"/>
        <v>597.77640000000008</v>
      </c>
      <c r="J202" s="13">
        <f t="shared" si="6"/>
        <v>603.4158000000001</v>
      </c>
      <c r="K202" s="13">
        <f t="shared" si="7"/>
        <v>609.05520000000001</v>
      </c>
      <c r="L202" s="13">
        <f t="shared" si="8"/>
        <v>614.69460000000004</v>
      </c>
      <c r="M202" s="13">
        <f t="shared" si="9"/>
        <v>620.33400000000006</v>
      </c>
      <c r="N202" s="13">
        <f t="shared" si="10"/>
        <v>625.97340000000008</v>
      </c>
      <c r="O202" s="13">
        <f t="shared" si="11"/>
        <v>631.61280000000011</v>
      </c>
      <c r="P202" s="13">
        <f t="shared" si="12"/>
        <v>637.25220000000002</v>
      </c>
      <c r="Q202" s="13">
        <f t="shared" si="32"/>
        <v>642.89160000000004</v>
      </c>
      <c r="R202" s="13">
        <f t="shared" si="13"/>
        <v>648.53100000000006</v>
      </c>
      <c r="S202" s="13">
        <f t="shared" si="14"/>
        <v>654.17040000000009</v>
      </c>
      <c r="T202" s="13">
        <f t="shared" si="15"/>
        <v>659.80980000000011</v>
      </c>
      <c r="U202" s="13">
        <f t="shared" si="16"/>
        <v>665.44920000000002</v>
      </c>
      <c r="V202" s="13">
        <f t="shared" si="17"/>
        <v>671.08860000000004</v>
      </c>
      <c r="W202" s="13">
        <f t="shared" si="18"/>
        <v>676.72800000000007</v>
      </c>
      <c r="X202" s="13">
        <f t="shared" si="19"/>
        <v>682.36740000000009</v>
      </c>
      <c r="Y202" s="13">
        <f t="shared" si="20"/>
        <v>688.00680000000011</v>
      </c>
      <c r="Z202" s="13">
        <f t="shared" si="21"/>
        <v>693.64620000000014</v>
      </c>
      <c r="AA202" s="13">
        <f t="shared" si="22"/>
        <v>699.28560000000004</v>
      </c>
      <c r="AB202" s="13">
        <f t="shared" si="23"/>
        <v>704.92500000000007</v>
      </c>
      <c r="AC202" s="13">
        <f t="shared" si="24"/>
        <v>710.56440000000009</v>
      </c>
      <c r="AD202" s="13">
        <f t="shared" si="25"/>
        <v>716.20380000000011</v>
      </c>
      <c r="AE202" s="13">
        <f t="shared" si="26"/>
        <v>721.84320000000002</v>
      </c>
      <c r="AF202" s="13">
        <f t="shared" si="27"/>
        <v>727.48260000000005</v>
      </c>
      <c r="AG202" s="13">
        <f t="shared" si="28"/>
        <v>733.12200000000007</v>
      </c>
    </row>
    <row r="203" spans="1:33" ht="30">
      <c r="A203" s="19" t="s">
        <v>1423</v>
      </c>
      <c r="B203" s="11" t="s">
        <v>1150</v>
      </c>
      <c r="C203" s="12">
        <v>563.94000000000005</v>
      </c>
      <c r="D203" s="13">
        <f t="shared" si="0"/>
        <v>569.57940000000008</v>
      </c>
      <c r="E203" s="13">
        <f t="shared" si="1"/>
        <v>575.2188000000001</v>
      </c>
      <c r="F203" s="13">
        <f t="shared" si="2"/>
        <v>580.85820000000001</v>
      </c>
      <c r="G203" s="13">
        <f t="shared" si="3"/>
        <v>586.49760000000003</v>
      </c>
      <c r="H203" s="13">
        <f t="shared" si="4"/>
        <v>592.13700000000006</v>
      </c>
      <c r="I203" s="13">
        <f t="shared" si="5"/>
        <v>597.77640000000008</v>
      </c>
      <c r="J203" s="13">
        <f t="shared" si="6"/>
        <v>603.4158000000001</v>
      </c>
      <c r="K203" s="13">
        <f t="shared" si="7"/>
        <v>609.05520000000001</v>
      </c>
      <c r="L203" s="13">
        <f t="shared" si="8"/>
        <v>614.69460000000004</v>
      </c>
      <c r="M203" s="13">
        <f t="shared" si="9"/>
        <v>620.33400000000006</v>
      </c>
      <c r="N203" s="13">
        <f t="shared" si="10"/>
        <v>625.97340000000008</v>
      </c>
      <c r="O203" s="13">
        <f t="shared" si="11"/>
        <v>631.61280000000011</v>
      </c>
      <c r="P203" s="13">
        <f t="shared" si="12"/>
        <v>637.25220000000002</v>
      </c>
      <c r="Q203" s="13">
        <f t="shared" si="32"/>
        <v>642.89160000000004</v>
      </c>
      <c r="R203" s="13">
        <f t="shared" si="13"/>
        <v>648.53100000000006</v>
      </c>
      <c r="S203" s="13">
        <f t="shared" si="14"/>
        <v>654.17040000000009</v>
      </c>
      <c r="T203" s="13">
        <f t="shared" si="15"/>
        <v>659.80980000000011</v>
      </c>
      <c r="U203" s="13">
        <f t="shared" si="16"/>
        <v>665.44920000000002</v>
      </c>
      <c r="V203" s="13">
        <f t="shared" si="17"/>
        <v>671.08860000000004</v>
      </c>
      <c r="W203" s="13">
        <f t="shared" si="18"/>
        <v>676.72800000000007</v>
      </c>
      <c r="X203" s="13">
        <f t="shared" si="19"/>
        <v>682.36740000000009</v>
      </c>
      <c r="Y203" s="13">
        <f t="shared" si="20"/>
        <v>688.00680000000011</v>
      </c>
      <c r="Z203" s="13">
        <f t="shared" si="21"/>
        <v>693.64620000000014</v>
      </c>
      <c r="AA203" s="13">
        <f t="shared" si="22"/>
        <v>699.28560000000004</v>
      </c>
      <c r="AB203" s="13">
        <f t="shared" si="23"/>
        <v>704.92500000000007</v>
      </c>
      <c r="AC203" s="13">
        <f t="shared" si="24"/>
        <v>710.56440000000009</v>
      </c>
      <c r="AD203" s="13">
        <f t="shared" si="25"/>
        <v>716.20380000000011</v>
      </c>
      <c r="AE203" s="13">
        <f t="shared" si="26"/>
        <v>721.84320000000002</v>
      </c>
      <c r="AF203" s="13">
        <f t="shared" si="27"/>
        <v>727.48260000000005</v>
      </c>
      <c r="AG203" s="13">
        <f t="shared" si="28"/>
        <v>733.12200000000007</v>
      </c>
    </row>
    <row r="204" spans="1:33" ht="30">
      <c r="A204" s="19" t="s">
        <v>1424</v>
      </c>
      <c r="B204" s="11" t="s">
        <v>1152</v>
      </c>
      <c r="C204" s="12">
        <v>563.94000000000005</v>
      </c>
      <c r="D204" s="13">
        <f t="shared" si="0"/>
        <v>569.57940000000008</v>
      </c>
      <c r="E204" s="13">
        <f t="shared" si="1"/>
        <v>575.2188000000001</v>
      </c>
      <c r="F204" s="13">
        <f t="shared" si="2"/>
        <v>580.85820000000001</v>
      </c>
      <c r="G204" s="13">
        <f t="shared" si="3"/>
        <v>586.49760000000003</v>
      </c>
      <c r="H204" s="13">
        <f t="shared" si="4"/>
        <v>592.13700000000006</v>
      </c>
      <c r="I204" s="13">
        <f t="shared" si="5"/>
        <v>597.77640000000008</v>
      </c>
      <c r="J204" s="13">
        <f t="shared" si="6"/>
        <v>603.4158000000001</v>
      </c>
      <c r="K204" s="13">
        <f t="shared" si="7"/>
        <v>609.05520000000001</v>
      </c>
      <c r="L204" s="13">
        <f t="shared" si="8"/>
        <v>614.69460000000004</v>
      </c>
      <c r="M204" s="13">
        <f t="shared" si="9"/>
        <v>620.33400000000006</v>
      </c>
      <c r="N204" s="13">
        <f t="shared" si="10"/>
        <v>625.97340000000008</v>
      </c>
      <c r="O204" s="13">
        <f t="shared" si="11"/>
        <v>631.61280000000011</v>
      </c>
      <c r="P204" s="13">
        <f t="shared" si="12"/>
        <v>637.25220000000002</v>
      </c>
      <c r="Q204" s="13">
        <f t="shared" si="32"/>
        <v>642.89160000000004</v>
      </c>
      <c r="R204" s="13">
        <f t="shared" si="13"/>
        <v>648.53100000000006</v>
      </c>
      <c r="S204" s="13">
        <f t="shared" si="14"/>
        <v>654.17040000000009</v>
      </c>
      <c r="T204" s="13">
        <f t="shared" si="15"/>
        <v>659.80980000000011</v>
      </c>
      <c r="U204" s="13">
        <f t="shared" si="16"/>
        <v>665.44920000000002</v>
      </c>
      <c r="V204" s="13">
        <f t="shared" si="17"/>
        <v>671.08860000000004</v>
      </c>
      <c r="W204" s="13">
        <f t="shared" si="18"/>
        <v>676.72800000000007</v>
      </c>
      <c r="X204" s="13">
        <f t="shared" si="19"/>
        <v>682.36740000000009</v>
      </c>
      <c r="Y204" s="13">
        <f t="shared" si="20"/>
        <v>688.00680000000011</v>
      </c>
      <c r="Z204" s="13">
        <f t="shared" si="21"/>
        <v>693.64620000000014</v>
      </c>
      <c r="AA204" s="13">
        <f t="shared" si="22"/>
        <v>699.28560000000004</v>
      </c>
      <c r="AB204" s="13">
        <f t="shared" si="23"/>
        <v>704.92500000000007</v>
      </c>
      <c r="AC204" s="13">
        <f t="shared" si="24"/>
        <v>710.56440000000009</v>
      </c>
      <c r="AD204" s="13">
        <f t="shared" si="25"/>
        <v>716.20380000000011</v>
      </c>
      <c r="AE204" s="13">
        <f t="shared" si="26"/>
        <v>721.84320000000002</v>
      </c>
      <c r="AF204" s="13">
        <f t="shared" si="27"/>
        <v>727.48260000000005</v>
      </c>
      <c r="AG204" s="13">
        <f t="shared" si="28"/>
        <v>733.12200000000007</v>
      </c>
    </row>
    <row r="205" spans="1:33" ht="30">
      <c r="A205" s="19" t="s">
        <v>1425</v>
      </c>
      <c r="B205" s="11" t="s">
        <v>1154</v>
      </c>
      <c r="C205" s="12">
        <v>563.94000000000005</v>
      </c>
      <c r="D205" s="13">
        <f t="shared" si="0"/>
        <v>569.57940000000008</v>
      </c>
      <c r="E205" s="13">
        <f t="shared" si="1"/>
        <v>575.2188000000001</v>
      </c>
      <c r="F205" s="13">
        <f t="shared" si="2"/>
        <v>580.85820000000001</v>
      </c>
      <c r="G205" s="13">
        <f t="shared" si="3"/>
        <v>586.49760000000003</v>
      </c>
      <c r="H205" s="13">
        <f t="shared" si="4"/>
        <v>592.13700000000006</v>
      </c>
      <c r="I205" s="13">
        <f t="shared" si="5"/>
        <v>597.77640000000008</v>
      </c>
      <c r="J205" s="13">
        <f t="shared" si="6"/>
        <v>603.4158000000001</v>
      </c>
      <c r="K205" s="13">
        <f t="shared" si="7"/>
        <v>609.05520000000001</v>
      </c>
      <c r="L205" s="13">
        <f t="shared" si="8"/>
        <v>614.69460000000004</v>
      </c>
      <c r="M205" s="13">
        <f t="shared" si="9"/>
        <v>620.33400000000006</v>
      </c>
      <c r="N205" s="13">
        <f t="shared" si="10"/>
        <v>625.97340000000008</v>
      </c>
      <c r="O205" s="13">
        <f t="shared" si="11"/>
        <v>631.61280000000011</v>
      </c>
      <c r="P205" s="13">
        <f t="shared" si="12"/>
        <v>637.25220000000002</v>
      </c>
      <c r="Q205" s="13">
        <f t="shared" si="32"/>
        <v>642.89160000000004</v>
      </c>
      <c r="R205" s="13">
        <f t="shared" si="13"/>
        <v>648.53100000000006</v>
      </c>
      <c r="S205" s="13">
        <f t="shared" si="14"/>
        <v>654.17040000000009</v>
      </c>
      <c r="T205" s="13">
        <f t="shared" si="15"/>
        <v>659.80980000000011</v>
      </c>
      <c r="U205" s="13">
        <f t="shared" si="16"/>
        <v>665.44920000000002</v>
      </c>
      <c r="V205" s="13">
        <f t="shared" si="17"/>
        <v>671.08860000000004</v>
      </c>
      <c r="W205" s="13">
        <f t="shared" si="18"/>
        <v>676.72800000000007</v>
      </c>
      <c r="X205" s="13">
        <f t="shared" si="19"/>
        <v>682.36740000000009</v>
      </c>
      <c r="Y205" s="13">
        <f t="shared" si="20"/>
        <v>688.00680000000011</v>
      </c>
      <c r="Z205" s="13">
        <f t="shared" si="21"/>
        <v>693.64620000000014</v>
      </c>
      <c r="AA205" s="13">
        <f t="shared" si="22"/>
        <v>699.28560000000004</v>
      </c>
      <c r="AB205" s="13">
        <f t="shared" si="23"/>
        <v>704.92500000000007</v>
      </c>
      <c r="AC205" s="13">
        <f t="shared" si="24"/>
        <v>710.56440000000009</v>
      </c>
      <c r="AD205" s="13">
        <f t="shared" si="25"/>
        <v>716.20380000000011</v>
      </c>
      <c r="AE205" s="13">
        <f t="shared" si="26"/>
        <v>721.84320000000002</v>
      </c>
      <c r="AF205" s="13">
        <f t="shared" si="27"/>
        <v>727.48260000000005</v>
      </c>
      <c r="AG205" s="13">
        <f t="shared" si="28"/>
        <v>733.12200000000007</v>
      </c>
    </row>
    <row r="206" spans="1:33" ht="30">
      <c r="A206" s="19" t="s">
        <v>1426</v>
      </c>
      <c r="B206" s="11" t="s">
        <v>1156</v>
      </c>
      <c r="C206" s="12">
        <v>563.94000000000005</v>
      </c>
      <c r="D206" s="13">
        <f t="shared" si="0"/>
        <v>569.57940000000008</v>
      </c>
      <c r="E206" s="13">
        <f t="shared" si="1"/>
        <v>575.2188000000001</v>
      </c>
      <c r="F206" s="13">
        <f t="shared" si="2"/>
        <v>580.85820000000001</v>
      </c>
      <c r="G206" s="13">
        <f t="shared" si="3"/>
        <v>586.49760000000003</v>
      </c>
      <c r="H206" s="13">
        <f t="shared" si="4"/>
        <v>592.13700000000006</v>
      </c>
      <c r="I206" s="13">
        <f t="shared" si="5"/>
        <v>597.77640000000008</v>
      </c>
      <c r="J206" s="13">
        <f t="shared" si="6"/>
        <v>603.4158000000001</v>
      </c>
      <c r="K206" s="13">
        <f t="shared" si="7"/>
        <v>609.05520000000001</v>
      </c>
      <c r="L206" s="13">
        <f t="shared" si="8"/>
        <v>614.69460000000004</v>
      </c>
      <c r="M206" s="13">
        <f t="shared" si="9"/>
        <v>620.33400000000006</v>
      </c>
      <c r="N206" s="13">
        <f t="shared" si="10"/>
        <v>625.97340000000008</v>
      </c>
      <c r="O206" s="13">
        <f t="shared" si="11"/>
        <v>631.61280000000011</v>
      </c>
      <c r="P206" s="13">
        <f t="shared" si="12"/>
        <v>637.25220000000002</v>
      </c>
      <c r="Q206" s="13">
        <f t="shared" si="32"/>
        <v>642.89160000000004</v>
      </c>
      <c r="R206" s="13">
        <f t="shared" si="13"/>
        <v>648.53100000000006</v>
      </c>
      <c r="S206" s="13">
        <f t="shared" si="14"/>
        <v>654.17040000000009</v>
      </c>
      <c r="T206" s="13">
        <f t="shared" si="15"/>
        <v>659.80980000000011</v>
      </c>
      <c r="U206" s="13">
        <f t="shared" si="16"/>
        <v>665.44920000000002</v>
      </c>
      <c r="V206" s="13">
        <f t="shared" si="17"/>
        <v>671.08860000000004</v>
      </c>
      <c r="W206" s="13">
        <f t="shared" si="18"/>
        <v>676.72800000000007</v>
      </c>
      <c r="X206" s="13">
        <f t="shared" si="19"/>
        <v>682.36740000000009</v>
      </c>
      <c r="Y206" s="13">
        <f t="shared" si="20"/>
        <v>688.00680000000011</v>
      </c>
      <c r="Z206" s="13">
        <f t="shared" si="21"/>
        <v>693.64620000000014</v>
      </c>
      <c r="AA206" s="13">
        <f t="shared" si="22"/>
        <v>699.28560000000004</v>
      </c>
      <c r="AB206" s="13">
        <f t="shared" si="23"/>
        <v>704.92500000000007</v>
      </c>
      <c r="AC206" s="13">
        <f t="shared" si="24"/>
        <v>710.56440000000009</v>
      </c>
      <c r="AD206" s="13">
        <f t="shared" si="25"/>
        <v>716.20380000000011</v>
      </c>
      <c r="AE206" s="13">
        <f t="shared" si="26"/>
        <v>721.84320000000002</v>
      </c>
      <c r="AF206" s="13">
        <f t="shared" si="27"/>
        <v>727.48260000000005</v>
      </c>
      <c r="AG206" s="13">
        <f t="shared" si="28"/>
        <v>733.12200000000007</v>
      </c>
    </row>
    <row r="207" spans="1:33" ht="30">
      <c r="A207" s="19" t="s">
        <v>1427</v>
      </c>
      <c r="B207" s="11" t="s">
        <v>1158</v>
      </c>
      <c r="C207" s="12">
        <v>563.94000000000005</v>
      </c>
      <c r="D207" s="13">
        <f t="shared" si="0"/>
        <v>569.57940000000008</v>
      </c>
      <c r="E207" s="13">
        <f t="shared" si="1"/>
        <v>575.2188000000001</v>
      </c>
      <c r="F207" s="13">
        <f t="shared" si="2"/>
        <v>580.85820000000001</v>
      </c>
      <c r="G207" s="13">
        <f t="shared" si="3"/>
        <v>586.49760000000003</v>
      </c>
      <c r="H207" s="13">
        <f t="shared" si="4"/>
        <v>592.13700000000006</v>
      </c>
      <c r="I207" s="13">
        <f t="shared" si="5"/>
        <v>597.77640000000008</v>
      </c>
      <c r="J207" s="13">
        <f t="shared" si="6"/>
        <v>603.4158000000001</v>
      </c>
      <c r="K207" s="13">
        <f t="shared" si="7"/>
        <v>609.05520000000001</v>
      </c>
      <c r="L207" s="13">
        <f t="shared" si="8"/>
        <v>614.69460000000004</v>
      </c>
      <c r="M207" s="13">
        <f t="shared" si="9"/>
        <v>620.33400000000006</v>
      </c>
      <c r="N207" s="13">
        <f t="shared" si="10"/>
        <v>625.97340000000008</v>
      </c>
      <c r="O207" s="13">
        <f t="shared" si="11"/>
        <v>631.61280000000011</v>
      </c>
      <c r="P207" s="13">
        <f t="shared" si="12"/>
        <v>637.25220000000002</v>
      </c>
      <c r="Q207" s="13">
        <f t="shared" si="32"/>
        <v>642.89160000000004</v>
      </c>
      <c r="R207" s="13">
        <f t="shared" si="13"/>
        <v>648.53100000000006</v>
      </c>
      <c r="S207" s="13">
        <f t="shared" si="14"/>
        <v>654.17040000000009</v>
      </c>
      <c r="T207" s="13">
        <f t="shared" si="15"/>
        <v>659.80980000000011</v>
      </c>
      <c r="U207" s="13">
        <f t="shared" si="16"/>
        <v>665.44920000000002</v>
      </c>
      <c r="V207" s="13">
        <f t="shared" si="17"/>
        <v>671.08860000000004</v>
      </c>
      <c r="W207" s="13">
        <f t="shared" si="18"/>
        <v>676.72800000000007</v>
      </c>
      <c r="X207" s="13">
        <f t="shared" si="19"/>
        <v>682.36740000000009</v>
      </c>
      <c r="Y207" s="13">
        <f t="shared" si="20"/>
        <v>688.00680000000011</v>
      </c>
      <c r="Z207" s="13">
        <f t="shared" si="21"/>
        <v>693.64620000000014</v>
      </c>
      <c r="AA207" s="13">
        <f t="shared" si="22"/>
        <v>699.28560000000004</v>
      </c>
      <c r="AB207" s="13">
        <f t="shared" si="23"/>
        <v>704.92500000000007</v>
      </c>
      <c r="AC207" s="13">
        <f t="shared" si="24"/>
        <v>710.56440000000009</v>
      </c>
      <c r="AD207" s="13">
        <f t="shared" si="25"/>
        <v>716.20380000000011</v>
      </c>
      <c r="AE207" s="13">
        <f t="shared" si="26"/>
        <v>721.84320000000002</v>
      </c>
      <c r="AF207" s="13">
        <f t="shared" si="27"/>
        <v>727.48260000000005</v>
      </c>
      <c r="AG207" s="13">
        <f t="shared" si="28"/>
        <v>733.12200000000007</v>
      </c>
    </row>
    <row r="208" spans="1:33" ht="30">
      <c r="A208" s="19" t="s">
        <v>1428</v>
      </c>
      <c r="B208" s="11" t="s">
        <v>1160</v>
      </c>
      <c r="C208" s="12">
        <v>571.79</v>
      </c>
      <c r="D208" s="13">
        <f t="shared" si="0"/>
        <v>577.50789999999995</v>
      </c>
      <c r="E208" s="13">
        <f t="shared" si="1"/>
        <v>583.22579999999994</v>
      </c>
      <c r="F208" s="13">
        <f t="shared" si="2"/>
        <v>588.94369999999992</v>
      </c>
      <c r="G208" s="13">
        <f t="shared" si="3"/>
        <v>594.66159999999991</v>
      </c>
      <c r="H208" s="13">
        <f t="shared" si="4"/>
        <v>600.37950000000001</v>
      </c>
      <c r="I208" s="13">
        <f t="shared" si="5"/>
        <v>606.09739999999999</v>
      </c>
      <c r="J208" s="13">
        <f t="shared" si="6"/>
        <v>611.81529999999998</v>
      </c>
      <c r="K208" s="13">
        <f t="shared" si="7"/>
        <v>617.53319999999997</v>
      </c>
      <c r="L208" s="13">
        <f t="shared" si="8"/>
        <v>623.25109999999995</v>
      </c>
      <c r="M208" s="13">
        <f t="shared" si="9"/>
        <v>628.96899999999994</v>
      </c>
      <c r="N208" s="13">
        <f t="shared" si="10"/>
        <v>634.68689999999992</v>
      </c>
      <c r="O208" s="13">
        <f t="shared" si="11"/>
        <v>640.40479999999991</v>
      </c>
      <c r="P208" s="13">
        <f t="shared" si="12"/>
        <v>646.12270000000001</v>
      </c>
      <c r="Q208" s="13">
        <f t="shared" si="32"/>
        <v>651.84059999999999</v>
      </c>
      <c r="R208" s="13">
        <f t="shared" si="13"/>
        <v>657.55849999999998</v>
      </c>
      <c r="S208" s="13">
        <f t="shared" si="14"/>
        <v>663.27639999999997</v>
      </c>
      <c r="T208" s="13">
        <f t="shared" si="15"/>
        <v>668.99429999999995</v>
      </c>
      <c r="U208" s="13">
        <f t="shared" si="16"/>
        <v>674.71219999999994</v>
      </c>
      <c r="V208" s="13">
        <f t="shared" si="17"/>
        <v>680.43009999999992</v>
      </c>
      <c r="W208" s="13">
        <f t="shared" si="18"/>
        <v>686.14799999999991</v>
      </c>
      <c r="X208" s="13">
        <f t="shared" si="19"/>
        <v>691.86590000000001</v>
      </c>
      <c r="Y208" s="13">
        <f t="shared" si="20"/>
        <v>697.5838</v>
      </c>
      <c r="Z208" s="13">
        <f t="shared" si="21"/>
        <v>703.30169999999998</v>
      </c>
      <c r="AA208" s="13">
        <f t="shared" si="22"/>
        <v>709.01959999999997</v>
      </c>
      <c r="AB208" s="13">
        <f t="shared" si="23"/>
        <v>714.73749999999995</v>
      </c>
      <c r="AC208" s="13">
        <f t="shared" si="24"/>
        <v>720.45539999999994</v>
      </c>
      <c r="AD208" s="13">
        <f t="shared" si="25"/>
        <v>726.17329999999993</v>
      </c>
      <c r="AE208" s="13">
        <f t="shared" si="26"/>
        <v>731.89120000000003</v>
      </c>
      <c r="AF208" s="13">
        <f t="shared" si="27"/>
        <v>737.6090999999999</v>
      </c>
      <c r="AG208" s="13">
        <f t="shared" si="28"/>
        <v>743.327</v>
      </c>
    </row>
    <row r="209" spans="1:33" ht="30">
      <c r="A209" s="19" t="s">
        <v>1429</v>
      </c>
      <c r="B209" s="11" t="s">
        <v>1162</v>
      </c>
      <c r="C209" s="12">
        <v>571.79</v>
      </c>
      <c r="D209" s="13">
        <f t="shared" si="0"/>
        <v>577.50789999999995</v>
      </c>
      <c r="E209" s="13">
        <f t="shared" si="1"/>
        <v>583.22579999999994</v>
      </c>
      <c r="F209" s="13">
        <f t="shared" si="2"/>
        <v>588.94369999999992</v>
      </c>
      <c r="G209" s="13">
        <f t="shared" si="3"/>
        <v>594.66159999999991</v>
      </c>
      <c r="H209" s="13">
        <f t="shared" si="4"/>
        <v>600.37950000000001</v>
      </c>
      <c r="I209" s="13">
        <f t="shared" si="5"/>
        <v>606.09739999999999</v>
      </c>
      <c r="J209" s="13">
        <f t="shared" si="6"/>
        <v>611.81529999999998</v>
      </c>
      <c r="K209" s="13">
        <f t="shared" si="7"/>
        <v>617.53319999999997</v>
      </c>
      <c r="L209" s="13">
        <f t="shared" si="8"/>
        <v>623.25109999999995</v>
      </c>
      <c r="M209" s="13">
        <f t="shared" si="9"/>
        <v>628.96899999999994</v>
      </c>
      <c r="N209" s="13">
        <f t="shared" si="10"/>
        <v>634.68689999999992</v>
      </c>
      <c r="O209" s="13">
        <f t="shared" si="11"/>
        <v>640.40479999999991</v>
      </c>
      <c r="P209" s="13">
        <f t="shared" si="12"/>
        <v>646.12270000000001</v>
      </c>
      <c r="Q209" s="13">
        <f t="shared" si="32"/>
        <v>651.84059999999999</v>
      </c>
      <c r="R209" s="13">
        <f t="shared" si="13"/>
        <v>657.55849999999998</v>
      </c>
      <c r="S209" s="13">
        <f t="shared" si="14"/>
        <v>663.27639999999997</v>
      </c>
      <c r="T209" s="13">
        <f t="shared" si="15"/>
        <v>668.99429999999995</v>
      </c>
      <c r="U209" s="13">
        <f t="shared" si="16"/>
        <v>674.71219999999994</v>
      </c>
      <c r="V209" s="13">
        <f t="shared" si="17"/>
        <v>680.43009999999992</v>
      </c>
      <c r="W209" s="13">
        <f t="shared" si="18"/>
        <v>686.14799999999991</v>
      </c>
      <c r="X209" s="13">
        <f t="shared" si="19"/>
        <v>691.86590000000001</v>
      </c>
      <c r="Y209" s="13">
        <f t="shared" si="20"/>
        <v>697.5838</v>
      </c>
      <c r="Z209" s="13">
        <f t="shared" si="21"/>
        <v>703.30169999999998</v>
      </c>
      <c r="AA209" s="13">
        <f t="shared" si="22"/>
        <v>709.01959999999997</v>
      </c>
      <c r="AB209" s="13">
        <f t="shared" si="23"/>
        <v>714.73749999999995</v>
      </c>
      <c r="AC209" s="13">
        <f t="shared" si="24"/>
        <v>720.45539999999994</v>
      </c>
      <c r="AD209" s="13">
        <f t="shared" si="25"/>
        <v>726.17329999999993</v>
      </c>
      <c r="AE209" s="13">
        <f t="shared" si="26"/>
        <v>731.89120000000003</v>
      </c>
      <c r="AF209" s="13">
        <f t="shared" si="27"/>
        <v>737.6090999999999</v>
      </c>
      <c r="AG209" s="13">
        <f t="shared" si="28"/>
        <v>743.327</v>
      </c>
    </row>
    <row r="210" spans="1:33" ht="30">
      <c r="A210" s="19" t="s">
        <v>1430</v>
      </c>
      <c r="B210" s="11" t="s">
        <v>1164</v>
      </c>
      <c r="C210" s="12">
        <v>571.79</v>
      </c>
      <c r="D210" s="13">
        <f t="shared" si="0"/>
        <v>577.50789999999995</v>
      </c>
      <c r="E210" s="13">
        <f t="shared" si="1"/>
        <v>583.22579999999994</v>
      </c>
      <c r="F210" s="13">
        <f t="shared" si="2"/>
        <v>588.94369999999992</v>
      </c>
      <c r="G210" s="13">
        <f t="shared" si="3"/>
        <v>594.66159999999991</v>
      </c>
      <c r="H210" s="13">
        <f t="shared" si="4"/>
        <v>600.37950000000001</v>
      </c>
      <c r="I210" s="13">
        <f t="shared" si="5"/>
        <v>606.09739999999999</v>
      </c>
      <c r="J210" s="13">
        <f t="shared" si="6"/>
        <v>611.81529999999998</v>
      </c>
      <c r="K210" s="13">
        <f t="shared" si="7"/>
        <v>617.53319999999997</v>
      </c>
      <c r="L210" s="13">
        <f t="shared" si="8"/>
        <v>623.25109999999995</v>
      </c>
      <c r="M210" s="13">
        <f t="shared" si="9"/>
        <v>628.96899999999994</v>
      </c>
      <c r="N210" s="13">
        <f t="shared" si="10"/>
        <v>634.68689999999992</v>
      </c>
      <c r="O210" s="13">
        <f t="shared" si="11"/>
        <v>640.40479999999991</v>
      </c>
      <c r="P210" s="13">
        <f t="shared" si="12"/>
        <v>646.12270000000001</v>
      </c>
      <c r="Q210" s="13">
        <f t="shared" si="32"/>
        <v>651.84059999999999</v>
      </c>
      <c r="R210" s="13">
        <f t="shared" si="13"/>
        <v>657.55849999999998</v>
      </c>
      <c r="S210" s="13">
        <f t="shared" si="14"/>
        <v>663.27639999999997</v>
      </c>
      <c r="T210" s="13">
        <f t="shared" si="15"/>
        <v>668.99429999999995</v>
      </c>
      <c r="U210" s="13">
        <f t="shared" si="16"/>
        <v>674.71219999999994</v>
      </c>
      <c r="V210" s="13">
        <f t="shared" si="17"/>
        <v>680.43009999999992</v>
      </c>
      <c r="W210" s="13">
        <f t="shared" si="18"/>
        <v>686.14799999999991</v>
      </c>
      <c r="X210" s="13">
        <f t="shared" si="19"/>
        <v>691.86590000000001</v>
      </c>
      <c r="Y210" s="13">
        <f t="shared" si="20"/>
        <v>697.5838</v>
      </c>
      <c r="Z210" s="13">
        <f t="shared" si="21"/>
        <v>703.30169999999998</v>
      </c>
      <c r="AA210" s="13">
        <f t="shared" si="22"/>
        <v>709.01959999999997</v>
      </c>
      <c r="AB210" s="13">
        <f t="shared" si="23"/>
        <v>714.73749999999995</v>
      </c>
      <c r="AC210" s="13">
        <f t="shared" si="24"/>
        <v>720.45539999999994</v>
      </c>
      <c r="AD210" s="13">
        <f t="shared" si="25"/>
        <v>726.17329999999993</v>
      </c>
      <c r="AE210" s="13">
        <f t="shared" si="26"/>
        <v>731.89120000000003</v>
      </c>
      <c r="AF210" s="13">
        <f t="shared" si="27"/>
        <v>737.6090999999999</v>
      </c>
      <c r="AG210" s="13">
        <f t="shared" si="28"/>
        <v>743.327</v>
      </c>
    </row>
    <row r="211" spans="1:33" ht="30">
      <c r="A211" s="19" t="s">
        <v>1431</v>
      </c>
      <c r="B211" s="11" t="s">
        <v>1166</v>
      </c>
      <c r="C211" s="12">
        <v>571.79</v>
      </c>
      <c r="D211" s="13">
        <f t="shared" si="0"/>
        <v>577.50789999999995</v>
      </c>
      <c r="E211" s="13">
        <f t="shared" si="1"/>
        <v>583.22579999999994</v>
      </c>
      <c r="F211" s="13">
        <f t="shared" si="2"/>
        <v>588.94369999999992</v>
      </c>
      <c r="G211" s="13">
        <f t="shared" si="3"/>
        <v>594.66159999999991</v>
      </c>
      <c r="H211" s="13">
        <f t="shared" si="4"/>
        <v>600.37950000000001</v>
      </c>
      <c r="I211" s="13">
        <f t="shared" si="5"/>
        <v>606.09739999999999</v>
      </c>
      <c r="J211" s="13">
        <f t="shared" si="6"/>
        <v>611.81529999999998</v>
      </c>
      <c r="K211" s="13">
        <f t="shared" si="7"/>
        <v>617.53319999999997</v>
      </c>
      <c r="L211" s="13">
        <f t="shared" si="8"/>
        <v>623.25109999999995</v>
      </c>
      <c r="M211" s="13">
        <f t="shared" si="9"/>
        <v>628.96899999999994</v>
      </c>
      <c r="N211" s="13">
        <f t="shared" si="10"/>
        <v>634.68689999999992</v>
      </c>
      <c r="O211" s="13">
        <f t="shared" si="11"/>
        <v>640.40479999999991</v>
      </c>
      <c r="P211" s="13">
        <f t="shared" si="12"/>
        <v>646.12270000000001</v>
      </c>
      <c r="Q211" s="13">
        <f t="shared" si="32"/>
        <v>651.84059999999999</v>
      </c>
      <c r="R211" s="13">
        <f t="shared" si="13"/>
        <v>657.55849999999998</v>
      </c>
      <c r="S211" s="13">
        <f t="shared" si="14"/>
        <v>663.27639999999997</v>
      </c>
      <c r="T211" s="13">
        <f t="shared" si="15"/>
        <v>668.99429999999995</v>
      </c>
      <c r="U211" s="13">
        <f t="shared" si="16"/>
        <v>674.71219999999994</v>
      </c>
      <c r="V211" s="13">
        <f t="shared" si="17"/>
        <v>680.43009999999992</v>
      </c>
      <c r="W211" s="13">
        <f t="shared" si="18"/>
        <v>686.14799999999991</v>
      </c>
      <c r="X211" s="13">
        <f t="shared" si="19"/>
        <v>691.86590000000001</v>
      </c>
      <c r="Y211" s="13">
        <f t="shared" si="20"/>
        <v>697.5838</v>
      </c>
      <c r="Z211" s="13">
        <f t="shared" si="21"/>
        <v>703.30169999999998</v>
      </c>
      <c r="AA211" s="13">
        <f t="shared" si="22"/>
        <v>709.01959999999997</v>
      </c>
      <c r="AB211" s="13">
        <f t="shared" si="23"/>
        <v>714.73749999999995</v>
      </c>
      <c r="AC211" s="13">
        <f t="shared" si="24"/>
        <v>720.45539999999994</v>
      </c>
      <c r="AD211" s="13">
        <f t="shared" si="25"/>
        <v>726.17329999999993</v>
      </c>
      <c r="AE211" s="13">
        <f t="shared" si="26"/>
        <v>731.89120000000003</v>
      </c>
      <c r="AF211" s="13">
        <f t="shared" si="27"/>
        <v>737.6090999999999</v>
      </c>
      <c r="AG211" s="13">
        <f t="shared" si="28"/>
        <v>743.327</v>
      </c>
    </row>
    <row r="212" spans="1:33" ht="30">
      <c r="A212" s="19" t="s">
        <v>1432</v>
      </c>
      <c r="B212" s="11" t="s">
        <v>1168</v>
      </c>
      <c r="C212" s="12">
        <v>571.79</v>
      </c>
      <c r="D212" s="13">
        <f t="shared" si="0"/>
        <v>577.50789999999995</v>
      </c>
      <c r="E212" s="13">
        <f t="shared" si="1"/>
        <v>583.22579999999994</v>
      </c>
      <c r="F212" s="13">
        <f t="shared" si="2"/>
        <v>588.94369999999992</v>
      </c>
      <c r="G212" s="13">
        <f t="shared" si="3"/>
        <v>594.66159999999991</v>
      </c>
      <c r="H212" s="13">
        <f t="shared" si="4"/>
        <v>600.37950000000001</v>
      </c>
      <c r="I212" s="13">
        <f t="shared" si="5"/>
        <v>606.09739999999999</v>
      </c>
      <c r="J212" s="13">
        <f t="shared" si="6"/>
        <v>611.81529999999998</v>
      </c>
      <c r="K212" s="13">
        <f t="shared" si="7"/>
        <v>617.53319999999997</v>
      </c>
      <c r="L212" s="13">
        <f t="shared" si="8"/>
        <v>623.25109999999995</v>
      </c>
      <c r="M212" s="13">
        <f t="shared" si="9"/>
        <v>628.96899999999994</v>
      </c>
      <c r="N212" s="13">
        <f t="shared" si="10"/>
        <v>634.68689999999992</v>
      </c>
      <c r="O212" s="13">
        <f t="shared" si="11"/>
        <v>640.40479999999991</v>
      </c>
      <c r="P212" s="13">
        <f t="shared" si="12"/>
        <v>646.12270000000001</v>
      </c>
      <c r="Q212" s="13">
        <f t="shared" si="32"/>
        <v>651.84059999999999</v>
      </c>
      <c r="R212" s="13">
        <f t="shared" si="13"/>
        <v>657.55849999999998</v>
      </c>
      <c r="S212" s="13">
        <f t="shared" si="14"/>
        <v>663.27639999999997</v>
      </c>
      <c r="T212" s="13">
        <f t="shared" si="15"/>
        <v>668.99429999999995</v>
      </c>
      <c r="U212" s="13">
        <f t="shared" si="16"/>
        <v>674.71219999999994</v>
      </c>
      <c r="V212" s="13">
        <f t="shared" si="17"/>
        <v>680.43009999999992</v>
      </c>
      <c r="W212" s="13">
        <f t="shared" si="18"/>
        <v>686.14799999999991</v>
      </c>
      <c r="X212" s="13">
        <f t="shared" si="19"/>
        <v>691.86590000000001</v>
      </c>
      <c r="Y212" s="13">
        <f t="shared" si="20"/>
        <v>697.5838</v>
      </c>
      <c r="Z212" s="13">
        <f t="shared" si="21"/>
        <v>703.30169999999998</v>
      </c>
      <c r="AA212" s="13">
        <f t="shared" si="22"/>
        <v>709.01959999999997</v>
      </c>
      <c r="AB212" s="13">
        <f t="shared" si="23"/>
        <v>714.73749999999995</v>
      </c>
      <c r="AC212" s="13">
        <f t="shared" si="24"/>
        <v>720.45539999999994</v>
      </c>
      <c r="AD212" s="13">
        <f t="shared" si="25"/>
        <v>726.17329999999993</v>
      </c>
      <c r="AE212" s="13">
        <f t="shared" si="26"/>
        <v>731.89120000000003</v>
      </c>
      <c r="AF212" s="13">
        <f t="shared" si="27"/>
        <v>737.6090999999999</v>
      </c>
      <c r="AG212" s="13">
        <f t="shared" si="28"/>
        <v>743.327</v>
      </c>
    </row>
    <row r="213" spans="1:33" ht="30">
      <c r="A213" s="19" t="s">
        <v>1433</v>
      </c>
      <c r="B213" s="11" t="s">
        <v>1170</v>
      </c>
      <c r="C213" s="12">
        <v>571.79</v>
      </c>
      <c r="D213" s="13">
        <f t="shared" si="0"/>
        <v>577.50789999999995</v>
      </c>
      <c r="E213" s="13">
        <f t="shared" si="1"/>
        <v>583.22579999999994</v>
      </c>
      <c r="F213" s="13">
        <f t="shared" si="2"/>
        <v>588.94369999999992</v>
      </c>
      <c r="G213" s="13">
        <f t="shared" si="3"/>
        <v>594.66159999999991</v>
      </c>
      <c r="H213" s="13">
        <f t="shared" si="4"/>
        <v>600.37950000000001</v>
      </c>
      <c r="I213" s="13">
        <f t="shared" si="5"/>
        <v>606.09739999999999</v>
      </c>
      <c r="J213" s="13">
        <f t="shared" si="6"/>
        <v>611.81529999999998</v>
      </c>
      <c r="K213" s="13">
        <f t="shared" si="7"/>
        <v>617.53319999999997</v>
      </c>
      <c r="L213" s="13">
        <f t="shared" si="8"/>
        <v>623.25109999999995</v>
      </c>
      <c r="M213" s="13">
        <f t="shared" si="9"/>
        <v>628.96899999999994</v>
      </c>
      <c r="N213" s="13">
        <f t="shared" si="10"/>
        <v>634.68689999999992</v>
      </c>
      <c r="O213" s="13">
        <f t="shared" si="11"/>
        <v>640.40479999999991</v>
      </c>
      <c r="P213" s="13">
        <f t="shared" si="12"/>
        <v>646.12270000000001</v>
      </c>
      <c r="Q213" s="13">
        <f t="shared" si="32"/>
        <v>651.84059999999999</v>
      </c>
      <c r="R213" s="13">
        <f t="shared" si="13"/>
        <v>657.55849999999998</v>
      </c>
      <c r="S213" s="13">
        <f t="shared" si="14"/>
        <v>663.27639999999997</v>
      </c>
      <c r="T213" s="13">
        <f t="shared" si="15"/>
        <v>668.99429999999995</v>
      </c>
      <c r="U213" s="13">
        <f t="shared" si="16"/>
        <v>674.71219999999994</v>
      </c>
      <c r="V213" s="13">
        <f t="shared" si="17"/>
        <v>680.43009999999992</v>
      </c>
      <c r="W213" s="13">
        <f t="shared" si="18"/>
        <v>686.14799999999991</v>
      </c>
      <c r="X213" s="13">
        <f t="shared" si="19"/>
        <v>691.86590000000001</v>
      </c>
      <c r="Y213" s="13">
        <f t="shared" si="20"/>
        <v>697.5838</v>
      </c>
      <c r="Z213" s="13">
        <f t="shared" si="21"/>
        <v>703.30169999999998</v>
      </c>
      <c r="AA213" s="13">
        <f t="shared" si="22"/>
        <v>709.01959999999997</v>
      </c>
      <c r="AB213" s="13">
        <f t="shared" si="23"/>
        <v>714.73749999999995</v>
      </c>
      <c r="AC213" s="13">
        <f t="shared" si="24"/>
        <v>720.45539999999994</v>
      </c>
      <c r="AD213" s="13">
        <f t="shared" si="25"/>
        <v>726.17329999999993</v>
      </c>
      <c r="AE213" s="13">
        <f t="shared" si="26"/>
        <v>731.89120000000003</v>
      </c>
      <c r="AF213" s="13">
        <f t="shared" si="27"/>
        <v>737.6090999999999</v>
      </c>
      <c r="AG213" s="13">
        <f t="shared" si="28"/>
        <v>743.327</v>
      </c>
    </row>
    <row r="214" spans="1:33" ht="30">
      <c r="A214" s="19" t="s">
        <v>1434</v>
      </c>
      <c r="B214" s="11" t="s">
        <v>1172</v>
      </c>
      <c r="C214" s="12">
        <v>571.79</v>
      </c>
      <c r="D214" s="13">
        <f t="shared" si="0"/>
        <v>577.50789999999995</v>
      </c>
      <c r="E214" s="13">
        <f t="shared" si="1"/>
        <v>583.22579999999994</v>
      </c>
      <c r="F214" s="13">
        <f t="shared" si="2"/>
        <v>588.94369999999992</v>
      </c>
      <c r="G214" s="13">
        <f t="shared" si="3"/>
        <v>594.66159999999991</v>
      </c>
      <c r="H214" s="13">
        <f t="shared" si="4"/>
        <v>600.37950000000001</v>
      </c>
      <c r="I214" s="13">
        <f t="shared" si="5"/>
        <v>606.09739999999999</v>
      </c>
      <c r="J214" s="13">
        <f t="shared" si="6"/>
        <v>611.81529999999998</v>
      </c>
      <c r="K214" s="13">
        <f t="shared" si="7"/>
        <v>617.53319999999997</v>
      </c>
      <c r="L214" s="13">
        <f t="shared" si="8"/>
        <v>623.25109999999995</v>
      </c>
      <c r="M214" s="13">
        <f t="shared" si="9"/>
        <v>628.96899999999994</v>
      </c>
      <c r="N214" s="13">
        <f t="shared" si="10"/>
        <v>634.68689999999992</v>
      </c>
      <c r="O214" s="13">
        <f t="shared" si="11"/>
        <v>640.40479999999991</v>
      </c>
      <c r="P214" s="13">
        <f t="shared" si="12"/>
        <v>646.12270000000001</v>
      </c>
      <c r="Q214" s="13">
        <f t="shared" si="32"/>
        <v>651.84059999999999</v>
      </c>
      <c r="R214" s="13">
        <f t="shared" si="13"/>
        <v>657.55849999999998</v>
      </c>
      <c r="S214" s="13">
        <f t="shared" si="14"/>
        <v>663.27639999999997</v>
      </c>
      <c r="T214" s="13">
        <f t="shared" si="15"/>
        <v>668.99429999999995</v>
      </c>
      <c r="U214" s="13">
        <f t="shared" si="16"/>
        <v>674.71219999999994</v>
      </c>
      <c r="V214" s="13">
        <f t="shared" si="17"/>
        <v>680.43009999999992</v>
      </c>
      <c r="W214" s="13">
        <f t="shared" si="18"/>
        <v>686.14799999999991</v>
      </c>
      <c r="X214" s="13">
        <f t="shared" si="19"/>
        <v>691.86590000000001</v>
      </c>
      <c r="Y214" s="13">
        <f t="shared" si="20"/>
        <v>697.5838</v>
      </c>
      <c r="Z214" s="13">
        <f t="shared" si="21"/>
        <v>703.30169999999998</v>
      </c>
      <c r="AA214" s="13">
        <f t="shared" si="22"/>
        <v>709.01959999999997</v>
      </c>
      <c r="AB214" s="13">
        <f t="shared" si="23"/>
        <v>714.73749999999995</v>
      </c>
      <c r="AC214" s="13">
        <f t="shared" si="24"/>
        <v>720.45539999999994</v>
      </c>
      <c r="AD214" s="13">
        <f t="shared" si="25"/>
        <v>726.17329999999993</v>
      </c>
      <c r="AE214" s="13">
        <f t="shared" si="26"/>
        <v>731.89120000000003</v>
      </c>
      <c r="AF214" s="13">
        <f t="shared" si="27"/>
        <v>737.6090999999999</v>
      </c>
      <c r="AG214" s="13">
        <f t="shared" si="28"/>
        <v>743.327</v>
      </c>
    </row>
    <row r="215" spans="1:33" ht="30">
      <c r="A215" s="19" t="s">
        <v>1435</v>
      </c>
      <c r="B215" s="11" t="s">
        <v>1174</v>
      </c>
      <c r="C215" s="12">
        <v>579.63</v>
      </c>
      <c r="D215" s="13">
        <f t="shared" si="0"/>
        <v>585.42629999999997</v>
      </c>
      <c r="E215" s="13">
        <f t="shared" si="1"/>
        <v>591.22259999999994</v>
      </c>
      <c r="F215" s="13">
        <f t="shared" si="2"/>
        <v>597.01890000000003</v>
      </c>
      <c r="G215" s="13">
        <f t="shared" si="3"/>
        <v>602.8152</v>
      </c>
      <c r="H215" s="13">
        <f t="shared" si="4"/>
        <v>608.61149999999998</v>
      </c>
      <c r="I215" s="13">
        <f t="shared" si="5"/>
        <v>614.40779999999995</v>
      </c>
      <c r="J215" s="13">
        <f t="shared" si="6"/>
        <v>620.20410000000004</v>
      </c>
      <c r="K215" s="13">
        <f t="shared" si="7"/>
        <v>626.00040000000001</v>
      </c>
      <c r="L215" s="13">
        <f t="shared" si="8"/>
        <v>631.79669999999999</v>
      </c>
      <c r="M215" s="13">
        <f t="shared" si="9"/>
        <v>637.59299999999996</v>
      </c>
      <c r="N215" s="13">
        <f t="shared" si="10"/>
        <v>643.38930000000005</v>
      </c>
      <c r="O215" s="13">
        <f t="shared" si="11"/>
        <v>649.18560000000002</v>
      </c>
      <c r="P215" s="13">
        <f t="shared" si="12"/>
        <v>654.9819</v>
      </c>
      <c r="Q215" s="13">
        <f t="shared" si="32"/>
        <v>660.77819999999997</v>
      </c>
      <c r="R215" s="13">
        <f t="shared" si="13"/>
        <v>666.57449999999994</v>
      </c>
      <c r="S215" s="13">
        <f t="shared" si="14"/>
        <v>672.37080000000003</v>
      </c>
      <c r="T215" s="13">
        <f t="shared" si="15"/>
        <v>678.1671</v>
      </c>
      <c r="U215" s="13">
        <f t="shared" si="16"/>
        <v>683.96339999999998</v>
      </c>
      <c r="V215" s="13">
        <f t="shared" si="17"/>
        <v>689.75969999999995</v>
      </c>
      <c r="W215" s="13">
        <f t="shared" si="18"/>
        <v>695.55600000000004</v>
      </c>
      <c r="X215" s="13">
        <f t="shared" si="19"/>
        <v>701.35230000000001</v>
      </c>
      <c r="Y215" s="13">
        <f t="shared" si="20"/>
        <v>707.14859999999999</v>
      </c>
      <c r="Z215" s="13">
        <f t="shared" si="21"/>
        <v>712.94489999999996</v>
      </c>
      <c r="AA215" s="13">
        <f t="shared" si="22"/>
        <v>718.74119999999994</v>
      </c>
      <c r="AB215" s="13">
        <f t="shared" si="23"/>
        <v>724.53750000000002</v>
      </c>
      <c r="AC215" s="13">
        <f t="shared" si="24"/>
        <v>730.3338</v>
      </c>
      <c r="AD215" s="13">
        <f t="shared" si="25"/>
        <v>736.13009999999997</v>
      </c>
      <c r="AE215" s="13">
        <f t="shared" si="26"/>
        <v>741.92640000000006</v>
      </c>
      <c r="AF215" s="13">
        <f t="shared" si="27"/>
        <v>747.72270000000003</v>
      </c>
      <c r="AG215" s="13">
        <f t="shared" si="28"/>
        <v>753.51900000000001</v>
      </c>
    </row>
    <row r="216" spans="1:33" ht="30">
      <c r="A216" s="19" t="s">
        <v>1436</v>
      </c>
      <c r="B216" s="11" t="s">
        <v>1176</v>
      </c>
      <c r="C216" s="12">
        <v>579.63</v>
      </c>
      <c r="D216" s="13">
        <f t="shared" si="0"/>
        <v>585.42629999999997</v>
      </c>
      <c r="E216" s="13">
        <f t="shared" si="1"/>
        <v>591.22259999999994</v>
      </c>
      <c r="F216" s="13">
        <f t="shared" si="2"/>
        <v>597.01890000000003</v>
      </c>
      <c r="G216" s="13">
        <f t="shared" si="3"/>
        <v>602.8152</v>
      </c>
      <c r="H216" s="13">
        <f t="shared" si="4"/>
        <v>608.61149999999998</v>
      </c>
      <c r="I216" s="13">
        <f t="shared" si="5"/>
        <v>614.40779999999995</v>
      </c>
      <c r="J216" s="13">
        <f t="shared" si="6"/>
        <v>620.20410000000004</v>
      </c>
      <c r="K216" s="13">
        <f t="shared" si="7"/>
        <v>626.00040000000001</v>
      </c>
      <c r="L216" s="13">
        <f t="shared" si="8"/>
        <v>631.79669999999999</v>
      </c>
      <c r="M216" s="13">
        <f t="shared" si="9"/>
        <v>637.59299999999996</v>
      </c>
      <c r="N216" s="13">
        <f t="shared" si="10"/>
        <v>643.38930000000005</v>
      </c>
      <c r="O216" s="13">
        <f t="shared" si="11"/>
        <v>649.18560000000002</v>
      </c>
      <c r="P216" s="13">
        <f t="shared" si="12"/>
        <v>654.9819</v>
      </c>
      <c r="Q216" s="13">
        <f t="shared" si="32"/>
        <v>660.77819999999997</v>
      </c>
      <c r="R216" s="13">
        <f t="shared" si="13"/>
        <v>666.57449999999994</v>
      </c>
      <c r="S216" s="13">
        <f t="shared" si="14"/>
        <v>672.37080000000003</v>
      </c>
      <c r="T216" s="13">
        <f t="shared" si="15"/>
        <v>678.1671</v>
      </c>
      <c r="U216" s="13">
        <f t="shared" si="16"/>
        <v>683.96339999999998</v>
      </c>
      <c r="V216" s="13">
        <f t="shared" si="17"/>
        <v>689.75969999999995</v>
      </c>
      <c r="W216" s="13">
        <f t="shared" si="18"/>
        <v>695.55600000000004</v>
      </c>
      <c r="X216" s="13">
        <f t="shared" si="19"/>
        <v>701.35230000000001</v>
      </c>
      <c r="Y216" s="13">
        <f t="shared" si="20"/>
        <v>707.14859999999999</v>
      </c>
      <c r="Z216" s="13">
        <f t="shared" si="21"/>
        <v>712.94489999999996</v>
      </c>
      <c r="AA216" s="13">
        <f t="shared" si="22"/>
        <v>718.74119999999994</v>
      </c>
      <c r="AB216" s="13">
        <f t="shared" si="23"/>
        <v>724.53750000000002</v>
      </c>
      <c r="AC216" s="13">
        <f t="shared" si="24"/>
        <v>730.3338</v>
      </c>
      <c r="AD216" s="13">
        <f t="shared" si="25"/>
        <v>736.13009999999997</v>
      </c>
      <c r="AE216" s="13">
        <f t="shared" si="26"/>
        <v>741.92640000000006</v>
      </c>
      <c r="AF216" s="13">
        <f t="shared" si="27"/>
        <v>747.72270000000003</v>
      </c>
      <c r="AG216" s="13">
        <f t="shared" si="28"/>
        <v>753.51900000000001</v>
      </c>
    </row>
    <row r="217" spans="1:33" ht="30">
      <c r="A217" s="19" t="s">
        <v>1437</v>
      </c>
      <c r="B217" s="11" t="s">
        <v>1178</v>
      </c>
      <c r="C217" s="12">
        <v>579.63</v>
      </c>
      <c r="D217" s="13">
        <f t="shared" si="0"/>
        <v>585.42629999999997</v>
      </c>
      <c r="E217" s="13">
        <f t="shared" si="1"/>
        <v>591.22259999999994</v>
      </c>
      <c r="F217" s="13">
        <f t="shared" si="2"/>
        <v>597.01890000000003</v>
      </c>
      <c r="G217" s="13">
        <f t="shared" si="3"/>
        <v>602.8152</v>
      </c>
      <c r="H217" s="13">
        <f t="shared" si="4"/>
        <v>608.61149999999998</v>
      </c>
      <c r="I217" s="13">
        <f t="shared" si="5"/>
        <v>614.40779999999995</v>
      </c>
      <c r="J217" s="13">
        <f t="shared" si="6"/>
        <v>620.20410000000004</v>
      </c>
      <c r="K217" s="13">
        <f t="shared" si="7"/>
        <v>626.00040000000001</v>
      </c>
      <c r="L217" s="13">
        <f t="shared" si="8"/>
        <v>631.79669999999999</v>
      </c>
      <c r="M217" s="13">
        <f t="shared" si="9"/>
        <v>637.59299999999996</v>
      </c>
      <c r="N217" s="13">
        <f t="shared" si="10"/>
        <v>643.38930000000005</v>
      </c>
      <c r="O217" s="13">
        <f t="shared" si="11"/>
        <v>649.18560000000002</v>
      </c>
      <c r="P217" s="13">
        <f t="shared" si="12"/>
        <v>654.9819</v>
      </c>
      <c r="Q217" s="13">
        <f t="shared" si="32"/>
        <v>660.77819999999997</v>
      </c>
      <c r="R217" s="13">
        <f t="shared" si="13"/>
        <v>666.57449999999994</v>
      </c>
      <c r="S217" s="13">
        <f t="shared" si="14"/>
        <v>672.37080000000003</v>
      </c>
      <c r="T217" s="13">
        <f t="shared" si="15"/>
        <v>678.1671</v>
      </c>
      <c r="U217" s="13">
        <f t="shared" si="16"/>
        <v>683.96339999999998</v>
      </c>
      <c r="V217" s="13">
        <f t="shared" si="17"/>
        <v>689.75969999999995</v>
      </c>
      <c r="W217" s="13">
        <f t="shared" si="18"/>
        <v>695.55600000000004</v>
      </c>
      <c r="X217" s="13">
        <f t="shared" si="19"/>
        <v>701.35230000000001</v>
      </c>
      <c r="Y217" s="13">
        <f t="shared" si="20"/>
        <v>707.14859999999999</v>
      </c>
      <c r="Z217" s="13">
        <f t="shared" si="21"/>
        <v>712.94489999999996</v>
      </c>
      <c r="AA217" s="13">
        <f t="shared" si="22"/>
        <v>718.74119999999994</v>
      </c>
      <c r="AB217" s="13">
        <f t="shared" si="23"/>
        <v>724.53750000000002</v>
      </c>
      <c r="AC217" s="13">
        <f t="shared" si="24"/>
        <v>730.3338</v>
      </c>
      <c r="AD217" s="13">
        <f t="shared" si="25"/>
        <v>736.13009999999997</v>
      </c>
      <c r="AE217" s="13">
        <f t="shared" si="26"/>
        <v>741.92640000000006</v>
      </c>
      <c r="AF217" s="13">
        <f t="shared" si="27"/>
        <v>747.72270000000003</v>
      </c>
      <c r="AG217" s="13">
        <f t="shared" si="28"/>
        <v>753.51900000000001</v>
      </c>
    </row>
    <row r="218" spans="1:33" ht="30">
      <c r="A218" s="19" t="s">
        <v>1438</v>
      </c>
      <c r="B218" s="11" t="s">
        <v>1180</v>
      </c>
      <c r="C218" s="12">
        <v>579.63</v>
      </c>
      <c r="D218" s="13">
        <f t="shared" si="0"/>
        <v>585.42629999999997</v>
      </c>
      <c r="E218" s="13">
        <f t="shared" si="1"/>
        <v>591.22259999999994</v>
      </c>
      <c r="F218" s="13">
        <f t="shared" si="2"/>
        <v>597.01890000000003</v>
      </c>
      <c r="G218" s="13">
        <f t="shared" si="3"/>
        <v>602.8152</v>
      </c>
      <c r="H218" s="13">
        <f t="shared" si="4"/>
        <v>608.61149999999998</v>
      </c>
      <c r="I218" s="13">
        <f t="shared" si="5"/>
        <v>614.40779999999995</v>
      </c>
      <c r="J218" s="13">
        <f t="shared" si="6"/>
        <v>620.20410000000004</v>
      </c>
      <c r="K218" s="13">
        <f t="shared" si="7"/>
        <v>626.00040000000001</v>
      </c>
      <c r="L218" s="13">
        <f t="shared" si="8"/>
        <v>631.79669999999999</v>
      </c>
      <c r="M218" s="13">
        <f t="shared" si="9"/>
        <v>637.59299999999996</v>
      </c>
      <c r="N218" s="13">
        <f t="shared" si="10"/>
        <v>643.38930000000005</v>
      </c>
      <c r="O218" s="13">
        <f t="shared" si="11"/>
        <v>649.18560000000002</v>
      </c>
      <c r="P218" s="13">
        <f t="shared" si="12"/>
        <v>654.9819</v>
      </c>
      <c r="Q218" s="13">
        <f t="shared" si="32"/>
        <v>660.77819999999997</v>
      </c>
      <c r="R218" s="13">
        <f t="shared" si="13"/>
        <v>666.57449999999994</v>
      </c>
      <c r="S218" s="13">
        <f t="shared" si="14"/>
        <v>672.37080000000003</v>
      </c>
      <c r="T218" s="13">
        <f t="shared" si="15"/>
        <v>678.1671</v>
      </c>
      <c r="U218" s="13">
        <f t="shared" si="16"/>
        <v>683.96339999999998</v>
      </c>
      <c r="V218" s="13">
        <f t="shared" si="17"/>
        <v>689.75969999999995</v>
      </c>
      <c r="W218" s="13">
        <f t="shared" si="18"/>
        <v>695.55600000000004</v>
      </c>
      <c r="X218" s="13">
        <f t="shared" si="19"/>
        <v>701.35230000000001</v>
      </c>
      <c r="Y218" s="13">
        <f t="shared" si="20"/>
        <v>707.14859999999999</v>
      </c>
      <c r="Z218" s="13">
        <f t="shared" si="21"/>
        <v>712.94489999999996</v>
      </c>
      <c r="AA218" s="13">
        <f t="shared" si="22"/>
        <v>718.74119999999994</v>
      </c>
      <c r="AB218" s="13">
        <f t="shared" si="23"/>
        <v>724.53750000000002</v>
      </c>
      <c r="AC218" s="13">
        <f t="shared" si="24"/>
        <v>730.3338</v>
      </c>
      <c r="AD218" s="13">
        <f t="shared" si="25"/>
        <v>736.13009999999997</v>
      </c>
      <c r="AE218" s="13">
        <f t="shared" si="26"/>
        <v>741.92640000000006</v>
      </c>
      <c r="AF218" s="13">
        <f t="shared" si="27"/>
        <v>747.72270000000003</v>
      </c>
      <c r="AG218" s="13">
        <f t="shared" si="28"/>
        <v>753.51900000000001</v>
      </c>
    </row>
    <row r="219" spans="1:33" ht="30">
      <c r="A219" s="19" t="s">
        <v>1439</v>
      </c>
      <c r="B219" s="11" t="s">
        <v>1182</v>
      </c>
      <c r="C219" s="12">
        <v>579.63</v>
      </c>
      <c r="D219" s="13">
        <f t="shared" si="0"/>
        <v>585.42629999999997</v>
      </c>
      <c r="E219" s="13">
        <f t="shared" si="1"/>
        <v>591.22259999999994</v>
      </c>
      <c r="F219" s="13">
        <f t="shared" si="2"/>
        <v>597.01890000000003</v>
      </c>
      <c r="G219" s="13">
        <f t="shared" si="3"/>
        <v>602.8152</v>
      </c>
      <c r="H219" s="13">
        <f t="shared" si="4"/>
        <v>608.61149999999998</v>
      </c>
      <c r="I219" s="13">
        <f t="shared" si="5"/>
        <v>614.40779999999995</v>
      </c>
      <c r="J219" s="13">
        <f t="shared" si="6"/>
        <v>620.20410000000004</v>
      </c>
      <c r="K219" s="13">
        <f t="shared" si="7"/>
        <v>626.00040000000001</v>
      </c>
      <c r="L219" s="13">
        <f t="shared" si="8"/>
        <v>631.79669999999999</v>
      </c>
      <c r="M219" s="13">
        <f t="shared" si="9"/>
        <v>637.59299999999996</v>
      </c>
      <c r="N219" s="13">
        <f t="shared" si="10"/>
        <v>643.38930000000005</v>
      </c>
      <c r="O219" s="13">
        <f t="shared" si="11"/>
        <v>649.18560000000002</v>
      </c>
      <c r="P219" s="13">
        <f t="shared" si="12"/>
        <v>654.9819</v>
      </c>
      <c r="Q219" s="13">
        <f t="shared" si="32"/>
        <v>660.77819999999997</v>
      </c>
      <c r="R219" s="13">
        <f t="shared" si="13"/>
        <v>666.57449999999994</v>
      </c>
      <c r="S219" s="13">
        <f t="shared" si="14"/>
        <v>672.37080000000003</v>
      </c>
      <c r="T219" s="13">
        <f t="shared" si="15"/>
        <v>678.1671</v>
      </c>
      <c r="U219" s="13">
        <f t="shared" si="16"/>
        <v>683.96339999999998</v>
      </c>
      <c r="V219" s="13">
        <f t="shared" si="17"/>
        <v>689.75969999999995</v>
      </c>
      <c r="W219" s="13">
        <f t="shared" si="18"/>
        <v>695.55600000000004</v>
      </c>
      <c r="X219" s="13">
        <f t="shared" si="19"/>
        <v>701.35230000000001</v>
      </c>
      <c r="Y219" s="13">
        <f t="shared" si="20"/>
        <v>707.14859999999999</v>
      </c>
      <c r="Z219" s="13">
        <f t="shared" si="21"/>
        <v>712.94489999999996</v>
      </c>
      <c r="AA219" s="13">
        <f t="shared" si="22"/>
        <v>718.74119999999994</v>
      </c>
      <c r="AB219" s="13">
        <f t="shared" si="23"/>
        <v>724.53750000000002</v>
      </c>
      <c r="AC219" s="13">
        <f t="shared" si="24"/>
        <v>730.3338</v>
      </c>
      <c r="AD219" s="13">
        <f t="shared" si="25"/>
        <v>736.13009999999997</v>
      </c>
      <c r="AE219" s="13">
        <f t="shared" si="26"/>
        <v>741.92640000000006</v>
      </c>
      <c r="AF219" s="13">
        <f t="shared" si="27"/>
        <v>747.72270000000003</v>
      </c>
      <c r="AG219" s="13">
        <f t="shared" si="28"/>
        <v>753.51900000000001</v>
      </c>
    </row>
    <row r="220" spans="1:33" ht="45">
      <c r="A220" s="19" t="s">
        <v>1440</v>
      </c>
      <c r="B220" s="11" t="s">
        <v>1441</v>
      </c>
      <c r="C220" s="12">
        <v>301.19</v>
      </c>
      <c r="D220" s="13">
        <f t="shared" si="0"/>
        <v>304.20190000000002</v>
      </c>
      <c r="E220" s="13">
        <f t="shared" si="1"/>
        <v>307.21379999999999</v>
      </c>
      <c r="F220" s="13">
        <f t="shared" si="2"/>
        <v>310.22570000000002</v>
      </c>
      <c r="G220" s="13">
        <f t="shared" si="3"/>
        <v>313.23759999999999</v>
      </c>
      <c r="H220" s="13">
        <f t="shared" si="4"/>
        <v>316.24950000000001</v>
      </c>
      <c r="I220" s="13">
        <f t="shared" si="5"/>
        <v>319.26139999999998</v>
      </c>
      <c r="J220" s="13">
        <f t="shared" si="6"/>
        <v>322.27330000000001</v>
      </c>
      <c r="K220" s="13">
        <f t="shared" si="7"/>
        <v>325.28519999999997</v>
      </c>
      <c r="L220" s="13">
        <f t="shared" si="8"/>
        <v>328.2971</v>
      </c>
      <c r="M220" s="13">
        <f t="shared" si="9"/>
        <v>331.30899999999997</v>
      </c>
      <c r="N220" s="13">
        <f t="shared" si="10"/>
        <v>334.32089999999999</v>
      </c>
      <c r="O220" s="13">
        <f t="shared" si="11"/>
        <v>337.33280000000002</v>
      </c>
      <c r="P220" s="13">
        <f t="shared" si="12"/>
        <v>340.34469999999999</v>
      </c>
      <c r="Q220" s="13">
        <f t="shared" si="32"/>
        <v>343.35660000000001</v>
      </c>
      <c r="R220" s="13">
        <f t="shared" si="13"/>
        <v>346.36849999999998</v>
      </c>
      <c r="S220" s="13">
        <f t="shared" si="14"/>
        <v>349.38040000000001</v>
      </c>
      <c r="T220" s="13">
        <f t="shared" si="15"/>
        <v>352.39229999999998</v>
      </c>
      <c r="U220" s="13">
        <f t="shared" si="16"/>
        <v>355.4042</v>
      </c>
      <c r="V220" s="13">
        <f t="shared" si="17"/>
        <v>358.41610000000003</v>
      </c>
      <c r="W220" s="13">
        <f t="shared" si="18"/>
        <v>361.428</v>
      </c>
      <c r="X220" s="13">
        <f t="shared" si="19"/>
        <v>364.43989999999997</v>
      </c>
      <c r="Y220" s="13">
        <f t="shared" si="20"/>
        <v>367.45179999999999</v>
      </c>
      <c r="Z220" s="13">
        <f t="shared" si="21"/>
        <v>370.46370000000002</v>
      </c>
      <c r="AA220" s="13">
        <f t="shared" si="22"/>
        <v>373.47559999999999</v>
      </c>
      <c r="AB220" s="13">
        <f t="shared" si="23"/>
        <v>376.48750000000001</v>
      </c>
      <c r="AC220" s="13">
        <f t="shared" si="24"/>
        <v>379.49939999999998</v>
      </c>
      <c r="AD220" s="13">
        <f t="shared" si="25"/>
        <v>382.51130000000001</v>
      </c>
      <c r="AE220" s="13">
        <f t="shared" si="26"/>
        <v>385.52319999999997</v>
      </c>
      <c r="AF220" s="13">
        <f t="shared" si="27"/>
        <v>388.5351</v>
      </c>
      <c r="AG220" s="13">
        <f t="shared" si="28"/>
        <v>391.54700000000003</v>
      </c>
    </row>
    <row r="221" spans="1:33" ht="45">
      <c r="A221" s="19" t="s">
        <v>1442</v>
      </c>
      <c r="B221" s="11" t="s">
        <v>1443</v>
      </c>
      <c r="C221" s="12">
        <v>301.19</v>
      </c>
      <c r="D221" s="13">
        <f t="shared" si="0"/>
        <v>304.20190000000002</v>
      </c>
      <c r="E221" s="13">
        <f t="shared" si="1"/>
        <v>307.21379999999999</v>
      </c>
      <c r="F221" s="13">
        <f t="shared" si="2"/>
        <v>310.22570000000002</v>
      </c>
      <c r="G221" s="13">
        <f t="shared" si="3"/>
        <v>313.23759999999999</v>
      </c>
      <c r="H221" s="13">
        <f t="shared" si="4"/>
        <v>316.24950000000001</v>
      </c>
      <c r="I221" s="13">
        <f t="shared" si="5"/>
        <v>319.26139999999998</v>
      </c>
      <c r="J221" s="13">
        <f t="shared" si="6"/>
        <v>322.27330000000001</v>
      </c>
      <c r="K221" s="13">
        <f t="shared" si="7"/>
        <v>325.28519999999997</v>
      </c>
      <c r="L221" s="13">
        <f t="shared" si="8"/>
        <v>328.2971</v>
      </c>
      <c r="M221" s="13">
        <f t="shared" si="9"/>
        <v>331.30899999999997</v>
      </c>
      <c r="N221" s="13">
        <f t="shared" si="10"/>
        <v>334.32089999999999</v>
      </c>
      <c r="O221" s="13">
        <f t="shared" si="11"/>
        <v>337.33280000000002</v>
      </c>
      <c r="P221" s="13">
        <f t="shared" si="12"/>
        <v>340.34469999999999</v>
      </c>
      <c r="Q221" s="13">
        <f t="shared" si="32"/>
        <v>343.35660000000001</v>
      </c>
      <c r="R221" s="13">
        <f t="shared" si="13"/>
        <v>346.36849999999998</v>
      </c>
      <c r="S221" s="13">
        <f t="shared" si="14"/>
        <v>349.38040000000001</v>
      </c>
      <c r="T221" s="13">
        <f t="shared" si="15"/>
        <v>352.39229999999998</v>
      </c>
      <c r="U221" s="13">
        <f t="shared" si="16"/>
        <v>355.4042</v>
      </c>
      <c r="V221" s="13">
        <f t="shared" si="17"/>
        <v>358.41610000000003</v>
      </c>
      <c r="W221" s="13">
        <f t="shared" si="18"/>
        <v>361.428</v>
      </c>
      <c r="X221" s="13">
        <f t="shared" si="19"/>
        <v>364.43989999999997</v>
      </c>
      <c r="Y221" s="13">
        <f t="shared" si="20"/>
        <v>367.45179999999999</v>
      </c>
      <c r="Z221" s="13">
        <f t="shared" si="21"/>
        <v>370.46370000000002</v>
      </c>
      <c r="AA221" s="13">
        <f t="shared" si="22"/>
        <v>373.47559999999999</v>
      </c>
      <c r="AB221" s="13">
        <f t="shared" si="23"/>
        <v>376.48750000000001</v>
      </c>
      <c r="AC221" s="13">
        <f t="shared" si="24"/>
        <v>379.49939999999998</v>
      </c>
      <c r="AD221" s="13">
        <f t="shared" si="25"/>
        <v>382.51130000000001</v>
      </c>
      <c r="AE221" s="13">
        <f t="shared" si="26"/>
        <v>385.52319999999997</v>
      </c>
      <c r="AF221" s="13">
        <f t="shared" si="27"/>
        <v>388.5351</v>
      </c>
      <c r="AG221" s="13">
        <f t="shared" si="28"/>
        <v>391.54700000000003</v>
      </c>
    </row>
    <row r="222" spans="1:33" ht="30">
      <c r="A222" s="19" t="s">
        <v>1444</v>
      </c>
      <c r="B222" s="11" t="s">
        <v>1445</v>
      </c>
      <c r="C222" s="12">
        <v>324.72000000000003</v>
      </c>
      <c r="D222" s="13">
        <f t="shared" si="0"/>
        <v>327.96720000000005</v>
      </c>
      <c r="E222" s="13">
        <f t="shared" si="1"/>
        <v>331.21440000000001</v>
      </c>
      <c r="F222" s="13">
        <f t="shared" si="2"/>
        <v>334.46160000000003</v>
      </c>
      <c r="G222" s="13">
        <f t="shared" si="3"/>
        <v>337.70880000000005</v>
      </c>
      <c r="H222" s="13">
        <f t="shared" si="4"/>
        <v>340.95600000000002</v>
      </c>
      <c r="I222" s="13">
        <f t="shared" si="5"/>
        <v>344.20320000000004</v>
      </c>
      <c r="J222" s="13">
        <f t="shared" si="6"/>
        <v>347.45040000000006</v>
      </c>
      <c r="K222" s="13">
        <f t="shared" si="7"/>
        <v>350.69760000000002</v>
      </c>
      <c r="L222" s="13">
        <f t="shared" si="8"/>
        <v>353.94480000000004</v>
      </c>
      <c r="M222" s="13">
        <f t="shared" si="9"/>
        <v>357.19200000000001</v>
      </c>
      <c r="N222" s="13">
        <f t="shared" si="10"/>
        <v>360.43920000000003</v>
      </c>
      <c r="O222" s="13">
        <f t="shared" si="11"/>
        <v>363.68640000000005</v>
      </c>
      <c r="P222" s="13">
        <f t="shared" si="12"/>
        <v>366.93360000000001</v>
      </c>
      <c r="Q222" s="13">
        <f t="shared" si="32"/>
        <v>370.18080000000003</v>
      </c>
      <c r="R222" s="13">
        <f t="shared" si="13"/>
        <v>373.42800000000005</v>
      </c>
      <c r="S222" s="13">
        <f t="shared" si="14"/>
        <v>376.67520000000002</v>
      </c>
      <c r="T222" s="13">
        <f t="shared" si="15"/>
        <v>379.92240000000004</v>
      </c>
      <c r="U222" s="13">
        <f t="shared" si="16"/>
        <v>383.16960000000006</v>
      </c>
      <c r="V222" s="13">
        <f t="shared" si="17"/>
        <v>386.41680000000002</v>
      </c>
      <c r="W222" s="13">
        <f t="shared" si="18"/>
        <v>389.66400000000004</v>
      </c>
      <c r="X222" s="13">
        <f t="shared" si="19"/>
        <v>392.91120000000001</v>
      </c>
      <c r="Y222" s="13">
        <f t="shared" si="20"/>
        <v>396.15840000000003</v>
      </c>
      <c r="Z222" s="13">
        <f t="shared" si="21"/>
        <v>399.40560000000005</v>
      </c>
      <c r="AA222" s="13">
        <f t="shared" si="22"/>
        <v>402.65280000000001</v>
      </c>
      <c r="AB222" s="13">
        <f t="shared" si="23"/>
        <v>405.90000000000003</v>
      </c>
      <c r="AC222" s="13">
        <f t="shared" si="24"/>
        <v>409.14720000000005</v>
      </c>
      <c r="AD222" s="13">
        <f t="shared" si="25"/>
        <v>412.39440000000002</v>
      </c>
      <c r="AE222" s="13">
        <f t="shared" si="26"/>
        <v>415.64160000000004</v>
      </c>
      <c r="AF222" s="13">
        <f t="shared" si="27"/>
        <v>418.88880000000006</v>
      </c>
      <c r="AG222" s="13">
        <f t="shared" si="28"/>
        <v>422.13600000000002</v>
      </c>
    </row>
    <row r="223" spans="1:33" ht="45">
      <c r="A223" s="19" t="s">
        <v>1446</v>
      </c>
      <c r="B223" s="11" t="s">
        <v>1447</v>
      </c>
      <c r="C223" s="12">
        <v>238.44</v>
      </c>
      <c r="D223" s="13">
        <f t="shared" si="0"/>
        <v>240.8244</v>
      </c>
      <c r="E223" s="13">
        <f t="shared" si="1"/>
        <v>243.2088</v>
      </c>
      <c r="F223" s="13">
        <f t="shared" si="2"/>
        <v>245.5932</v>
      </c>
      <c r="G223" s="13">
        <f t="shared" si="3"/>
        <v>247.9776</v>
      </c>
      <c r="H223" s="13">
        <f t="shared" si="4"/>
        <v>250.36199999999999</v>
      </c>
      <c r="I223" s="13">
        <f t="shared" si="5"/>
        <v>252.74639999999999</v>
      </c>
      <c r="J223" s="13">
        <f t="shared" si="6"/>
        <v>255.13079999999999</v>
      </c>
      <c r="K223" s="13">
        <f t="shared" si="7"/>
        <v>257.51519999999999</v>
      </c>
      <c r="L223" s="13">
        <f t="shared" si="8"/>
        <v>259.89960000000002</v>
      </c>
      <c r="M223" s="13">
        <f t="shared" si="9"/>
        <v>262.28399999999999</v>
      </c>
      <c r="N223" s="13">
        <f t="shared" si="10"/>
        <v>264.66840000000002</v>
      </c>
      <c r="O223" s="13">
        <f t="shared" si="11"/>
        <v>267.05279999999999</v>
      </c>
      <c r="P223" s="13">
        <f t="shared" si="12"/>
        <v>269.43720000000002</v>
      </c>
      <c r="Q223" s="13">
        <f t="shared" si="32"/>
        <v>271.82159999999999</v>
      </c>
      <c r="R223" s="13">
        <f t="shared" si="13"/>
        <v>274.20600000000002</v>
      </c>
      <c r="S223" s="13">
        <f t="shared" si="14"/>
        <v>276.59039999999999</v>
      </c>
      <c r="T223" s="13">
        <f t="shared" si="15"/>
        <v>278.97480000000002</v>
      </c>
      <c r="U223" s="13">
        <f t="shared" si="16"/>
        <v>281.35919999999999</v>
      </c>
      <c r="V223" s="13">
        <f t="shared" si="17"/>
        <v>283.74360000000001</v>
      </c>
      <c r="W223" s="13">
        <f t="shared" si="18"/>
        <v>286.12799999999999</v>
      </c>
      <c r="X223" s="13">
        <f t="shared" si="19"/>
        <v>288.51240000000001</v>
      </c>
      <c r="Y223" s="13">
        <f t="shared" si="20"/>
        <v>290.89679999999998</v>
      </c>
      <c r="Z223" s="13">
        <f t="shared" si="21"/>
        <v>293.28120000000001</v>
      </c>
      <c r="AA223" s="13">
        <f t="shared" si="22"/>
        <v>295.66559999999998</v>
      </c>
      <c r="AB223" s="13">
        <f t="shared" si="23"/>
        <v>298.05</v>
      </c>
      <c r="AC223" s="13">
        <f t="shared" si="24"/>
        <v>300.43439999999998</v>
      </c>
      <c r="AD223" s="13">
        <f t="shared" si="25"/>
        <v>302.81880000000001</v>
      </c>
      <c r="AE223" s="13">
        <f t="shared" si="26"/>
        <v>305.20320000000004</v>
      </c>
      <c r="AF223" s="13">
        <f t="shared" si="27"/>
        <v>307.58760000000001</v>
      </c>
      <c r="AG223" s="13">
        <f t="shared" si="28"/>
        <v>309.97199999999998</v>
      </c>
    </row>
    <row r="224" spans="1:33" ht="45">
      <c r="A224" s="19" t="s">
        <v>1448</v>
      </c>
      <c r="B224" s="11" t="s">
        <v>1449</v>
      </c>
      <c r="C224" s="12">
        <v>309.02999999999997</v>
      </c>
      <c r="D224" s="13">
        <f t="shared" si="0"/>
        <v>312.12029999999999</v>
      </c>
      <c r="E224" s="13">
        <f t="shared" si="1"/>
        <v>315.2106</v>
      </c>
      <c r="F224" s="13">
        <f t="shared" si="2"/>
        <v>318.30089999999996</v>
      </c>
      <c r="G224" s="13">
        <f t="shared" si="3"/>
        <v>321.39119999999997</v>
      </c>
      <c r="H224" s="13">
        <f t="shared" si="4"/>
        <v>324.48149999999998</v>
      </c>
      <c r="I224" s="13">
        <f t="shared" si="5"/>
        <v>327.5718</v>
      </c>
      <c r="J224" s="13">
        <f t="shared" si="6"/>
        <v>330.66209999999995</v>
      </c>
      <c r="K224" s="13">
        <f t="shared" si="7"/>
        <v>333.75239999999997</v>
      </c>
      <c r="L224" s="13">
        <f t="shared" si="8"/>
        <v>336.84269999999998</v>
      </c>
      <c r="M224" s="13">
        <f t="shared" si="9"/>
        <v>339.93299999999999</v>
      </c>
      <c r="N224" s="13">
        <f t="shared" si="10"/>
        <v>343.02329999999995</v>
      </c>
      <c r="O224" s="13">
        <f t="shared" si="11"/>
        <v>346.11359999999996</v>
      </c>
      <c r="P224" s="13">
        <f t="shared" si="12"/>
        <v>349.20389999999998</v>
      </c>
      <c r="Q224" s="13">
        <f t="shared" si="32"/>
        <v>352.29419999999999</v>
      </c>
      <c r="R224" s="13">
        <f t="shared" si="13"/>
        <v>355.38449999999995</v>
      </c>
      <c r="S224" s="13">
        <f t="shared" si="14"/>
        <v>358.47479999999996</v>
      </c>
      <c r="T224" s="13">
        <f t="shared" si="15"/>
        <v>361.56509999999997</v>
      </c>
      <c r="U224" s="13">
        <f t="shared" si="16"/>
        <v>364.65539999999999</v>
      </c>
      <c r="V224" s="13">
        <f t="shared" si="17"/>
        <v>367.74569999999994</v>
      </c>
      <c r="W224" s="13">
        <f t="shared" si="18"/>
        <v>370.83599999999996</v>
      </c>
      <c r="X224" s="13">
        <f t="shared" si="19"/>
        <v>373.92629999999997</v>
      </c>
      <c r="Y224" s="13">
        <f t="shared" si="20"/>
        <v>377.01659999999998</v>
      </c>
      <c r="Z224" s="13">
        <f t="shared" si="21"/>
        <v>380.1069</v>
      </c>
      <c r="AA224" s="13">
        <f t="shared" si="22"/>
        <v>383.19719999999995</v>
      </c>
      <c r="AB224" s="13">
        <f t="shared" si="23"/>
        <v>386.28749999999997</v>
      </c>
      <c r="AC224" s="13">
        <f t="shared" si="24"/>
        <v>389.37779999999998</v>
      </c>
      <c r="AD224" s="13">
        <f t="shared" si="25"/>
        <v>392.46809999999994</v>
      </c>
      <c r="AE224" s="13">
        <f t="shared" si="26"/>
        <v>395.55840000000001</v>
      </c>
      <c r="AF224" s="13">
        <f t="shared" si="27"/>
        <v>398.64869999999996</v>
      </c>
      <c r="AG224" s="13">
        <f t="shared" si="28"/>
        <v>401.73899999999998</v>
      </c>
    </row>
    <row r="225" spans="1:33" ht="45">
      <c r="A225" s="19" t="s">
        <v>1450</v>
      </c>
      <c r="B225" s="11" t="s">
        <v>1279</v>
      </c>
      <c r="C225" s="12">
        <v>1262.02</v>
      </c>
      <c r="D225" s="13">
        <f t="shared" si="0"/>
        <v>1274.6402</v>
      </c>
      <c r="E225" s="13">
        <f t="shared" si="1"/>
        <v>1287.2603999999999</v>
      </c>
      <c r="F225" s="13">
        <f t="shared" si="2"/>
        <v>1299.8806</v>
      </c>
      <c r="G225" s="13">
        <f t="shared" si="3"/>
        <v>1312.5008</v>
      </c>
      <c r="H225" s="13">
        <f t="shared" si="4"/>
        <v>1325.1210000000001</v>
      </c>
      <c r="I225" s="13">
        <f t="shared" si="5"/>
        <v>1337.7411999999999</v>
      </c>
      <c r="J225" s="13">
        <f t="shared" si="6"/>
        <v>1350.3614</v>
      </c>
      <c r="K225" s="13">
        <f t="shared" si="7"/>
        <v>1362.9816000000001</v>
      </c>
      <c r="L225" s="13">
        <f t="shared" si="8"/>
        <v>1375.6017999999999</v>
      </c>
      <c r="M225" s="13">
        <f t="shared" si="9"/>
        <v>1388.222</v>
      </c>
      <c r="N225" s="13">
        <f t="shared" si="10"/>
        <v>1400.8422</v>
      </c>
      <c r="O225" s="13">
        <f t="shared" si="11"/>
        <v>1413.4623999999999</v>
      </c>
      <c r="P225" s="13">
        <f t="shared" si="12"/>
        <v>1426.0826</v>
      </c>
      <c r="Q225" s="13">
        <f t="shared" si="32"/>
        <v>1438.7028</v>
      </c>
      <c r="R225" s="13">
        <f t="shared" si="13"/>
        <v>1451.3229999999999</v>
      </c>
      <c r="S225" s="13">
        <f t="shared" si="14"/>
        <v>1463.9431999999999</v>
      </c>
      <c r="T225" s="13">
        <f t="shared" si="15"/>
        <v>1476.5634</v>
      </c>
      <c r="U225" s="13">
        <f t="shared" si="16"/>
        <v>1489.1836000000001</v>
      </c>
      <c r="V225" s="13">
        <f t="shared" si="17"/>
        <v>1501.8037999999999</v>
      </c>
      <c r="W225" s="13">
        <f t="shared" si="18"/>
        <v>1514.424</v>
      </c>
      <c r="X225" s="13">
        <f t="shared" si="19"/>
        <v>1527.0442</v>
      </c>
      <c r="Y225" s="13">
        <f t="shared" si="20"/>
        <v>1539.6644000000001</v>
      </c>
      <c r="Z225" s="13">
        <f t="shared" si="21"/>
        <v>1552.2846</v>
      </c>
      <c r="AA225" s="13">
        <f t="shared" si="22"/>
        <v>1564.9048</v>
      </c>
      <c r="AB225" s="13">
        <f t="shared" si="23"/>
        <v>1577.5250000000001</v>
      </c>
      <c r="AC225" s="13">
        <f t="shared" si="24"/>
        <v>1590.1451999999999</v>
      </c>
      <c r="AD225" s="13">
        <f t="shared" si="25"/>
        <v>1602.7654</v>
      </c>
      <c r="AE225" s="13">
        <f t="shared" si="26"/>
        <v>1615.3856000000001</v>
      </c>
      <c r="AF225" s="13">
        <f t="shared" si="27"/>
        <v>1628.0057999999999</v>
      </c>
      <c r="AG225" s="13">
        <f t="shared" si="28"/>
        <v>1640.626</v>
      </c>
    </row>
    <row r="226" spans="1:33" ht="45">
      <c r="A226" s="19" t="s">
        <v>1451</v>
      </c>
      <c r="B226" s="11" t="s">
        <v>1281</v>
      </c>
      <c r="C226" s="12">
        <v>2105.2399999999998</v>
      </c>
      <c r="D226" s="13">
        <f t="shared" si="0"/>
        <v>2126.2923999999998</v>
      </c>
      <c r="E226" s="13">
        <f t="shared" si="1"/>
        <v>2147.3447999999999</v>
      </c>
      <c r="F226" s="13">
        <f t="shared" si="2"/>
        <v>2168.3971999999999</v>
      </c>
      <c r="G226" s="13">
        <f t="shared" si="3"/>
        <v>2189.4495999999999</v>
      </c>
      <c r="H226" s="13">
        <f t="shared" si="4"/>
        <v>2210.502</v>
      </c>
      <c r="I226" s="13">
        <f t="shared" si="5"/>
        <v>2231.5544</v>
      </c>
      <c r="J226" s="13">
        <f t="shared" si="6"/>
        <v>2252.6067999999996</v>
      </c>
      <c r="K226" s="13">
        <f t="shared" si="7"/>
        <v>2273.6591999999996</v>
      </c>
      <c r="L226" s="13">
        <f t="shared" si="8"/>
        <v>2294.7115999999996</v>
      </c>
      <c r="M226" s="13">
        <f t="shared" si="9"/>
        <v>2315.7639999999997</v>
      </c>
      <c r="N226" s="13">
        <f t="shared" si="10"/>
        <v>2336.8163999999997</v>
      </c>
      <c r="O226" s="13">
        <f t="shared" si="11"/>
        <v>2357.8687999999997</v>
      </c>
      <c r="P226" s="13">
        <f t="shared" si="12"/>
        <v>2378.9211999999998</v>
      </c>
      <c r="Q226" s="13">
        <f t="shared" si="32"/>
        <v>2399.9735999999998</v>
      </c>
      <c r="R226" s="13">
        <f t="shared" si="13"/>
        <v>2421.0259999999998</v>
      </c>
      <c r="S226" s="13">
        <f t="shared" si="14"/>
        <v>2442.0783999999999</v>
      </c>
      <c r="T226" s="13">
        <f t="shared" si="15"/>
        <v>2463.1307999999999</v>
      </c>
      <c r="U226" s="13">
        <f t="shared" si="16"/>
        <v>2484.1831999999995</v>
      </c>
      <c r="V226" s="13">
        <f t="shared" si="17"/>
        <v>2505.2356</v>
      </c>
      <c r="W226" s="13">
        <f t="shared" si="18"/>
        <v>2526.2879999999996</v>
      </c>
      <c r="X226" s="13">
        <f t="shared" si="19"/>
        <v>2547.3403999999996</v>
      </c>
      <c r="Y226" s="13">
        <f t="shared" si="20"/>
        <v>2568.3927999999996</v>
      </c>
      <c r="Z226" s="13">
        <f t="shared" si="21"/>
        <v>2589.4451999999997</v>
      </c>
      <c r="AA226" s="13">
        <f t="shared" si="22"/>
        <v>2610.4975999999997</v>
      </c>
      <c r="AB226" s="13">
        <f t="shared" si="23"/>
        <v>2631.5499999999997</v>
      </c>
      <c r="AC226" s="13">
        <f t="shared" si="24"/>
        <v>2652.6023999999998</v>
      </c>
      <c r="AD226" s="13">
        <f t="shared" si="25"/>
        <v>2673.6547999999998</v>
      </c>
      <c r="AE226" s="13">
        <f t="shared" si="26"/>
        <v>2694.7071999999998</v>
      </c>
      <c r="AF226" s="13">
        <f t="shared" si="27"/>
        <v>2715.7595999999994</v>
      </c>
      <c r="AG226" s="13">
        <f t="shared" si="28"/>
        <v>2736.8119999999999</v>
      </c>
    </row>
    <row r="227" spans="1:33" ht="120">
      <c r="A227" s="19" t="s">
        <v>1452</v>
      </c>
      <c r="B227" s="11" t="s">
        <v>1453</v>
      </c>
      <c r="C227" s="12">
        <v>1638.54</v>
      </c>
      <c r="D227" s="13">
        <f t="shared" si="0"/>
        <v>1654.9253999999999</v>
      </c>
      <c r="E227" s="13">
        <f t="shared" si="1"/>
        <v>1671.3108</v>
      </c>
      <c r="F227" s="13">
        <f t="shared" si="2"/>
        <v>1687.6961999999999</v>
      </c>
      <c r="G227" s="13">
        <f t="shared" si="3"/>
        <v>1704.0816</v>
      </c>
      <c r="H227" s="13">
        <f t="shared" si="4"/>
        <v>1720.4669999999999</v>
      </c>
      <c r="I227" s="13">
        <f t="shared" si="5"/>
        <v>1736.8524</v>
      </c>
      <c r="J227" s="13">
        <f t="shared" si="6"/>
        <v>1753.2377999999999</v>
      </c>
      <c r="K227" s="13">
        <f t="shared" si="7"/>
        <v>1769.6232</v>
      </c>
      <c r="L227" s="13">
        <f t="shared" si="8"/>
        <v>1786.0085999999999</v>
      </c>
      <c r="M227" s="13">
        <f t="shared" si="9"/>
        <v>1802.394</v>
      </c>
      <c r="N227" s="13">
        <f t="shared" si="10"/>
        <v>1818.7793999999999</v>
      </c>
      <c r="O227" s="13">
        <f t="shared" si="11"/>
        <v>1835.1648</v>
      </c>
      <c r="P227" s="13">
        <f t="shared" si="12"/>
        <v>1851.5501999999999</v>
      </c>
      <c r="Q227" s="13">
        <f t="shared" si="32"/>
        <v>1867.9356</v>
      </c>
      <c r="R227" s="13">
        <f t="shared" si="13"/>
        <v>1884.3209999999999</v>
      </c>
      <c r="S227" s="13">
        <f t="shared" si="14"/>
        <v>1900.7064</v>
      </c>
      <c r="T227" s="13">
        <f t="shared" si="15"/>
        <v>1917.0917999999999</v>
      </c>
      <c r="U227" s="13">
        <f t="shared" si="16"/>
        <v>1933.4771999999998</v>
      </c>
      <c r="V227" s="13">
        <f t="shared" si="17"/>
        <v>1949.8625999999999</v>
      </c>
      <c r="W227" s="13">
        <f t="shared" si="18"/>
        <v>1966.248</v>
      </c>
      <c r="X227" s="13">
        <f t="shared" si="19"/>
        <v>1982.6333999999999</v>
      </c>
      <c r="Y227" s="13">
        <f t="shared" si="20"/>
        <v>1999.0187999999998</v>
      </c>
      <c r="Z227" s="13">
        <f t="shared" si="21"/>
        <v>2015.4041999999999</v>
      </c>
      <c r="AA227" s="13">
        <f t="shared" si="22"/>
        <v>2031.7896000000001</v>
      </c>
      <c r="AB227" s="13">
        <f t="shared" si="23"/>
        <v>2048.1750000000002</v>
      </c>
      <c r="AC227" s="13">
        <f t="shared" si="24"/>
        <v>2064.5603999999998</v>
      </c>
      <c r="AD227" s="13">
        <f t="shared" si="25"/>
        <v>2080.9458</v>
      </c>
      <c r="AE227" s="13">
        <f t="shared" si="26"/>
        <v>2097.3312000000001</v>
      </c>
      <c r="AF227" s="13">
        <f t="shared" si="27"/>
        <v>2113.7165999999997</v>
      </c>
      <c r="AG227" s="13">
        <f t="shared" si="28"/>
        <v>2130.1019999999999</v>
      </c>
    </row>
    <row r="228" spans="1:33" ht="120">
      <c r="A228" s="19" t="s">
        <v>1454</v>
      </c>
      <c r="B228" s="11" t="s">
        <v>1455</v>
      </c>
      <c r="C228" s="12">
        <v>2524.87</v>
      </c>
      <c r="D228" s="13">
        <f t="shared" si="0"/>
        <v>2550.1187</v>
      </c>
      <c r="E228" s="13">
        <f t="shared" si="1"/>
        <v>2575.3674000000001</v>
      </c>
      <c r="F228" s="13">
        <f t="shared" si="2"/>
        <v>2600.6160999999997</v>
      </c>
      <c r="G228" s="13">
        <f t="shared" si="3"/>
        <v>2625.8647999999998</v>
      </c>
      <c r="H228" s="13">
        <f t="shared" si="4"/>
        <v>2651.1134999999999</v>
      </c>
      <c r="I228" s="13">
        <f t="shared" si="5"/>
        <v>2676.3622</v>
      </c>
      <c r="J228" s="13">
        <f t="shared" si="6"/>
        <v>2701.6108999999997</v>
      </c>
      <c r="K228" s="13">
        <f t="shared" si="7"/>
        <v>2726.8595999999998</v>
      </c>
      <c r="L228" s="13">
        <f t="shared" si="8"/>
        <v>2752.1082999999999</v>
      </c>
      <c r="M228" s="13">
        <f t="shared" si="9"/>
        <v>2777.357</v>
      </c>
      <c r="N228" s="13">
        <f t="shared" si="10"/>
        <v>2802.6057000000001</v>
      </c>
      <c r="O228" s="13">
        <f t="shared" si="11"/>
        <v>2827.8543999999997</v>
      </c>
      <c r="P228" s="13">
        <f t="shared" si="12"/>
        <v>2853.1030999999998</v>
      </c>
      <c r="Q228" s="13">
        <f t="shared" si="32"/>
        <v>2878.3517999999999</v>
      </c>
      <c r="R228" s="13">
        <f t="shared" si="13"/>
        <v>2903.6005</v>
      </c>
      <c r="S228" s="13">
        <f t="shared" si="14"/>
        <v>2928.8491999999997</v>
      </c>
      <c r="T228" s="13">
        <f t="shared" si="15"/>
        <v>2954.0978999999998</v>
      </c>
      <c r="U228" s="13">
        <f t="shared" si="16"/>
        <v>2979.3465999999999</v>
      </c>
      <c r="V228" s="13">
        <f t="shared" si="17"/>
        <v>3004.5953</v>
      </c>
      <c r="W228" s="13">
        <f t="shared" si="18"/>
        <v>3029.8440000000001</v>
      </c>
      <c r="X228" s="13">
        <f t="shared" si="19"/>
        <v>3055.0926999999997</v>
      </c>
      <c r="Y228" s="13">
        <f t="shared" si="20"/>
        <v>3080.3413999999998</v>
      </c>
      <c r="Z228" s="13">
        <f t="shared" si="21"/>
        <v>3105.5900999999999</v>
      </c>
      <c r="AA228" s="13">
        <f t="shared" si="22"/>
        <v>3130.8388</v>
      </c>
      <c r="AB228" s="13">
        <f t="shared" si="23"/>
        <v>3156.0874999999996</v>
      </c>
      <c r="AC228" s="13">
        <f t="shared" si="24"/>
        <v>3181.3361999999997</v>
      </c>
      <c r="AD228" s="13">
        <f t="shared" si="25"/>
        <v>3206.5848999999998</v>
      </c>
      <c r="AE228" s="13">
        <f t="shared" si="26"/>
        <v>3231.8335999999999</v>
      </c>
      <c r="AF228" s="13">
        <f t="shared" si="27"/>
        <v>3257.0823</v>
      </c>
      <c r="AG228" s="13">
        <f t="shared" si="28"/>
        <v>3282.3309999999997</v>
      </c>
    </row>
    <row r="229" spans="1:33" ht="30">
      <c r="A229" s="19" t="s">
        <v>1456</v>
      </c>
      <c r="B229" s="11" t="s">
        <v>1457</v>
      </c>
      <c r="C229" s="12">
        <v>1599.32</v>
      </c>
      <c r="D229" s="13">
        <f t="shared" si="0"/>
        <v>1615.3131999999998</v>
      </c>
      <c r="E229" s="13">
        <f t="shared" si="1"/>
        <v>1631.3063999999999</v>
      </c>
      <c r="F229" s="13">
        <f t="shared" si="2"/>
        <v>1647.2995999999998</v>
      </c>
      <c r="G229" s="13">
        <f t="shared" si="3"/>
        <v>1663.2927999999999</v>
      </c>
      <c r="H229" s="13">
        <f t="shared" si="4"/>
        <v>1679.2860000000001</v>
      </c>
      <c r="I229" s="13">
        <f t="shared" si="5"/>
        <v>1695.2791999999999</v>
      </c>
      <c r="J229" s="13">
        <f t="shared" si="6"/>
        <v>1711.2723999999998</v>
      </c>
      <c r="K229" s="13">
        <f t="shared" si="7"/>
        <v>1727.2655999999999</v>
      </c>
      <c r="L229" s="13">
        <f t="shared" si="8"/>
        <v>1743.2587999999998</v>
      </c>
      <c r="M229" s="13">
        <f t="shared" si="9"/>
        <v>1759.252</v>
      </c>
      <c r="N229" s="13">
        <f t="shared" si="10"/>
        <v>1775.2451999999998</v>
      </c>
      <c r="O229" s="13">
        <f t="shared" si="11"/>
        <v>1791.2384</v>
      </c>
      <c r="P229" s="13">
        <f t="shared" si="12"/>
        <v>1807.2315999999998</v>
      </c>
      <c r="Q229" s="13">
        <f t="shared" si="32"/>
        <v>1823.2248</v>
      </c>
      <c r="R229" s="13">
        <f t="shared" si="13"/>
        <v>1839.2179999999998</v>
      </c>
      <c r="S229" s="13">
        <f t="shared" si="14"/>
        <v>1855.2112</v>
      </c>
      <c r="T229" s="13">
        <f t="shared" si="15"/>
        <v>1871.2044000000001</v>
      </c>
      <c r="U229" s="13">
        <f t="shared" si="16"/>
        <v>1887.1976</v>
      </c>
      <c r="V229" s="13">
        <f t="shared" si="17"/>
        <v>1903.1907999999999</v>
      </c>
      <c r="W229" s="13">
        <f t="shared" si="18"/>
        <v>1919.184</v>
      </c>
      <c r="X229" s="13">
        <f t="shared" si="19"/>
        <v>1935.1771999999999</v>
      </c>
      <c r="Y229" s="13">
        <f t="shared" si="20"/>
        <v>1951.1704</v>
      </c>
      <c r="Z229" s="13">
        <f t="shared" si="21"/>
        <v>1967.1635999999999</v>
      </c>
      <c r="AA229" s="13">
        <f t="shared" si="22"/>
        <v>1983.1568</v>
      </c>
      <c r="AB229" s="13">
        <f t="shared" si="23"/>
        <v>1999.1499999999999</v>
      </c>
      <c r="AC229" s="13">
        <f t="shared" si="24"/>
        <v>2015.1432</v>
      </c>
      <c r="AD229" s="13">
        <f t="shared" si="25"/>
        <v>2031.1363999999999</v>
      </c>
      <c r="AE229" s="13">
        <f t="shared" si="26"/>
        <v>2047.1296</v>
      </c>
      <c r="AF229" s="13">
        <f t="shared" si="27"/>
        <v>2063.1228000000001</v>
      </c>
      <c r="AG229" s="13">
        <f t="shared" si="28"/>
        <v>2079.116</v>
      </c>
    </row>
    <row r="230" spans="1:33" ht="30">
      <c r="A230" s="19" t="s">
        <v>1458</v>
      </c>
      <c r="B230" s="11" t="s">
        <v>1459</v>
      </c>
      <c r="C230" s="12">
        <v>1815.01</v>
      </c>
      <c r="D230" s="13">
        <f t="shared" si="0"/>
        <v>1833.1601000000001</v>
      </c>
      <c r="E230" s="13">
        <f t="shared" si="1"/>
        <v>1851.3101999999999</v>
      </c>
      <c r="F230" s="13">
        <f t="shared" si="2"/>
        <v>1869.4603</v>
      </c>
      <c r="G230" s="13">
        <f t="shared" si="3"/>
        <v>1887.6104</v>
      </c>
      <c r="H230" s="13">
        <f t="shared" si="4"/>
        <v>1905.7605000000001</v>
      </c>
      <c r="I230" s="13">
        <f t="shared" si="5"/>
        <v>1923.9105999999999</v>
      </c>
      <c r="J230" s="13">
        <f t="shared" si="6"/>
        <v>1942.0607</v>
      </c>
      <c r="K230" s="13">
        <f t="shared" si="7"/>
        <v>1960.2108000000001</v>
      </c>
      <c r="L230" s="13">
        <f t="shared" si="8"/>
        <v>1978.3608999999999</v>
      </c>
      <c r="M230" s="13">
        <f t="shared" si="9"/>
        <v>1996.511</v>
      </c>
      <c r="N230" s="13">
        <f t="shared" si="10"/>
        <v>2014.6611</v>
      </c>
      <c r="O230" s="13">
        <f t="shared" si="11"/>
        <v>2032.8112000000001</v>
      </c>
      <c r="P230" s="13">
        <f t="shared" si="12"/>
        <v>2050.9612999999999</v>
      </c>
      <c r="Q230" s="13">
        <f t="shared" si="32"/>
        <v>2069.1113999999998</v>
      </c>
      <c r="R230" s="13">
        <f t="shared" si="13"/>
        <v>2087.2615000000001</v>
      </c>
      <c r="S230" s="13">
        <f t="shared" si="14"/>
        <v>2105.4115999999999</v>
      </c>
      <c r="T230" s="13">
        <f t="shared" si="15"/>
        <v>2123.5617000000002</v>
      </c>
      <c r="U230" s="13">
        <f t="shared" si="16"/>
        <v>2141.7118</v>
      </c>
      <c r="V230" s="13">
        <f t="shared" si="17"/>
        <v>2159.8618999999999</v>
      </c>
      <c r="W230" s="13">
        <f t="shared" si="18"/>
        <v>2178.0120000000002</v>
      </c>
      <c r="X230" s="13">
        <f t="shared" si="19"/>
        <v>2196.1621</v>
      </c>
      <c r="Y230" s="13">
        <f t="shared" si="20"/>
        <v>2214.3121999999998</v>
      </c>
      <c r="Z230" s="13">
        <f t="shared" si="21"/>
        <v>2232.4623000000001</v>
      </c>
      <c r="AA230" s="13">
        <f t="shared" si="22"/>
        <v>2250.6124</v>
      </c>
      <c r="AB230" s="13">
        <f t="shared" si="23"/>
        <v>2268.7624999999998</v>
      </c>
      <c r="AC230" s="13">
        <f t="shared" si="24"/>
        <v>2286.9126000000001</v>
      </c>
      <c r="AD230" s="13">
        <f t="shared" si="25"/>
        <v>2305.0626999999999</v>
      </c>
      <c r="AE230" s="13">
        <f t="shared" si="26"/>
        <v>2323.2128000000002</v>
      </c>
      <c r="AF230" s="13">
        <f t="shared" si="27"/>
        <v>2341.3629000000001</v>
      </c>
      <c r="AG230" s="13">
        <f t="shared" si="28"/>
        <v>2359.5129999999999</v>
      </c>
    </row>
    <row r="231" spans="1:33" ht="15">
      <c r="A231" s="19" t="s">
        <v>1460</v>
      </c>
      <c r="B231" s="11" t="s">
        <v>1357</v>
      </c>
      <c r="C231" s="12">
        <v>422.75</v>
      </c>
      <c r="D231" s="13">
        <f t="shared" si="0"/>
        <v>426.97750000000002</v>
      </c>
      <c r="E231" s="13">
        <f t="shared" si="1"/>
        <v>431.20499999999998</v>
      </c>
      <c r="F231" s="13">
        <f t="shared" si="2"/>
        <v>435.4325</v>
      </c>
      <c r="G231" s="13">
        <f t="shared" si="3"/>
        <v>439.66</v>
      </c>
      <c r="H231" s="13">
        <f t="shared" si="4"/>
        <v>443.88749999999999</v>
      </c>
      <c r="I231" s="13">
        <f t="shared" si="5"/>
        <v>448.11500000000001</v>
      </c>
      <c r="J231" s="13">
        <f t="shared" si="6"/>
        <v>452.34249999999997</v>
      </c>
      <c r="K231" s="13">
        <f t="shared" si="7"/>
        <v>456.57</v>
      </c>
      <c r="L231" s="13">
        <f t="shared" si="8"/>
        <v>460.79750000000001</v>
      </c>
      <c r="M231" s="13">
        <f t="shared" si="9"/>
        <v>465.02499999999998</v>
      </c>
      <c r="N231" s="13">
        <f t="shared" si="10"/>
        <v>469.2525</v>
      </c>
      <c r="O231" s="13">
        <f t="shared" si="11"/>
        <v>473.48</v>
      </c>
      <c r="P231" s="13">
        <f t="shared" si="12"/>
        <v>477.70749999999998</v>
      </c>
      <c r="Q231" s="13">
        <f t="shared" si="32"/>
        <v>481.935</v>
      </c>
      <c r="R231" s="13">
        <f t="shared" si="13"/>
        <v>486.16250000000002</v>
      </c>
      <c r="S231" s="13">
        <f t="shared" si="14"/>
        <v>490.39</v>
      </c>
      <c r="T231" s="13">
        <f t="shared" si="15"/>
        <v>494.61750000000001</v>
      </c>
      <c r="U231" s="13">
        <f t="shared" si="16"/>
        <v>498.84500000000003</v>
      </c>
      <c r="V231" s="13">
        <f t="shared" si="17"/>
        <v>503.07249999999999</v>
      </c>
      <c r="W231" s="13">
        <f t="shared" si="18"/>
        <v>507.3</v>
      </c>
      <c r="X231" s="13">
        <f t="shared" si="19"/>
        <v>511.52750000000003</v>
      </c>
      <c r="Y231" s="13">
        <f t="shared" si="20"/>
        <v>515.755</v>
      </c>
      <c r="Z231" s="13">
        <f t="shared" si="21"/>
        <v>519.98249999999996</v>
      </c>
      <c r="AA231" s="13">
        <f t="shared" si="22"/>
        <v>524.21</v>
      </c>
      <c r="AB231" s="13">
        <f t="shared" si="23"/>
        <v>528.4375</v>
      </c>
      <c r="AC231" s="13">
        <f t="shared" si="24"/>
        <v>532.66499999999996</v>
      </c>
      <c r="AD231" s="13">
        <f t="shared" si="25"/>
        <v>536.89250000000004</v>
      </c>
      <c r="AE231" s="13">
        <f t="shared" si="26"/>
        <v>541.12</v>
      </c>
      <c r="AF231" s="13">
        <f t="shared" si="27"/>
        <v>545.34749999999997</v>
      </c>
      <c r="AG231" s="13">
        <f t="shared" si="28"/>
        <v>549.57500000000005</v>
      </c>
    </row>
    <row r="232" spans="1:33" ht="30">
      <c r="A232" s="19" t="s">
        <v>1461</v>
      </c>
      <c r="B232" s="11" t="s">
        <v>1462</v>
      </c>
      <c r="C232" s="12">
        <v>430.59</v>
      </c>
      <c r="D232" s="13">
        <f t="shared" si="0"/>
        <v>434.89589999999998</v>
      </c>
      <c r="E232" s="13">
        <f t="shared" si="1"/>
        <v>439.20179999999999</v>
      </c>
      <c r="F232" s="13">
        <f t="shared" si="2"/>
        <v>443.5077</v>
      </c>
      <c r="G232" s="13">
        <f t="shared" si="3"/>
        <v>447.81359999999995</v>
      </c>
      <c r="H232" s="13">
        <f t="shared" si="4"/>
        <v>452.11949999999996</v>
      </c>
      <c r="I232" s="13">
        <f t="shared" si="5"/>
        <v>456.42539999999997</v>
      </c>
      <c r="J232" s="13">
        <f t="shared" si="6"/>
        <v>460.73129999999998</v>
      </c>
      <c r="K232" s="13">
        <f t="shared" si="7"/>
        <v>465.03719999999998</v>
      </c>
      <c r="L232" s="13">
        <f t="shared" si="8"/>
        <v>469.34309999999999</v>
      </c>
      <c r="M232" s="13">
        <f t="shared" si="9"/>
        <v>473.649</v>
      </c>
      <c r="N232" s="13">
        <f t="shared" si="10"/>
        <v>477.95489999999995</v>
      </c>
      <c r="O232" s="13">
        <f t="shared" si="11"/>
        <v>482.26079999999996</v>
      </c>
      <c r="P232" s="13">
        <f t="shared" si="12"/>
        <v>486.56669999999997</v>
      </c>
      <c r="Q232" s="13">
        <f t="shared" si="32"/>
        <v>490.87259999999998</v>
      </c>
      <c r="R232" s="13">
        <f t="shared" si="13"/>
        <v>495.17849999999999</v>
      </c>
      <c r="S232" s="13">
        <f t="shared" si="14"/>
        <v>499.48439999999999</v>
      </c>
      <c r="T232" s="13">
        <f t="shared" si="15"/>
        <v>503.7903</v>
      </c>
      <c r="U232" s="13">
        <f t="shared" si="16"/>
        <v>508.09619999999995</v>
      </c>
      <c r="V232" s="13">
        <f t="shared" si="17"/>
        <v>512.40210000000002</v>
      </c>
      <c r="W232" s="13">
        <f t="shared" si="18"/>
        <v>516.70799999999997</v>
      </c>
      <c r="X232" s="13">
        <f t="shared" si="19"/>
        <v>521.01389999999992</v>
      </c>
      <c r="Y232" s="13">
        <f t="shared" si="20"/>
        <v>525.31979999999999</v>
      </c>
      <c r="Z232" s="13">
        <f t="shared" si="21"/>
        <v>529.62569999999994</v>
      </c>
      <c r="AA232" s="13">
        <f t="shared" si="22"/>
        <v>533.9316</v>
      </c>
      <c r="AB232" s="13">
        <f t="shared" si="23"/>
        <v>538.23749999999995</v>
      </c>
      <c r="AC232" s="13">
        <f t="shared" si="24"/>
        <v>542.54340000000002</v>
      </c>
      <c r="AD232" s="13">
        <f t="shared" si="25"/>
        <v>546.84929999999997</v>
      </c>
      <c r="AE232" s="13">
        <f t="shared" si="26"/>
        <v>551.15519999999992</v>
      </c>
      <c r="AF232" s="13">
        <f t="shared" si="27"/>
        <v>555.46109999999999</v>
      </c>
      <c r="AG232" s="13">
        <f t="shared" si="28"/>
        <v>559.76699999999994</v>
      </c>
    </row>
    <row r="233" spans="1:33" ht="45">
      <c r="A233" s="19" t="s">
        <v>1463</v>
      </c>
      <c r="B233" s="11" t="s">
        <v>1094</v>
      </c>
      <c r="C233" s="12">
        <v>787.48</v>
      </c>
      <c r="D233" s="13">
        <f t="shared" si="0"/>
        <v>795.35480000000007</v>
      </c>
      <c r="E233" s="13">
        <f t="shared" si="1"/>
        <v>803.2296</v>
      </c>
      <c r="F233" s="13">
        <f t="shared" si="2"/>
        <v>811.10440000000006</v>
      </c>
      <c r="G233" s="13">
        <f t="shared" si="3"/>
        <v>818.97919999999999</v>
      </c>
      <c r="H233" s="13">
        <f t="shared" si="4"/>
        <v>826.85400000000004</v>
      </c>
      <c r="I233" s="13">
        <f t="shared" si="5"/>
        <v>834.72879999999998</v>
      </c>
      <c r="J233" s="13">
        <f t="shared" si="6"/>
        <v>842.60360000000003</v>
      </c>
      <c r="K233" s="13">
        <f t="shared" si="7"/>
        <v>850.47839999999997</v>
      </c>
      <c r="L233" s="13">
        <f t="shared" si="8"/>
        <v>858.35320000000002</v>
      </c>
      <c r="M233" s="13">
        <f t="shared" si="9"/>
        <v>866.22800000000007</v>
      </c>
      <c r="N233" s="13">
        <f t="shared" si="10"/>
        <v>874.1028</v>
      </c>
      <c r="O233" s="13">
        <f t="shared" si="11"/>
        <v>881.97760000000005</v>
      </c>
      <c r="P233" s="13">
        <f t="shared" si="12"/>
        <v>889.85239999999999</v>
      </c>
      <c r="Q233" s="13">
        <f t="shared" si="32"/>
        <v>897.72720000000004</v>
      </c>
      <c r="R233" s="13">
        <f t="shared" si="13"/>
        <v>905.60199999999998</v>
      </c>
      <c r="S233" s="13">
        <f t="shared" si="14"/>
        <v>913.47680000000003</v>
      </c>
      <c r="T233" s="13">
        <f t="shared" si="15"/>
        <v>921.35159999999996</v>
      </c>
      <c r="U233" s="13">
        <f t="shared" si="16"/>
        <v>929.22640000000001</v>
      </c>
      <c r="V233" s="13">
        <f t="shared" si="17"/>
        <v>937.10120000000006</v>
      </c>
      <c r="W233" s="13">
        <f t="shared" si="18"/>
        <v>944.976</v>
      </c>
      <c r="X233" s="13">
        <f t="shared" si="19"/>
        <v>952.85080000000005</v>
      </c>
      <c r="Y233" s="13">
        <f t="shared" si="20"/>
        <v>960.72559999999999</v>
      </c>
      <c r="Z233" s="13">
        <f t="shared" si="21"/>
        <v>968.60040000000004</v>
      </c>
      <c r="AA233" s="13">
        <f t="shared" si="22"/>
        <v>976.47520000000009</v>
      </c>
      <c r="AB233" s="13">
        <f t="shared" si="23"/>
        <v>984.35</v>
      </c>
      <c r="AC233" s="13">
        <f t="shared" si="24"/>
        <v>992.22479999999996</v>
      </c>
      <c r="AD233" s="13">
        <f t="shared" si="25"/>
        <v>1000.0996</v>
      </c>
      <c r="AE233" s="13">
        <f t="shared" si="26"/>
        <v>1007.9744000000001</v>
      </c>
      <c r="AF233" s="13">
        <f t="shared" si="27"/>
        <v>1015.8492</v>
      </c>
      <c r="AG233" s="13">
        <f t="shared" si="28"/>
        <v>1023.724</v>
      </c>
    </row>
    <row r="234" spans="1:33" ht="45">
      <c r="A234" s="19" t="s">
        <v>1464</v>
      </c>
      <c r="B234" s="11" t="s">
        <v>1096</v>
      </c>
      <c r="C234" s="12">
        <v>881.61</v>
      </c>
      <c r="D234" s="13">
        <f t="shared" si="0"/>
        <v>890.42610000000002</v>
      </c>
      <c r="E234" s="13">
        <f t="shared" si="1"/>
        <v>899.24220000000003</v>
      </c>
      <c r="F234" s="13">
        <f t="shared" si="2"/>
        <v>908.05830000000003</v>
      </c>
      <c r="G234" s="13">
        <f t="shared" si="3"/>
        <v>916.87440000000004</v>
      </c>
      <c r="H234" s="13">
        <f t="shared" si="4"/>
        <v>925.69050000000004</v>
      </c>
      <c r="I234" s="13">
        <f t="shared" si="5"/>
        <v>934.50660000000005</v>
      </c>
      <c r="J234" s="13">
        <f t="shared" si="6"/>
        <v>943.32270000000005</v>
      </c>
      <c r="K234" s="13">
        <f t="shared" si="7"/>
        <v>952.13880000000006</v>
      </c>
      <c r="L234" s="13">
        <f t="shared" si="8"/>
        <v>960.95489999999995</v>
      </c>
      <c r="M234" s="13">
        <f t="shared" si="9"/>
        <v>969.77099999999996</v>
      </c>
      <c r="N234" s="13">
        <f t="shared" si="10"/>
        <v>978.58709999999996</v>
      </c>
      <c r="O234" s="13">
        <f t="shared" si="11"/>
        <v>987.40319999999997</v>
      </c>
      <c r="P234" s="13">
        <f t="shared" si="12"/>
        <v>996.21929999999998</v>
      </c>
      <c r="Q234" s="13">
        <f t="shared" si="32"/>
        <v>1005.0354</v>
      </c>
      <c r="R234" s="13">
        <f t="shared" si="13"/>
        <v>1013.8515</v>
      </c>
      <c r="S234" s="13">
        <f t="shared" si="14"/>
        <v>1022.6676</v>
      </c>
      <c r="T234" s="13">
        <f t="shared" si="15"/>
        <v>1031.4837</v>
      </c>
      <c r="U234" s="13">
        <f t="shared" si="16"/>
        <v>1040.2998</v>
      </c>
      <c r="V234" s="13">
        <f t="shared" si="17"/>
        <v>1049.1159</v>
      </c>
      <c r="W234" s="13">
        <f t="shared" si="18"/>
        <v>1057.932</v>
      </c>
      <c r="X234" s="13">
        <f t="shared" si="19"/>
        <v>1066.7481</v>
      </c>
      <c r="Y234" s="13">
        <f t="shared" si="20"/>
        <v>1075.5642</v>
      </c>
      <c r="Z234" s="13">
        <f t="shared" si="21"/>
        <v>1084.3803</v>
      </c>
      <c r="AA234" s="13">
        <f t="shared" si="22"/>
        <v>1093.1964</v>
      </c>
      <c r="AB234" s="13">
        <f t="shared" si="23"/>
        <v>1102.0125</v>
      </c>
      <c r="AC234" s="13">
        <f t="shared" si="24"/>
        <v>1110.8286000000001</v>
      </c>
      <c r="AD234" s="13">
        <f t="shared" si="25"/>
        <v>1119.6447000000001</v>
      </c>
      <c r="AE234" s="13">
        <f t="shared" si="26"/>
        <v>1128.4608000000001</v>
      </c>
      <c r="AF234" s="13">
        <f t="shared" si="27"/>
        <v>1137.2769000000001</v>
      </c>
      <c r="AG234" s="13">
        <f t="shared" si="28"/>
        <v>1146.0930000000001</v>
      </c>
    </row>
    <row r="235" spans="1:33" ht="45">
      <c r="A235" s="19" t="s">
        <v>1465</v>
      </c>
      <c r="B235" s="11" t="s">
        <v>1100</v>
      </c>
      <c r="C235" s="12">
        <v>912.98</v>
      </c>
      <c r="D235" s="13">
        <f t="shared" si="0"/>
        <v>922.10980000000006</v>
      </c>
      <c r="E235" s="13">
        <f t="shared" si="1"/>
        <v>931.2396</v>
      </c>
      <c r="F235" s="13">
        <f t="shared" si="2"/>
        <v>940.36940000000004</v>
      </c>
      <c r="G235" s="13">
        <f t="shared" si="3"/>
        <v>949.49919999999997</v>
      </c>
      <c r="H235" s="13">
        <f t="shared" si="4"/>
        <v>958.62900000000002</v>
      </c>
      <c r="I235" s="13">
        <f t="shared" si="5"/>
        <v>967.75880000000006</v>
      </c>
      <c r="J235" s="13">
        <f t="shared" si="6"/>
        <v>976.8886</v>
      </c>
      <c r="K235" s="13">
        <f t="shared" si="7"/>
        <v>986.01840000000004</v>
      </c>
      <c r="L235" s="13">
        <f t="shared" si="8"/>
        <v>995.14819999999997</v>
      </c>
      <c r="M235" s="13">
        <f t="shared" si="9"/>
        <v>1004.278</v>
      </c>
      <c r="N235" s="13">
        <f t="shared" si="10"/>
        <v>1013.4078000000001</v>
      </c>
      <c r="O235" s="13">
        <f t="shared" si="11"/>
        <v>1022.5376</v>
      </c>
      <c r="P235" s="13">
        <f t="shared" si="12"/>
        <v>1031.6674</v>
      </c>
      <c r="Q235" s="13">
        <f t="shared" si="32"/>
        <v>1040.7972</v>
      </c>
      <c r="R235" s="13">
        <f t="shared" si="13"/>
        <v>1049.9270000000001</v>
      </c>
      <c r="S235" s="13">
        <f t="shared" si="14"/>
        <v>1059.0568000000001</v>
      </c>
      <c r="T235" s="13">
        <f t="shared" si="15"/>
        <v>1068.1866</v>
      </c>
      <c r="U235" s="13">
        <f t="shared" si="16"/>
        <v>1077.3163999999999</v>
      </c>
      <c r="V235" s="13">
        <f t="shared" si="17"/>
        <v>1086.4462000000001</v>
      </c>
      <c r="W235" s="13">
        <f t="shared" si="18"/>
        <v>1095.576</v>
      </c>
      <c r="X235" s="13">
        <f t="shared" si="19"/>
        <v>1104.7058</v>
      </c>
      <c r="Y235" s="13">
        <f t="shared" si="20"/>
        <v>1113.8356000000001</v>
      </c>
      <c r="Z235" s="13">
        <f t="shared" si="21"/>
        <v>1122.9654</v>
      </c>
      <c r="AA235" s="13">
        <f t="shared" si="22"/>
        <v>1132.0952</v>
      </c>
      <c r="AB235" s="13">
        <f t="shared" si="23"/>
        <v>1141.2249999999999</v>
      </c>
      <c r="AC235" s="13">
        <f t="shared" si="24"/>
        <v>1150.3548000000001</v>
      </c>
      <c r="AD235" s="13">
        <f t="shared" si="25"/>
        <v>1159.4846</v>
      </c>
      <c r="AE235" s="13">
        <f t="shared" si="26"/>
        <v>1168.6143999999999</v>
      </c>
      <c r="AF235" s="13">
        <f t="shared" si="27"/>
        <v>1177.7442000000001</v>
      </c>
      <c r="AG235" s="13">
        <f t="shared" si="28"/>
        <v>1186.874</v>
      </c>
    </row>
    <row r="236" spans="1:33" ht="45">
      <c r="A236" s="19" t="s">
        <v>1466</v>
      </c>
      <c r="B236" s="11" t="s">
        <v>1102</v>
      </c>
      <c r="C236" s="12">
        <v>1042.3900000000001</v>
      </c>
      <c r="D236" s="13">
        <f t="shared" si="0"/>
        <v>1052.8139000000001</v>
      </c>
      <c r="E236" s="13">
        <f t="shared" si="1"/>
        <v>1063.2378000000001</v>
      </c>
      <c r="F236" s="13">
        <f t="shared" si="2"/>
        <v>1073.6617000000001</v>
      </c>
      <c r="G236" s="13">
        <f t="shared" si="3"/>
        <v>1084.0856000000001</v>
      </c>
      <c r="H236" s="13">
        <f t="shared" si="4"/>
        <v>1094.5095000000001</v>
      </c>
      <c r="I236" s="13">
        <f t="shared" si="5"/>
        <v>1104.9334000000001</v>
      </c>
      <c r="J236" s="13">
        <f t="shared" si="6"/>
        <v>1115.3573000000001</v>
      </c>
      <c r="K236" s="13">
        <f t="shared" si="7"/>
        <v>1125.7812000000001</v>
      </c>
      <c r="L236" s="13">
        <f t="shared" si="8"/>
        <v>1136.2051000000001</v>
      </c>
      <c r="M236" s="13">
        <f t="shared" si="9"/>
        <v>1146.6290000000001</v>
      </c>
      <c r="N236" s="13">
        <f t="shared" si="10"/>
        <v>1157.0529000000001</v>
      </c>
      <c r="O236" s="13">
        <f t="shared" si="11"/>
        <v>1167.4768000000001</v>
      </c>
      <c r="P236" s="13">
        <f t="shared" si="12"/>
        <v>1177.9007000000001</v>
      </c>
      <c r="Q236" s="13">
        <f t="shared" si="32"/>
        <v>1188.3246000000001</v>
      </c>
      <c r="R236" s="13">
        <f t="shared" si="13"/>
        <v>1198.7485000000001</v>
      </c>
      <c r="S236" s="13">
        <f t="shared" si="14"/>
        <v>1209.1724000000002</v>
      </c>
      <c r="T236" s="13">
        <f t="shared" si="15"/>
        <v>1219.5963000000002</v>
      </c>
      <c r="U236" s="13">
        <f t="shared" si="16"/>
        <v>1230.0202000000002</v>
      </c>
      <c r="V236" s="13">
        <f t="shared" si="17"/>
        <v>1240.4441000000002</v>
      </c>
      <c r="W236" s="13">
        <f t="shared" si="18"/>
        <v>1250.8680000000002</v>
      </c>
      <c r="X236" s="13">
        <f t="shared" si="19"/>
        <v>1261.2919000000002</v>
      </c>
      <c r="Y236" s="13">
        <f t="shared" si="20"/>
        <v>1271.7158000000002</v>
      </c>
      <c r="Z236" s="13">
        <f t="shared" si="21"/>
        <v>1282.1397000000002</v>
      </c>
      <c r="AA236" s="13">
        <f t="shared" si="22"/>
        <v>1292.5636000000002</v>
      </c>
      <c r="AB236" s="13">
        <f t="shared" si="23"/>
        <v>1302.9875000000002</v>
      </c>
      <c r="AC236" s="13">
        <f t="shared" si="24"/>
        <v>1313.4114000000002</v>
      </c>
      <c r="AD236" s="13">
        <f t="shared" si="25"/>
        <v>1323.8353000000002</v>
      </c>
      <c r="AE236" s="13">
        <f t="shared" si="26"/>
        <v>1334.2592000000002</v>
      </c>
      <c r="AF236" s="13">
        <f t="shared" si="27"/>
        <v>1344.6831000000002</v>
      </c>
      <c r="AG236" s="13">
        <f t="shared" si="28"/>
        <v>1355.1070000000002</v>
      </c>
    </row>
    <row r="237" spans="1:33" ht="60">
      <c r="A237" s="19" t="s">
        <v>1467</v>
      </c>
      <c r="B237" s="11" t="s">
        <v>1468</v>
      </c>
      <c r="C237" s="12">
        <v>1175.74</v>
      </c>
      <c r="D237" s="13">
        <f t="shared" si="0"/>
        <v>1187.4974</v>
      </c>
      <c r="E237" s="13">
        <f t="shared" si="1"/>
        <v>1199.2547999999999</v>
      </c>
      <c r="F237" s="13">
        <f t="shared" si="2"/>
        <v>1211.0122000000001</v>
      </c>
      <c r="G237" s="13">
        <f t="shared" si="3"/>
        <v>1222.7696000000001</v>
      </c>
      <c r="H237" s="13">
        <f t="shared" si="4"/>
        <v>1234.527</v>
      </c>
      <c r="I237" s="13">
        <f t="shared" si="5"/>
        <v>1246.2844</v>
      </c>
      <c r="J237" s="13">
        <f t="shared" si="6"/>
        <v>1258.0418</v>
      </c>
      <c r="K237" s="13">
        <f t="shared" si="7"/>
        <v>1269.7991999999999</v>
      </c>
      <c r="L237" s="13">
        <f t="shared" si="8"/>
        <v>1281.5565999999999</v>
      </c>
      <c r="M237" s="13">
        <f t="shared" si="9"/>
        <v>1293.3140000000001</v>
      </c>
      <c r="N237" s="13">
        <f t="shared" si="10"/>
        <v>1305.0714</v>
      </c>
      <c r="O237" s="13">
        <f t="shared" si="11"/>
        <v>1316.8288</v>
      </c>
      <c r="P237" s="13">
        <f t="shared" si="12"/>
        <v>1328.5862</v>
      </c>
      <c r="Q237" s="13">
        <f t="shared" si="32"/>
        <v>1340.3436000000002</v>
      </c>
      <c r="R237" s="13">
        <f t="shared" si="13"/>
        <v>1352.1010000000001</v>
      </c>
      <c r="S237" s="13">
        <f t="shared" si="14"/>
        <v>1363.8584000000001</v>
      </c>
      <c r="T237" s="13">
        <f t="shared" si="15"/>
        <v>1375.6158</v>
      </c>
      <c r="U237" s="13">
        <f t="shared" si="16"/>
        <v>1387.3732</v>
      </c>
      <c r="V237" s="13">
        <f t="shared" si="17"/>
        <v>1399.1306</v>
      </c>
      <c r="W237" s="13">
        <f t="shared" si="18"/>
        <v>1410.8879999999999</v>
      </c>
      <c r="X237" s="13">
        <f t="shared" si="19"/>
        <v>1422.6453999999999</v>
      </c>
      <c r="Y237" s="13">
        <f t="shared" si="20"/>
        <v>1434.4028000000001</v>
      </c>
      <c r="Z237" s="13">
        <f t="shared" si="21"/>
        <v>1446.1602</v>
      </c>
      <c r="AA237" s="13">
        <f t="shared" si="22"/>
        <v>1457.9176</v>
      </c>
      <c r="AB237" s="13">
        <f t="shared" si="23"/>
        <v>1469.675</v>
      </c>
      <c r="AC237" s="13">
        <f t="shared" si="24"/>
        <v>1481.4324000000001</v>
      </c>
      <c r="AD237" s="13">
        <f t="shared" si="25"/>
        <v>1493.1898000000001</v>
      </c>
      <c r="AE237" s="13">
        <f t="shared" si="26"/>
        <v>1504.9472000000001</v>
      </c>
      <c r="AF237" s="13">
        <f t="shared" si="27"/>
        <v>1516.7046</v>
      </c>
      <c r="AG237" s="13">
        <f t="shared" si="28"/>
        <v>1528.462</v>
      </c>
    </row>
    <row r="238" spans="1:33" ht="105">
      <c r="A238" s="19" t="s">
        <v>1469</v>
      </c>
      <c r="B238" s="11" t="s">
        <v>1470</v>
      </c>
      <c r="C238" s="12">
        <v>524.72</v>
      </c>
      <c r="D238" s="13">
        <f t="shared" si="0"/>
        <v>529.96720000000005</v>
      </c>
      <c r="E238" s="13">
        <f t="shared" si="1"/>
        <v>535.21440000000007</v>
      </c>
      <c r="F238" s="13">
        <f t="shared" si="2"/>
        <v>540.46159999999998</v>
      </c>
      <c r="G238" s="13">
        <f t="shared" si="3"/>
        <v>545.7088</v>
      </c>
      <c r="H238" s="13">
        <f t="shared" si="4"/>
        <v>550.95600000000002</v>
      </c>
      <c r="I238" s="13">
        <f t="shared" si="5"/>
        <v>556.20320000000004</v>
      </c>
      <c r="J238" s="13">
        <f t="shared" si="6"/>
        <v>561.45040000000006</v>
      </c>
      <c r="K238" s="13">
        <f t="shared" si="7"/>
        <v>566.69760000000008</v>
      </c>
      <c r="L238" s="13">
        <f t="shared" si="8"/>
        <v>571.94479999999999</v>
      </c>
      <c r="M238" s="13">
        <f t="shared" si="9"/>
        <v>577.19200000000001</v>
      </c>
      <c r="N238" s="13">
        <f t="shared" si="10"/>
        <v>582.43920000000003</v>
      </c>
      <c r="O238" s="13">
        <f t="shared" si="11"/>
        <v>587.68640000000005</v>
      </c>
      <c r="P238" s="13">
        <f t="shared" si="12"/>
        <v>592.93360000000007</v>
      </c>
      <c r="Q238" s="13">
        <f t="shared" si="32"/>
        <v>598.18080000000009</v>
      </c>
      <c r="R238" s="13">
        <f t="shared" si="13"/>
        <v>603.428</v>
      </c>
      <c r="S238" s="13">
        <f t="shared" si="14"/>
        <v>608.67520000000002</v>
      </c>
      <c r="T238" s="13">
        <f t="shared" si="15"/>
        <v>613.92240000000004</v>
      </c>
      <c r="U238" s="13">
        <f t="shared" si="16"/>
        <v>619.16960000000006</v>
      </c>
      <c r="V238" s="13">
        <f t="shared" si="17"/>
        <v>624.41680000000008</v>
      </c>
      <c r="W238" s="13">
        <f t="shared" si="18"/>
        <v>629.66399999999999</v>
      </c>
      <c r="X238" s="13">
        <f t="shared" si="19"/>
        <v>634.91120000000001</v>
      </c>
      <c r="Y238" s="13">
        <f t="shared" si="20"/>
        <v>640.15840000000003</v>
      </c>
      <c r="Z238" s="13">
        <f t="shared" si="21"/>
        <v>645.40560000000005</v>
      </c>
      <c r="AA238" s="13">
        <f t="shared" si="22"/>
        <v>650.65280000000007</v>
      </c>
      <c r="AB238" s="13">
        <f t="shared" si="23"/>
        <v>655.90000000000009</v>
      </c>
      <c r="AC238" s="13">
        <f t="shared" si="24"/>
        <v>661.1472</v>
      </c>
      <c r="AD238" s="13">
        <f t="shared" si="25"/>
        <v>666.39440000000002</v>
      </c>
      <c r="AE238" s="13">
        <f t="shared" si="26"/>
        <v>671.64160000000004</v>
      </c>
      <c r="AF238" s="13">
        <f t="shared" si="27"/>
        <v>676.88880000000006</v>
      </c>
      <c r="AG238" s="13">
        <f t="shared" si="28"/>
        <v>682.13599999999997</v>
      </c>
    </row>
    <row r="239" spans="1:33" ht="90">
      <c r="A239" s="19" t="s">
        <v>1471</v>
      </c>
      <c r="B239" s="11" t="s">
        <v>1472</v>
      </c>
      <c r="C239" s="12">
        <v>524.72</v>
      </c>
      <c r="D239" s="13">
        <f t="shared" si="0"/>
        <v>529.96720000000005</v>
      </c>
      <c r="E239" s="13">
        <f t="shared" si="1"/>
        <v>535.21440000000007</v>
      </c>
      <c r="F239" s="13">
        <f t="shared" si="2"/>
        <v>540.46159999999998</v>
      </c>
      <c r="G239" s="13">
        <f t="shared" si="3"/>
        <v>545.7088</v>
      </c>
      <c r="H239" s="13">
        <f t="shared" si="4"/>
        <v>550.95600000000002</v>
      </c>
      <c r="I239" s="13">
        <f t="shared" si="5"/>
        <v>556.20320000000004</v>
      </c>
      <c r="J239" s="13">
        <f t="shared" si="6"/>
        <v>561.45040000000006</v>
      </c>
      <c r="K239" s="13">
        <f t="shared" si="7"/>
        <v>566.69760000000008</v>
      </c>
      <c r="L239" s="13">
        <f t="shared" si="8"/>
        <v>571.94479999999999</v>
      </c>
      <c r="M239" s="13">
        <f t="shared" si="9"/>
        <v>577.19200000000001</v>
      </c>
      <c r="N239" s="13">
        <f t="shared" si="10"/>
        <v>582.43920000000003</v>
      </c>
      <c r="O239" s="13">
        <f t="shared" si="11"/>
        <v>587.68640000000005</v>
      </c>
      <c r="P239" s="13">
        <f t="shared" si="12"/>
        <v>592.93360000000007</v>
      </c>
      <c r="Q239" s="13">
        <f t="shared" si="32"/>
        <v>598.18080000000009</v>
      </c>
      <c r="R239" s="13">
        <f t="shared" si="13"/>
        <v>603.428</v>
      </c>
      <c r="S239" s="13">
        <f t="shared" si="14"/>
        <v>608.67520000000002</v>
      </c>
      <c r="T239" s="13">
        <f t="shared" si="15"/>
        <v>613.92240000000004</v>
      </c>
      <c r="U239" s="13">
        <f t="shared" si="16"/>
        <v>619.16960000000006</v>
      </c>
      <c r="V239" s="13">
        <f t="shared" si="17"/>
        <v>624.41680000000008</v>
      </c>
      <c r="W239" s="13">
        <f t="shared" si="18"/>
        <v>629.66399999999999</v>
      </c>
      <c r="X239" s="13">
        <f t="shared" si="19"/>
        <v>634.91120000000001</v>
      </c>
      <c r="Y239" s="13">
        <f t="shared" si="20"/>
        <v>640.15840000000003</v>
      </c>
      <c r="Z239" s="13">
        <f t="shared" si="21"/>
        <v>645.40560000000005</v>
      </c>
      <c r="AA239" s="13">
        <f t="shared" si="22"/>
        <v>650.65280000000007</v>
      </c>
      <c r="AB239" s="13">
        <f t="shared" si="23"/>
        <v>655.90000000000009</v>
      </c>
      <c r="AC239" s="13">
        <f t="shared" si="24"/>
        <v>661.1472</v>
      </c>
      <c r="AD239" s="13">
        <f t="shared" si="25"/>
        <v>666.39440000000002</v>
      </c>
      <c r="AE239" s="13">
        <f t="shared" si="26"/>
        <v>671.64160000000004</v>
      </c>
      <c r="AF239" s="13">
        <f t="shared" si="27"/>
        <v>676.88880000000006</v>
      </c>
      <c r="AG239" s="13">
        <f t="shared" si="28"/>
        <v>682.13599999999997</v>
      </c>
    </row>
    <row r="240" spans="1:33" ht="45">
      <c r="A240" s="19" t="s">
        <v>1473</v>
      </c>
      <c r="B240" s="11" t="s">
        <v>1126</v>
      </c>
      <c r="C240" s="12">
        <v>540.41</v>
      </c>
      <c r="D240" s="13">
        <f t="shared" si="0"/>
        <v>545.81409999999994</v>
      </c>
      <c r="E240" s="13">
        <f t="shared" si="1"/>
        <v>551.21820000000002</v>
      </c>
      <c r="F240" s="13">
        <f t="shared" si="2"/>
        <v>556.6223</v>
      </c>
      <c r="G240" s="13">
        <f t="shared" si="3"/>
        <v>562.02639999999997</v>
      </c>
      <c r="H240" s="13">
        <f t="shared" si="4"/>
        <v>567.43049999999994</v>
      </c>
      <c r="I240" s="13">
        <f t="shared" si="5"/>
        <v>572.83459999999991</v>
      </c>
      <c r="J240" s="13">
        <f t="shared" si="6"/>
        <v>578.23869999999999</v>
      </c>
      <c r="K240" s="13">
        <f t="shared" si="7"/>
        <v>583.64279999999997</v>
      </c>
      <c r="L240" s="13">
        <f t="shared" si="8"/>
        <v>589.04689999999994</v>
      </c>
      <c r="M240" s="13">
        <f t="shared" si="9"/>
        <v>594.45100000000002</v>
      </c>
      <c r="N240" s="13">
        <f t="shared" si="10"/>
        <v>599.85509999999999</v>
      </c>
      <c r="O240" s="13">
        <f t="shared" si="11"/>
        <v>605.25919999999996</v>
      </c>
      <c r="P240" s="13">
        <f t="shared" si="12"/>
        <v>610.66329999999994</v>
      </c>
      <c r="Q240" s="13">
        <f t="shared" si="32"/>
        <v>616.06740000000002</v>
      </c>
      <c r="R240" s="13">
        <f t="shared" si="13"/>
        <v>621.47149999999999</v>
      </c>
      <c r="S240" s="13">
        <f t="shared" si="14"/>
        <v>626.87559999999996</v>
      </c>
      <c r="T240" s="13">
        <f t="shared" si="15"/>
        <v>632.27969999999993</v>
      </c>
      <c r="U240" s="13">
        <f t="shared" si="16"/>
        <v>637.68380000000002</v>
      </c>
      <c r="V240" s="13">
        <f t="shared" si="17"/>
        <v>643.08789999999999</v>
      </c>
      <c r="W240" s="13">
        <f t="shared" si="18"/>
        <v>648.49199999999996</v>
      </c>
      <c r="X240" s="13">
        <f t="shared" si="19"/>
        <v>653.89609999999993</v>
      </c>
      <c r="Y240" s="13">
        <f t="shared" si="20"/>
        <v>659.3001999999999</v>
      </c>
      <c r="Z240" s="13">
        <f t="shared" si="21"/>
        <v>664.70429999999999</v>
      </c>
      <c r="AA240" s="13">
        <f t="shared" si="22"/>
        <v>670.10839999999996</v>
      </c>
      <c r="AB240" s="13">
        <f t="shared" si="23"/>
        <v>675.51249999999993</v>
      </c>
      <c r="AC240" s="13">
        <f t="shared" si="24"/>
        <v>680.91660000000002</v>
      </c>
      <c r="AD240" s="13">
        <f t="shared" si="25"/>
        <v>686.32069999999999</v>
      </c>
      <c r="AE240" s="13">
        <f t="shared" si="26"/>
        <v>691.72479999999996</v>
      </c>
      <c r="AF240" s="13">
        <f t="shared" si="27"/>
        <v>697.12889999999993</v>
      </c>
      <c r="AG240" s="13">
        <f t="shared" si="28"/>
        <v>702.5329999999999</v>
      </c>
    </row>
    <row r="241" spans="1:33" ht="30">
      <c r="A241" s="19" t="s">
        <v>1474</v>
      </c>
      <c r="B241" s="11" t="s">
        <v>1128</v>
      </c>
      <c r="C241" s="12">
        <v>873.76</v>
      </c>
      <c r="D241" s="13">
        <f t="shared" si="0"/>
        <v>882.49760000000003</v>
      </c>
      <c r="E241" s="13">
        <f t="shared" si="1"/>
        <v>891.23519999999996</v>
      </c>
      <c r="F241" s="13">
        <f t="shared" si="2"/>
        <v>899.97280000000001</v>
      </c>
      <c r="G241" s="13">
        <f t="shared" si="3"/>
        <v>908.71039999999994</v>
      </c>
      <c r="H241" s="13">
        <f t="shared" si="4"/>
        <v>917.44799999999998</v>
      </c>
      <c r="I241" s="13">
        <f t="shared" si="5"/>
        <v>926.18560000000002</v>
      </c>
      <c r="J241" s="13">
        <f t="shared" si="6"/>
        <v>934.92319999999995</v>
      </c>
      <c r="K241" s="13">
        <f t="shared" si="7"/>
        <v>943.66079999999999</v>
      </c>
      <c r="L241" s="13">
        <f t="shared" si="8"/>
        <v>952.39840000000004</v>
      </c>
      <c r="M241" s="13">
        <f t="shared" si="9"/>
        <v>961.13599999999997</v>
      </c>
      <c r="N241" s="13">
        <f t="shared" si="10"/>
        <v>969.87360000000001</v>
      </c>
      <c r="O241" s="13">
        <f t="shared" si="11"/>
        <v>978.61119999999994</v>
      </c>
      <c r="P241" s="13">
        <f t="shared" si="12"/>
        <v>987.34879999999998</v>
      </c>
      <c r="Q241" s="13">
        <f t="shared" si="32"/>
        <v>996.08640000000003</v>
      </c>
      <c r="R241" s="13">
        <f t="shared" si="13"/>
        <v>1004.824</v>
      </c>
      <c r="S241" s="13">
        <f t="shared" si="14"/>
        <v>1013.5616</v>
      </c>
      <c r="T241" s="13">
        <f t="shared" si="15"/>
        <v>1022.2992</v>
      </c>
      <c r="U241" s="13">
        <f t="shared" si="16"/>
        <v>1031.0367999999999</v>
      </c>
      <c r="V241" s="13">
        <f t="shared" si="17"/>
        <v>1039.7744</v>
      </c>
      <c r="W241" s="13">
        <f t="shared" si="18"/>
        <v>1048.5119999999999</v>
      </c>
      <c r="X241" s="13">
        <f t="shared" si="19"/>
        <v>1057.2496000000001</v>
      </c>
      <c r="Y241" s="13">
        <f t="shared" si="20"/>
        <v>1065.9872</v>
      </c>
      <c r="Z241" s="13">
        <f t="shared" si="21"/>
        <v>1074.7248</v>
      </c>
      <c r="AA241" s="13">
        <f t="shared" si="22"/>
        <v>1083.4623999999999</v>
      </c>
      <c r="AB241" s="13">
        <f t="shared" si="23"/>
        <v>1092.2</v>
      </c>
      <c r="AC241" s="13">
        <f t="shared" si="24"/>
        <v>1100.9376</v>
      </c>
      <c r="AD241" s="13">
        <f t="shared" si="25"/>
        <v>1109.6752000000001</v>
      </c>
      <c r="AE241" s="13">
        <f t="shared" si="26"/>
        <v>1118.4128000000001</v>
      </c>
      <c r="AF241" s="13">
        <f t="shared" si="27"/>
        <v>1127.1504</v>
      </c>
      <c r="AG241" s="13">
        <f t="shared" si="28"/>
        <v>1135.8879999999999</v>
      </c>
    </row>
    <row r="242" spans="1:33" ht="45">
      <c r="A242" s="19" t="s">
        <v>1475</v>
      </c>
      <c r="B242" s="11" t="s">
        <v>1130</v>
      </c>
      <c r="C242" s="12">
        <v>873.76</v>
      </c>
      <c r="D242" s="13">
        <f t="shared" si="0"/>
        <v>882.49760000000003</v>
      </c>
      <c r="E242" s="13">
        <f t="shared" si="1"/>
        <v>891.23519999999996</v>
      </c>
      <c r="F242" s="13">
        <f t="shared" si="2"/>
        <v>899.97280000000001</v>
      </c>
      <c r="G242" s="13">
        <f t="shared" si="3"/>
        <v>908.71039999999994</v>
      </c>
      <c r="H242" s="13">
        <f t="shared" si="4"/>
        <v>917.44799999999998</v>
      </c>
      <c r="I242" s="13">
        <f t="shared" si="5"/>
        <v>926.18560000000002</v>
      </c>
      <c r="J242" s="13">
        <f t="shared" si="6"/>
        <v>934.92319999999995</v>
      </c>
      <c r="K242" s="13">
        <f t="shared" si="7"/>
        <v>943.66079999999999</v>
      </c>
      <c r="L242" s="13">
        <f t="shared" si="8"/>
        <v>952.39840000000004</v>
      </c>
      <c r="M242" s="13">
        <f t="shared" si="9"/>
        <v>961.13599999999997</v>
      </c>
      <c r="N242" s="13">
        <f t="shared" si="10"/>
        <v>969.87360000000001</v>
      </c>
      <c r="O242" s="13">
        <f t="shared" si="11"/>
        <v>978.61119999999994</v>
      </c>
      <c r="P242" s="13">
        <f t="shared" si="12"/>
        <v>987.34879999999998</v>
      </c>
      <c r="Q242" s="13">
        <f t="shared" si="32"/>
        <v>996.08640000000003</v>
      </c>
      <c r="R242" s="13">
        <f t="shared" si="13"/>
        <v>1004.824</v>
      </c>
      <c r="S242" s="13">
        <f t="shared" si="14"/>
        <v>1013.5616</v>
      </c>
      <c r="T242" s="13">
        <f t="shared" si="15"/>
        <v>1022.2992</v>
      </c>
      <c r="U242" s="13">
        <f t="shared" si="16"/>
        <v>1031.0367999999999</v>
      </c>
      <c r="V242" s="13">
        <f t="shared" si="17"/>
        <v>1039.7744</v>
      </c>
      <c r="W242" s="13">
        <f t="shared" si="18"/>
        <v>1048.5119999999999</v>
      </c>
      <c r="X242" s="13">
        <f t="shared" si="19"/>
        <v>1057.2496000000001</v>
      </c>
      <c r="Y242" s="13">
        <f t="shared" si="20"/>
        <v>1065.9872</v>
      </c>
      <c r="Z242" s="13">
        <f t="shared" si="21"/>
        <v>1074.7248</v>
      </c>
      <c r="AA242" s="13">
        <f t="shared" si="22"/>
        <v>1083.4623999999999</v>
      </c>
      <c r="AB242" s="13">
        <f t="shared" si="23"/>
        <v>1092.2</v>
      </c>
      <c r="AC242" s="13">
        <f t="shared" si="24"/>
        <v>1100.9376</v>
      </c>
      <c r="AD242" s="13">
        <f t="shared" si="25"/>
        <v>1109.6752000000001</v>
      </c>
      <c r="AE242" s="13">
        <f t="shared" si="26"/>
        <v>1118.4128000000001</v>
      </c>
      <c r="AF242" s="13">
        <f t="shared" si="27"/>
        <v>1127.1504</v>
      </c>
      <c r="AG242" s="13">
        <f t="shared" si="28"/>
        <v>1135.8879999999999</v>
      </c>
    </row>
    <row r="243" spans="1:33" ht="45">
      <c r="A243" s="19" t="s">
        <v>1476</v>
      </c>
      <c r="B243" s="11" t="s">
        <v>1132</v>
      </c>
      <c r="C243" s="12">
        <v>979.63</v>
      </c>
      <c r="D243" s="13">
        <f t="shared" si="0"/>
        <v>989.42629999999997</v>
      </c>
      <c r="E243" s="13">
        <f t="shared" si="1"/>
        <v>999.22259999999994</v>
      </c>
      <c r="F243" s="13">
        <f t="shared" si="2"/>
        <v>1009.0189</v>
      </c>
      <c r="G243" s="13">
        <f t="shared" si="3"/>
        <v>1018.8152</v>
      </c>
      <c r="H243" s="13">
        <f t="shared" si="4"/>
        <v>1028.6115</v>
      </c>
      <c r="I243" s="13">
        <f t="shared" si="5"/>
        <v>1038.4078</v>
      </c>
      <c r="J243" s="13">
        <f t="shared" si="6"/>
        <v>1048.2040999999999</v>
      </c>
      <c r="K243" s="13">
        <f t="shared" si="7"/>
        <v>1058.0003999999999</v>
      </c>
      <c r="L243" s="13">
        <f t="shared" si="8"/>
        <v>1067.7966999999999</v>
      </c>
      <c r="M243" s="13">
        <f t="shared" si="9"/>
        <v>1077.5930000000001</v>
      </c>
      <c r="N243" s="13">
        <f t="shared" si="10"/>
        <v>1087.3893</v>
      </c>
      <c r="O243" s="13">
        <f t="shared" si="11"/>
        <v>1097.1856</v>
      </c>
      <c r="P243" s="13">
        <f t="shared" si="12"/>
        <v>1106.9819</v>
      </c>
      <c r="Q243" s="13">
        <f t="shared" si="32"/>
        <v>1116.7782</v>
      </c>
      <c r="R243" s="13">
        <f t="shared" si="13"/>
        <v>1126.5744999999999</v>
      </c>
      <c r="S243" s="13">
        <f t="shared" si="14"/>
        <v>1136.3707999999999</v>
      </c>
      <c r="T243" s="13">
        <f t="shared" si="15"/>
        <v>1146.1671000000001</v>
      </c>
      <c r="U243" s="13">
        <f t="shared" si="16"/>
        <v>1155.9634000000001</v>
      </c>
      <c r="V243" s="13">
        <f t="shared" si="17"/>
        <v>1165.7597000000001</v>
      </c>
      <c r="W243" s="13">
        <f t="shared" si="18"/>
        <v>1175.556</v>
      </c>
      <c r="X243" s="13">
        <f t="shared" si="19"/>
        <v>1185.3523</v>
      </c>
      <c r="Y243" s="13">
        <f t="shared" si="20"/>
        <v>1195.1486</v>
      </c>
      <c r="Z243" s="13">
        <f t="shared" si="21"/>
        <v>1204.9449</v>
      </c>
      <c r="AA243" s="13">
        <f t="shared" si="22"/>
        <v>1214.7411999999999</v>
      </c>
      <c r="AB243" s="13">
        <f t="shared" si="23"/>
        <v>1224.5374999999999</v>
      </c>
      <c r="AC243" s="13">
        <f t="shared" si="24"/>
        <v>1234.3337999999999</v>
      </c>
      <c r="AD243" s="13">
        <f t="shared" si="25"/>
        <v>1244.1301000000001</v>
      </c>
      <c r="AE243" s="13">
        <f t="shared" si="26"/>
        <v>1253.9264000000001</v>
      </c>
      <c r="AF243" s="13">
        <f t="shared" si="27"/>
        <v>1263.7227</v>
      </c>
      <c r="AG243" s="13">
        <f t="shared" si="28"/>
        <v>1273.519</v>
      </c>
    </row>
    <row r="244" spans="1:33" ht="30">
      <c r="A244" s="19" t="s">
        <v>1477</v>
      </c>
      <c r="B244" s="11" t="s">
        <v>1134</v>
      </c>
      <c r="C244" s="12">
        <v>1097.3</v>
      </c>
      <c r="D244" s="13">
        <f t="shared" si="0"/>
        <v>1108.2729999999999</v>
      </c>
      <c r="E244" s="13">
        <f t="shared" si="1"/>
        <v>1119.2459999999999</v>
      </c>
      <c r="F244" s="13">
        <f t="shared" si="2"/>
        <v>1130.2190000000001</v>
      </c>
      <c r="G244" s="13">
        <f t="shared" si="3"/>
        <v>1141.192</v>
      </c>
      <c r="H244" s="13">
        <f t="shared" si="4"/>
        <v>1152.165</v>
      </c>
      <c r="I244" s="13">
        <f t="shared" si="5"/>
        <v>1163.1379999999999</v>
      </c>
      <c r="J244" s="13">
        <f t="shared" si="6"/>
        <v>1174.1109999999999</v>
      </c>
      <c r="K244" s="13">
        <f t="shared" si="7"/>
        <v>1185.0839999999998</v>
      </c>
      <c r="L244" s="13">
        <f t="shared" si="8"/>
        <v>1196.057</v>
      </c>
      <c r="M244" s="13">
        <f t="shared" si="9"/>
        <v>1207.03</v>
      </c>
      <c r="N244" s="13">
        <f t="shared" si="10"/>
        <v>1218.0029999999999</v>
      </c>
      <c r="O244" s="13">
        <f t="shared" si="11"/>
        <v>1228.9759999999999</v>
      </c>
      <c r="P244" s="13">
        <f t="shared" si="12"/>
        <v>1239.9490000000001</v>
      </c>
      <c r="Q244" s="13">
        <f t="shared" si="32"/>
        <v>1250.922</v>
      </c>
      <c r="R244" s="13">
        <f t="shared" si="13"/>
        <v>1261.895</v>
      </c>
      <c r="S244" s="13">
        <f t="shared" si="14"/>
        <v>1272.8679999999999</v>
      </c>
      <c r="T244" s="13">
        <f t="shared" si="15"/>
        <v>1283.8409999999999</v>
      </c>
      <c r="U244" s="13">
        <f t="shared" si="16"/>
        <v>1294.8139999999999</v>
      </c>
      <c r="V244" s="13">
        <f t="shared" si="17"/>
        <v>1305.787</v>
      </c>
      <c r="W244" s="13">
        <f t="shared" si="18"/>
        <v>1316.76</v>
      </c>
      <c r="X244" s="13">
        <f t="shared" si="19"/>
        <v>1327.7329999999999</v>
      </c>
      <c r="Y244" s="13">
        <f t="shared" si="20"/>
        <v>1338.7059999999999</v>
      </c>
      <c r="Z244" s="13">
        <f t="shared" si="21"/>
        <v>1349.6789999999999</v>
      </c>
      <c r="AA244" s="13">
        <f t="shared" si="22"/>
        <v>1360.652</v>
      </c>
      <c r="AB244" s="13">
        <f t="shared" si="23"/>
        <v>1371.625</v>
      </c>
      <c r="AC244" s="13">
        <f t="shared" si="24"/>
        <v>1382.598</v>
      </c>
      <c r="AD244" s="13">
        <f t="shared" si="25"/>
        <v>1393.5709999999999</v>
      </c>
      <c r="AE244" s="13">
        <f t="shared" si="26"/>
        <v>1404.5439999999999</v>
      </c>
      <c r="AF244" s="13">
        <f t="shared" si="27"/>
        <v>1415.5169999999998</v>
      </c>
      <c r="AG244" s="13">
        <f t="shared" si="28"/>
        <v>1426.49</v>
      </c>
    </row>
    <row r="245" spans="1:33" ht="45">
      <c r="A245" s="19" t="s">
        <v>1478</v>
      </c>
      <c r="B245" s="11" t="s">
        <v>1136</v>
      </c>
      <c r="C245" s="12">
        <v>1097.3</v>
      </c>
      <c r="D245" s="13">
        <f t="shared" si="0"/>
        <v>1108.2729999999999</v>
      </c>
      <c r="E245" s="13">
        <f t="shared" si="1"/>
        <v>1119.2459999999999</v>
      </c>
      <c r="F245" s="13">
        <f t="shared" si="2"/>
        <v>1130.2190000000001</v>
      </c>
      <c r="G245" s="13">
        <f t="shared" si="3"/>
        <v>1141.192</v>
      </c>
      <c r="H245" s="13">
        <f t="shared" si="4"/>
        <v>1152.165</v>
      </c>
      <c r="I245" s="13">
        <f t="shared" si="5"/>
        <v>1163.1379999999999</v>
      </c>
      <c r="J245" s="13">
        <f t="shared" si="6"/>
        <v>1174.1109999999999</v>
      </c>
      <c r="K245" s="13">
        <f t="shared" si="7"/>
        <v>1185.0839999999998</v>
      </c>
      <c r="L245" s="13">
        <f t="shared" si="8"/>
        <v>1196.057</v>
      </c>
      <c r="M245" s="13">
        <f t="shared" si="9"/>
        <v>1207.03</v>
      </c>
      <c r="N245" s="13">
        <f t="shared" si="10"/>
        <v>1218.0029999999999</v>
      </c>
      <c r="O245" s="13">
        <f t="shared" si="11"/>
        <v>1228.9759999999999</v>
      </c>
      <c r="P245" s="13">
        <f t="shared" si="12"/>
        <v>1239.9490000000001</v>
      </c>
      <c r="Q245" s="13">
        <f t="shared" si="32"/>
        <v>1250.922</v>
      </c>
      <c r="R245" s="13">
        <f t="shared" si="13"/>
        <v>1261.895</v>
      </c>
      <c r="S245" s="13">
        <f t="shared" si="14"/>
        <v>1272.8679999999999</v>
      </c>
      <c r="T245" s="13">
        <f t="shared" si="15"/>
        <v>1283.8409999999999</v>
      </c>
      <c r="U245" s="13">
        <f t="shared" si="16"/>
        <v>1294.8139999999999</v>
      </c>
      <c r="V245" s="13">
        <f t="shared" si="17"/>
        <v>1305.787</v>
      </c>
      <c r="W245" s="13">
        <f t="shared" si="18"/>
        <v>1316.76</v>
      </c>
      <c r="X245" s="13">
        <f t="shared" si="19"/>
        <v>1327.7329999999999</v>
      </c>
      <c r="Y245" s="13">
        <f t="shared" si="20"/>
        <v>1338.7059999999999</v>
      </c>
      <c r="Z245" s="13">
        <f t="shared" si="21"/>
        <v>1349.6789999999999</v>
      </c>
      <c r="AA245" s="13">
        <f t="shared" si="22"/>
        <v>1360.652</v>
      </c>
      <c r="AB245" s="13">
        <f t="shared" si="23"/>
        <v>1371.625</v>
      </c>
      <c r="AC245" s="13">
        <f t="shared" si="24"/>
        <v>1382.598</v>
      </c>
      <c r="AD245" s="13">
        <f t="shared" si="25"/>
        <v>1393.5709999999999</v>
      </c>
      <c r="AE245" s="13">
        <f t="shared" si="26"/>
        <v>1404.5439999999999</v>
      </c>
      <c r="AF245" s="13">
        <f t="shared" si="27"/>
        <v>1415.5169999999998</v>
      </c>
      <c r="AG245" s="13">
        <f t="shared" si="28"/>
        <v>1426.49</v>
      </c>
    </row>
    <row r="246" spans="1:33" ht="45">
      <c r="A246" s="19" t="s">
        <v>1479</v>
      </c>
      <c r="B246" s="11" t="s">
        <v>1138</v>
      </c>
      <c r="C246" s="12">
        <v>1222.8</v>
      </c>
      <c r="D246" s="13">
        <f t="shared" si="0"/>
        <v>1235.028</v>
      </c>
      <c r="E246" s="13">
        <f t="shared" si="1"/>
        <v>1247.2559999999999</v>
      </c>
      <c r="F246" s="13">
        <f t="shared" si="2"/>
        <v>1259.4839999999999</v>
      </c>
      <c r="G246" s="13">
        <f t="shared" si="3"/>
        <v>1271.712</v>
      </c>
      <c r="H246" s="13">
        <f t="shared" si="4"/>
        <v>1283.94</v>
      </c>
      <c r="I246" s="13">
        <f t="shared" si="5"/>
        <v>1296.1679999999999</v>
      </c>
      <c r="J246" s="13">
        <f t="shared" si="6"/>
        <v>1308.396</v>
      </c>
      <c r="K246" s="13">
        <f t="shared" si="7"/>
        <v>1320.624</v>
      </c>
      <c r="L246" s="13">
        <f t="shared" si="8"/>
        <v>1332.8519999999999</v>
      </c>
      <c r="M246" s="13">
        <f t="shared" si="9"/>
        <v>1345.08</v>
      </c>
      <c r="N246" s="13">
        <f t="shared" si="10"/>
        <v>1357.308</v>
      </c>
      <c r="O246" s="13">
        <f t="shared" si="11"/>
        <v>1369.5360000000001</v>
      </c>
      <c r="P246" s="13">
        <f t="shared" si="12"/>
        <v>1381.7639999999999</v>
      </c>
      <c r="Q246" s="13">
        <f t="shared" si="32"/>
        <v>1393.992</v>
      </c>
      <c r="R246" s="13">
        <f t="shared" si="13"/>
        <v>1406.22</v>
      </c>
      <c r="S246" s="13">
        <f t="shared" si="14"/>
        <v>1418.4479999999999</v>
      </c>
      <c r="T246" s="13">
        <f t="shared" si="15"/>
        <v>1430.6759999999999</v>
      </c>
      <c r="U246" s="13">
        <f t="shared" si="16"/>
        <v>1442.904</v>
      </c>
      <c r="V246" s="13">
        <f t="shared" si="17"/>
        <v>1455.1320000000001</v>
      </c>
      <c r="W246" s="13">
        <f t="shared" si="18"/>
        <v>1467.36</v>
      </c>
      <c r="X246" s="13">
        <f t="shared" si="19"/>
        <v>1479.588</v>
      </c>
      <c r="Y246" s="13">
        <f t="shared" si="20"/>
        <v>1491.816</v>
      </c>
      <c r="Z246" s="13">
        <f t="shared" si="21"/>
        <v>1504.0439999999999</v>
      </c>
      <c r="AA246" s="13">
        <f t="shared" si="22"/>
        <v>1516.2719999999999</v>
      </c>
      <c r="AB246" s="13">
        <f t="shared" si="23"/>
        <v>1528.5</v>
      </c>
      <c r="AC246" s="13">
        <f t="shared" si="24"/>
        <v>1540.7280000000001</v>
      </c>
      <c r="AD246" s="13">
        <f t="shared" si="25"/>
        <v>1552.9559999999999</v>
      </c>
      <c r="AE246" s="13">
        <f t="shared" si="26"/>
        <v>1565.184</v>
      </c>
      <c r="AF246" s="13">
        <f t="shared" si="27"/>
        <v>1577.4119999999998</v>
      </c>
      <c r="AG246" s="13">
        <f t="shared" si="28"/>
        <v>1589.6399999999999</v>
      </c>
    </row>
    <row r="247" spans="1:33" ht="30">
      <c r="A247" s="19" t="s">
        <v>1480</v>
      </c>
      <c r="B247" s="11" t="s">
        <v>1140</v>
      </c>
      <c r="C247" s="12">
        <v>1316.93</v>
      </c>
      <c r="D247" s="13">
        <f t="shared" si="0"/>
        <v>1330.0993000000001</v>
      </c>
      <c r="E247" s="13">
        <f t="shared" si="1"/>
        <v>1343.2686000000001</v>
      </c>
      <c r="F247" s="13">
        <f t="shared" si="2"/>
        <v>1356.4379000000001</v>
      </c>
      <c r="G247" s="13">
        <f t="shared" si="3"/>
        <v>1369.6072000000001</v>
      </c>
      <c r="H247" s="13">
        <f t="shared" si="4"/>
        <v>1382.7765000000002</v>
      </c>
      <c r="I247" s="13">
        <f t="shared" si="5"/>
        <v>1395.9458</v>
      </c>
      <c r="J247" s="13">
        <f t="shared" si="6"/>
        <v>1409.1151</v>
      </c>
      <c r="K247" s="13">
        <f t="shared" si="7"/>
        <v>1422.2844</v>
      </c>
      <c r="L247" s="13">
        <f t="shared" si="8"/>
        <v>1435.4537</v>
      </c>
      <c r="M247" s="13">
        <f t="shared" si="9"/>
        <v>1448.623</v>
      </c>
      <c r="N247" s="13">
        <f t="shared" si="10"/>
        <v>1461.7923000000001</v>
      </c>
      <c r="O247" s="13">
        <f t="shared" si="11"/>
        <v>1474.9616000000001</v>
      </c>
      <c r="P247" s="13">
        <f t="shared" si="12"/>
        <v>1488.1309000000001</v>
      </c>
      <c r="Q247" s="13">
        <f t="shared" si="32"/>
        <v>1501.3002000000001</v>
      </c>
      <c r="R247" s="13">
        <f t="shared" si="13"/>
        <v>1514.4695000000002</v>
      </c>
      <c r="S247" s="13">
        <f t="shared" si="14"/>
        <v>1527.6388000000002</v>
      </c>
      <c r="T247" s="13">
        <f t="shared" si="15"/>
        <v>1540.8081000000002</v>
      </c>
      <c r="U247" s="13">
        <f t="shared" si="16"/>
        <v>1553.9774</v>
      </c>
      <c r="V247" s="13">
        <f t="shared" si="17"/>
        <v>1567.1467</v>
      </c>
      <c r="W247" s="13">
        <f t="shared" si="18"/>
        <v>1580.316</v>
      </c>
      <c r="X247" s="13">
        <f t="shared" si="19"/>
        <v>1593.4853000000001</v>
      </c>
      <c r="Y247" s="13">
        <f t="shared" si="20"/>
        <v>1606.6546000000001</v>
      </c>
      <c r="Z247" s="13">
        <f t="shared" si="21"/>
        <v>1619.8239000000001</v>
      </c>
      <c r="AA247" s="13">
        <f t="shared" si="22"/>
        <v>1632.9932000000001</v>
      </c>
      <c r="AB247" s="13">
        <f t="shared" si="23"/>
        <v>1646.1625000000001</v>
      </c>
      <c r="AC247" s="13">
        <f t="shared" si="24"/>
        <v>1659.3318000000002</v>
      </c>
      <c r="AD247" s="13">
        <f t="shared" si="25"/>
        <v>1672.5011000000002</v>
      </c>
      <c r="AE247" s="13">
        <f t="shared" si="26"/>
        <v>1685.6704000000002</v>
      </c>
      <c r="AF247" s="13">
        <f t="shared" si="27"/>
        <v>1698.8397</v>
      </c>
      <c r="AG247" s="13">
        <f t="shared" si="28"/>
        <v>1712.009</v>
      </c>
    </row>
    <row r="248" spans="1:33" ht="45">
      <c r="A248" s="19" t="s">
        <v>1481</v>
      </c>
      <c r="B248" s="11" t="s">
        <v>1142</v>
      </c>
      <c r="C248" s="12">
        <v>1316.93</v>
      </c>
      <c r="D248" s="13">
        <f t="shared" si="0"/>
        <v>1330.0993000000001</v>
      </c>
      <c r="E248" s="13">
        <f t="shared" si="1"/>
        <v>1343.2686000000001</v>
      </c>
      <c r="F248" s="13">
        <f t="shared" si="2"/>
        <v>1356.4379000000001</v>
      </c>
      <c r="G248" s="13">
        <f t="shared" si="3"/>
        <v>1369.6072000000001</v>
      </c>
      <c r="H248" s="13">
        <f t="shared" si="4"/>
        <v>1382.7765000000002</v>
      </c>
      <c r="I248" s="13">
        <f t="shared" si="5"/>
        <v>1395.9458</v>
      </c>
      <c r="J248" s="13">
        <f t="shared" si="6"/>
        <v>1409.1151</v>
      </c>
      <c r="K248" s="13">
        <f t="shared" si="7"/>
        <v>1422.2844</v>
      </c>
      <c r="L248" s="13">
        <f t="shared" si="8"/>
        <v>1435.4537</v>
      </c>
      <c r="M248" s="13">
        <f t="shared" si="9"/>
        <v>1448.623</v>
      </c>
      <c r="N248" s="13">
        <f t="shared" si="10"/>
        <v>1461.7923000000001</v>
      </c>
      <c r="O248" s="13">
        <f t="shared" si="11"/>
        <v>1474.9616000000001</v>
      </c>
      <c r="P248" s="13">
        <f t="shared" si="12"/>
        <v>1488.1309000000001</v>
      </c>
      <c r="Q248" s="13">
        <f t="shared" si="32"/>
        <v>1501.3002000000001</v>
      </c>
      <c r="R248" s="13">
        <f t="shared" si="13"/>
        <v>1514.4695000000002</v>
      </c>
      <c r="S248" s="13">
        <f t="shared" si="14"/>
        <v>1527.6388000000002</v>
      </c>
      <c r="T248" s="13">
        <f t="shared" si="15"/>
        <v>1540.8081000000002</v>
      </c>
      <c r="U248" s="13">
        <f t="shared" si="16"/>
        <v>1553.9774</v>
      </c>
      <c r="V248" s="13">
        <f t="shared" si="17"/>
        <v>1567.1467</v>
      </c>
      <c r="W248" s="13">
        <f t="shared" si="18"/>
        <v>1580.316</v>
      </c>
      <c r="X248" s="13">
        <f t="shared" si="19"/>
        <v>1593.4853000000001</v>
      </c>
      <c r="Y248" s="13">
        <f t="shared" si="20"/>
        <v>1606.6546000000001</v>
      </c>
      <c r="Z248" s="13">
        <f t="shared" si="21"/>
        <v>1619.8239000000001</v>
      </c>
      <c r="AA248" s="13">
        <f t="shared" si="22"/>
        <v>1632.9932000000001</v>
      </c>
      <c r="AB248" s="13">
        <f t="shared" si="23"/>
        <v>1646.1625000000001</v>
      </c>
      <c r="AC248" s="13">
        <f t="shared" si="24"/>
        <v>1659.3318000000002</v>
      </c>
      <c r="AD248" s="13">
        <f t="shared" si="25"/>
        <v>1672.5011000000002</v>
      </c>
      <c r="AE248" s="13">
        <f t="shared" si="26"/>
        <v>1685.6704000000002</v>
      </c>
      <c r="AF248" s="13">
        <f t="shared" si="27"/>
        <v>1698.8397</v>
      </c>
      <c r="AG248" s="13">
        <f t="shared" si="28"/>
        <v>1712.009</v>
      </c>
    </row>
    <row r="249" spans="1:33" ht="45">
      <c r="A249" s="19" t="s">
        <v>1482</v>
      </c>
      <c r="B249" s="11" t="s">
        <v>1144</v>
      </c>
      <c r="C249" s="12">
        <v>1497.34</v>
      </c>
      <c r="D249" s="13">
        <f t="shared" si="0"/>
        <v>1512.3134</v>
      </c>
      <c r="E249" s="13">
        <f t="shared" si="1"/>
        <v>1527.2867999999999</v>
      </c>
      <c r="F249" s="13">
        <f t="shared" si="2"/>
        <v>1542.2601999999999</v>
      </c>
      <c r="G249" s="13">
        <f t="shared" si="3"/>
        <v>1557.2336</v>
      </c>
      <c r="H249" s="13">
        <f t="shared" si="4"/>
        <v>1572.2069999999999</v>
      </c>
      <c r="I249" s="13">
        <f t="shared" si="5"/>
        <v>1587.1804</v>
      </c>
      <c r="J249" s="13">
        <f t="shared" si="6"/>
        <v>1602.1537999999998</v>
      </c>
      <c r="K249" s="13">
        <f t="shared" si="7"/>
        <v>1617.1271999999999</v>
      </c>
      <c r="L249" s="13">
        <f t="shared" si="8"/>
        <v>1632.1006</v>
      </c>
      <c r="M249" s="13">
        <f t="shared" si="9"/>
        <v>1647.0739999999998</v>
      </c>
      <c r="N249" s="13">
        <f t="shared" si="10"/>
        <v>1662.0473999999999</v>
      </c>
      <c r="O249" s="13">
        <f t="shared" si="11"/>
        <v>1677.0207999999998</v>
      </c>
      <c r="P249" s="13">
        <f t="shared" si="12"/>
        <v>1691.9941999999999</v>
      </c>
      <c r="Q249" s="13">
        <f t="shared" si="32"/>
        <v>1706.9675999999999</v>
      </c>
      <c r="R249" s="13">
        <f t="shared" si="13"/>
        <v>1721.9409999999998</v>
      </c>
      <c r="S249" s="13">
        <f t="shared" si="14"/>
        <v>1736.9143999999999</v>
      </c>
      <c r="T249" s="13">
        <f t="shared" si="15"/>
        <v>1751.8878</v>
      </c>
      <c r="U249" s="13">
        <f t="shared" si="16"/>
        <v>1766.8611999999998</v>
      </c>
      <c r="V249" s="13">
        <f t="shared" si="17"/>
        <v>1781.8345999999999</v>
      </c>
      <c r="W249" s="13">
        <f t="shared" si="18"/>
        <v>1796.808</v>
      </c>
      <c r="X249" s="13">
        <f t="shared" si="19"/>
        <v>1811.7813999999998</v>
      </c>
      <c r="Y249" s="13">
        <f t="shared" si="20"/>
        <v>1826.7547999999999</v>
      </c>
      <c r="Z249" s="13">
        <f t="shared" si="21"/>
        <v>1841.7282</v>
      </c>
      <c r="AA249" s="13">
        <f t="shared" si="22"/>
        <v>1856.7015999999999</v>
      </c>
      <c r="AB249" s="13">
        <f t="shared" si="23"/>
        <v>1871.675</v>
      </c>
      <c r="AC249" s="13">
        <f t="shared" si="24"/>
        <v>1886.6484</v>
      </c>
      <c r="AD249" s="13">
        <f t="shared" si="25"/>
        <v>1901.6217999999999</v>
      </c>
      <c r="AE249" s="13">
        <f t="shared" si="26"/>
        <v>1916.5952</v>
      </c>
      <c r="AF249" s="13">
        <f t="shared" si="27"/>
        <v>1931.5685999999998</v>
      </c>
      <c r="AG249" s="13">
        <f t="shared" si="28"/>
        <v>1946.5419999999999</v>
      </c>
    </row>
    <row r="250" spans="1:33" ht="30">
      <c r="A250" s="19" t="s">
        <v>1483</v>
      </c>
      <c r="B250" s="11" t="s">
        <v>1146</v>
      </c>
      <c r="C250" s="12">
        <v>563.94000000000005</v>
      </c>
      <c r="D250" s="13">
        <f t="shared" si="0"/>
        <v>569.57940000000008</v>
      </c>
      <c r="E250" s="13">
        <f t="shared" si="1"/>
        <v>575.2188000000001</v>
      </c>
      <c r="F250" s="13">
        <f t="shared" si="2"/>
        <v>580.85820000000001</v>
      </c>
      <c r="G250" s="13">
        <f t="shared" si="3"/>
        <v>586.49760000000003</v>
      </c>
      <c r="H250" s="13">
        <f t="shared" si="4"/>
        <v>592.13700000000006</v>
      </c>
      <c r="I250" s="13">
        <f t="shared" si="5"/>
        <v>597.77640000000008</v>
      </c>
      <c r="J250" s="13">
        <f t="shared" si="6"/>
        <v>603.4158000000001</v>
      </c>
      <c r="K250" s="13">
        <f t="shared" si="7"/>
        <v>609.05520000000001</v>
      </c>
      <c r="L250" s="13">
        <f t="shared" si="8"/>
        <v>614.69460000000004</v>
      </c>
      <c r="M250" s="13">
        <f t="shared" si="9"/>
        <v>620.33400000000006</v>
      </c>
      <c r="N250" s="13">
        <f t="shared" si="10"/>
        <v>625.97340000000008</v>
      </c>
      <c r="O250" s="13">
        <f t="shared" si="11"/>
        <v>631.61280000000011</v>
      </c>
      <c r="P250" s="13">
        <f t="shared" si="12"/>
        <v>637.25220000000002</v>
      </c>
      <c r="Q250" s="13">
        <f t="shared" si="32"/>
        <v>642.89160000000004</v>
      </c>
      <c r="R250" s="13">
        <f t="shared" si="13"/>
        <v>648.53100000000006</v>
      </c>
      <c r="S250" s="13">
        <f t="shared" si="14"/>
        <v>654.17040000000009</v>
      </c>
      <c r="T250" s="13">
        <f t="shared" si="15"/>
        <v>659.80980000000011</v>
      </c>
      <c r="U250" s="13">
        <f t="shared" si="16"/>
        <v>665.44920000000002</v>
      </c>
      <c r="V250" s="13">
        <f t="shared" si="17"/>
        <v>671.08860000000004</v>
      </c>
      <c r="W250" s="13">
        <f t="shared" si="18"/>
        <v>676.72800000000007</v>
      </c>
      <c r="X250" s="13">
        <f t="shared" si="19"/>
        <v>682.36740000000009</v>
      </c>
      <c r="Y250" s="13">
        <f t="shared" si="20"/>
        <v>688.00680000000011</v>
      </c>
      <c r="Z250" s="13">
        <f t="shared" si="21"/>
        <v>693.64620000000014</v>
      </c>
      <c r="AA250" s="13">
        <f t="shared" si="22"/>
        <v>699.28560000000004</v>
      </c>
      <c r="AB250" s="13">
        <f t="shared" si="23"/>
        <v>704.92500000000007</v>
      </c>
      <c r="AC250" s="13">
        <f t="shared" si="24"/>
        <v>710.56440000000009</v>
      </c>
      <c r="AD250" s="13">
        <f t="shared" si="25"/>
        <v>716.20380000000011</v>
      </c>
      <c r="AE250" s="13">
        <f t="shared" si="26"/>
        <v>721.84320000000002</v>
      </c>
      <c r="AF250" s="13">
        <f t="shared" si="27"/>
        <v>727.48260000000005</v>
      </c>
      <c r="AG250" s="13">
        <f t="shared" si="28"/>
        <v>733.12200000000007</v>
      </c>
    </row>
    <row r="251" spans="1:33" ht="30">
      <c r="A251" s="19" t="s">
        <v>1484</v>
      </c>
      <c r="B251" s="11" t="s">
        <v>1148</v>
      </c>
      <c r="C251" s="12">
        <v>563.94000000000005</v>
      </c>
      <c r="D251" s="13">
        <f t="shared" si="0"/>
        <v>569.57940000000008</v>
      </c>
      <c r="E251" s="13">
        <f t="shared" si="1"/>
        <v>575.2188000000001</v>
      </c>
      <c r="F251" s="13">
        <f t="shared" si="2"/>
        <v>580.85820000000001</v>
      </c>
      <c r="G251" s="13">
        <f t="shared" si="3"/>
        <v>586.49760000000003</v>
      </c>
      <c r="H251" s="13">
        <f t="shared" si="4"/>
        <v>592.13700000000006</v>
      </c>
      <c r="I251" s="13">
        <f t="shared" si="5"/>
        <v>597.77640000000008</v>
      </c>
      <c r="J251" s="13">
        <f t="shared" si="6"/>
        <v>603.4158000000001</v>
      </c>
      <c r="K251" s="13">
        <f t="shared" si="7"/>
        <v>609.05520000000001</v>
      </c>
      <c r="L251" s="13">
        <f t="shared" si="8"/>
        <v>614.69460000000004</v>
      </c>
      <c r="M251" s="13">
        <f t="shared" si="9"/>
        <v>620.33400000000006</v>
      </c>
      <c r="N251" s="13">
        <f t="shared" si="10"/>
        <v>625.97340000000008</v>
      </c>
      <c r="O251" s="13">
        <f t="shared" si="11"/>
        <v>631.61280000000011</v>
      </c>
      <c r="P251" s="13">
        <f t="shared" si="12"/>
        <v>637.25220000000002</v>
      </c>
      <c r="Q251" s="13">
        <f t="shared" si="32"/>
        <v>642.89160000000004</v>
      </c>
      <c r="R251" s="13">
        <f t="shared" si="13"/>
        <v>648.53100000000006</v>
      </c>
      <c r="S251" s="13">
        <f t="shared" si="14"/>
        <v>654.17040000000009</v>
      </c>
      <c r="T251" s="13">
        <f t="shared" si="15"/>
        <v>659.80980000000011</v>
      </c>
      <c r="U251" s="13">
        <f t="shared" si="16"/>
        <v>665.44920000000002</v>
      </c>
      <c r="V251" s="13">
        <f t="shared" si="17"/>
        <v>671.08860000000004</v>
      </c>
      <c r="W251" s="13">
        <f t="shared" si="18"/>
        <v>676.72800000000007</v>
      </c>
      <c r="X251" s="13">
        <f t="shared" si="19"/>
        <v>682.36740000000009</v>
      </c>
      <c r="Y251" s="13">
        <f t="shared" si="20"/>
        <v>688.00680000000011</v>
      </c>
      <c r="Z251" s="13">
        <f t="shared" si="21"/>
        <v>693.64620000000014</v>
      </c>
      <c r="AA251" s="13">
        <f t="shared" si="22"/>
        <v>699.28560000000004</v>
      </c>
      <c r="AB251" s="13">
        <f t="shared" si="23"/>
        <v>704.92500000000007</v>
      </c>
      <c r="AC251" s="13">
        <f t="shared" si="24"/>
        <v>710.56440000000009</v>
      </c>
      <c r="AD251" s="13">
        <f t="shared" si="25"/>
        <v>716.20380000000011</v>
      </c>
      <c r="AE251" s="13">
        <f t="shared" si="26"/>
        <v>721.84320000000002</v>
      </c>
      <c r="AF251" s="13">
        <f t="shared" si="27"/>
        <v>727.48260000000005</v>
      </c>
      <c r="AG251" s="13">
        <f t="shared" si="28"/>
        <v>733.12200000000007</v>
      </c>
    </row>
    <row r="252" spans="1:33" ht="30">
      <c r="A252" s="19" t="s">
        <v>1485</v>
      </c>
      <c r="B252" s="11" t="s">
        <v>1150</v>
      </c>
      <c r="C252" s="12">
        <v>563.94000000000005</v>
      </c>
      <c r="D252" s="13">
        <f t="shared" si="0"/>
        <v>569.57940000000008</v>
      </c>
      <c r="E252" s="13">
        <f t="shared" si="1"/>
        <v>575.2188000000001</v>
      </c>
      <c r="F252" s="13">
        <f t="shared" si="2"/>
        <v>580.85820000000001</v>
      </c>
      <c r="G252" s="13">
        <f t="shared" si="3"/>
        <v>586.49760000000003</v>
      </c>
      <c r="H252" s="13">
        <f t="shared" si="4"/>
        <v>592.13700000000006</v>
      </c>
      <c r="I252" s="13">
        <f t="shared" si="5"/>
        <v>597.77640000000008</v>
      </c>
      <c r="J252" s="13">
        <f t="shared" si="6"/>
        <v>603.4158000000001</v>
      </c>
      <c r="K252" s="13">
        <f t="shared" si="7"/>
        <v>609.05520000000001</v>
      </c>
      <c r="L252" s="13">
        <f t="shared" si="8"/>
        <v>614.69460000000004</v>
      </c>
      <c r="M252" s="13">
        <f t="shared" si="9"/>
        <v>620.33400000000006</v>
      </c>
      <c r="N252" s="13">
        <f t="shared" si="10"/>
        <v>625.97340000000008</v>
      </c>
      <c r="O252" s="13">
        <f t="shared" si="11"/>
        <v>631.61280000000011</v>
      </c>
      <c r="P252" s="13">
        <f t="shared" si="12"/>
        <v>637.25220000000002</v>
      </c>
      <c r="Q252" s="13">
        <f t="shared" si="32"/>
        <v>642.89160000000004</v>
      </c>
      <c r="R252" s="13">
        <f t="shared" si="13"/>
        <v>648.53100000000006</v>
      </c>
      <c r="S252" s="13">
        <f t="shared" si="14"/>
        <v>654.17040000000009</v>
      </c>
      <c r="T252" s="13">
        <f t="shared" si="15"/>
        <v>659.80980000000011</v>
      </c>
      <c r="U252" s="13">
        <f t="shared" si="16"/>
        <v>665.44920000000002</v>
      </c>
      <c r="V252" s="13">
        <f t="shared" si="17"/>
        <v>671.08860000000004</v>
      </c>
      <c r="W252" s="13">
        <f t="shared" si="18"/>
        <v>676.72800000000007</v>
      </c>
      <c r="X252" s="13">
        <f t="shared" si="19"/>
        <v>682.36740000000009</v>
      </c>
      <c r="Y252" s="13">
        <f t="shared" si="20"/>
        <v>688.00680000000011</v>
      </c>
      <c r="Z252" s="13">
        <f t="shared" si="21"/>
        <v>693.64620000000014</v>
      </c>
      <c r="AA252" s="13">
        <f t="shared" si="22"/>
        <v>699.28560000000004</v>
      </c>
      <c r="AB252" s="13">
        <f t="shared" si="23"/>
        <v>704.92500000000007</v>
      </c>
      <c r="AC252" s="13">
        <f t="shared" si="24"/>
        <v>710.56440000000009</v>
      </c>
      <c r="AD252" s="13">
        <f t="shared" si="25"/>
        <v>716.20380000000011</v>
      </c>
      <c r="AE252" s="13">
        <f t="shared" si="26"/>
        <v>721.84320000000002</v>
      </c>
      <c r="AF252" s="13">
        <f t="shared" si="27"/>
        <v>727.48260000000005</v>
      </c>
      <c r="AG252" s="13">
        <f t="shared" si="28"/>
        <v>733.12200000000007</v>
      </c>
    </row>
    <row r="253" spans="1:33" ht="30">
      <c r="A253" s="19" t="s">
        <v>1486</v>
      </c>
      <c r="B253" s="11" t="s">
        <v>1152</v>
      </c>
      <c r="C253" s="12">
        <v>563.94000000000005</v>
      </c>
      <c r="D253" s="13">
        <f t="shared" si="0"/>
        <v>569.57940000000008</v>
      </c>
      <c r="E253" s="13">
        <f t="shared" si="1"/>
        <v>575.2188000000001</v>
      </c>
      <c r="F253" s="13">
        <f t="shared" si="2"/>
        <v>580.85820000000001</v>
      </c>
      <c r="G253" s="13">
        <f t="shared" si="3"/>
        <v>586.49760000000003</v>
      </c>
      <c r="H253" s="13">
        <f t="shared" si="4"/>
        <v>592.13700000000006</v>
      </c>
      <c r="I253" s="13">
        <f t="shared" si="5"/>
        <v>597.77640000000008</v>
      </c>
      <c r="J253" s="13">
        <f t="shared" si="6"/>
        <v>603.4158000000001</v>
      </c>
      <c r="K253" s="13">
        <f t="shared" si="7"/>
        <v>609.05520000000001</v>
      </c>
      <c r="L253" s="13">
        <f t="shared" si="8"/>
        <v>614.69460000000004</v>
      </c>
      <c r="M253" s="13">
        <f t="shared" si="9"/>
        <v>620.33400000000006</v>
      </c>
      <c r="N253" s="13">
        <f t="shared" si="10"/>
        <v>625.97340000000008</v>
      </c>
      <c r="O253" s="13">
        <f t="shared" si="11"/>
        <v>631.61280000000011</v>
      </c>
      <c r="P253" s="13">
        <f t="shared" si="12"/>
        <v>637.25220000000002</v>
      </c>
      <c r="Q253" s="13">
        <f t="shared" si="32"/>
        <v>642.89160000000004</v>
      </c>
      <c r="R253" s="13">
        <f t="shared" si="13"/>
        <v>648.53100000000006</v>
      </c>
      <c r="S253" s="13">
        <f t="shared" si="14"/>
        <v>654.17040000000009</v>
      </c>
      <c r="T253" s="13">
        <f t="shared" si="15"/>
        <v>659.80980000000011</v>
      </c>
      <c r="U253" s="13">
        <f t="shared" si="16"/>
        <v>665.44920000000002</v>
      </c>
      <c r="V253" s="13">
        <f t="shared" si="17"/>
        <v>671.08860000000004</v>
      </c>
      <c r="W253" s="13">
        <f t="shared" si="18"/>
        <v>676.72800000000007</v>
      </c>
      <c r="X253" s="13">
        <f t="shared" si="19"/>
        <v>682.36740000000009</v>
      </c>
      <c r="Y253" s="13">
        <f t="shared" si="20"/>
        <v>688.00680000000011</v>
      </c>
      <c r="Z253" s="13">
        <f t="shared" si="21"/>
        <v>693.64620000000014</v>
      </c>
      <c r="AA253" s="13">
        <f t="shared" si="22"/>
        <v>699.28560000000004</v>
      </c>
      <c r="AB253" s="13">
        <f t="shared" si="23"/>
        <v>704.92500000000007</v>
      </c>
      <c r="AC253" s="13">
        <f t="shared" si="24"/>
        <v>710.56440000000009</v>
      </c>
      <c r="AD253" s="13">
        <f t="shared" si="25"/>
        <v>716.20380000000011</v>
      </c>
      <c r="AE253" s="13">
        <f t="shared" si="26"/>
        <v>721.84320000000002</v>
      </c>
      <c r="AF253" s="13">
        <f t="shared" si="27"/>
        <v>727.48260000000005</v>
      </c>
      <c r="AG253" s="13">
        <f t="shared" si="28"/>
        <v>733.12200000000007</v>
      </c>
    </row>
    <row r="254" spans="1:33" ht="30">
      <c r="A254" s="19" t="s">
        <v>1487</v>
      </c>
      <c r="B254" s="11" t="s">
        <v>1154</v>
      </c>
      <c r="C254" s="12">
        <v>563.94000000000005</v>
      </c>
      <c r="D254" s="13">
        <f t="shared" si="0"/>
        <v>569.57940000000008</v>
      </c>
      <c r="E254" s="13">
        <f t="shared" si="1"/>
        <v>575.2188000000001</v>
      </c>
      <c r="F254" s="13">
        <f t="shared" si="2"/>
        <v>580.85820000000001</v>
      </c>
      <c r="G254" s="13">
        <f t="shared" si="3"/>
        <v>586.49760000000003</v>
      </c>
      <c r="H254" s="13">
        <f t="shared" si="4"/>
        <v>592.13700000000006</v>
      </c>
      <c r="I254" s="13">
        <f t="shared" si="5"/>
        <v>597.77640000000008</v>
      </c>
      <c r="J254" s="13">
        <f t="shared" si="6"/>
        <v>603.4158000000001</v>
      </c>
      <c r="K254" s="13">
        <f t="shared" si="7"/>
        <v>609.05520000000001</v>
      </c>
      <c r="L254" s="13">
        <f t="shared" si="8"/>
        <v>614.69460000000004</v>
      </c>
      <c r="M254" s="13">
        <f t="shared" si="9"/>
        <v>620.33400000000006</v>
      </c>
      <c r="N254" s="13">
        <f t="shared" si="10"/>
        <v>625.97340000000008</v>
      </c>
      <c r="O254" s="13">
        <f t="shared" si="11"/>
        <v>631.61280000000011</v>
      </c>
      <c r="P254" s="13">
        <f t="shared" si="12"/>
        <v>637.25220000000002</v>
      </c>
      <c r="Q254" s="13">
        <f t="shared" si="32"/>
        <v>642.89160000000004</v>
      </c>
      <c r="R254" s="13">
        <f t="shared" si="13"/>
        <v>648.53100000000006</v>
      </c>
      <c r="S254" s="13">
        <f t="shared" si="14"/>
        <v>654.17040000000009</v>
      </c>
      <c r="T254" s="13">
        <f t="shared" si="15"/>
        <v>659.80980000000011</v>
      </c>
      <c r="U254" s="13">
        <f t="shared" si="16"/>
        <v>665.44920000000002</v>
      </c>
      <c r="V254" s="13">
        <f t="shared" si="17"/>
        <v>671.08860000000004</v>
      </c>
      <c r="W254" s="13">
        <f t="shared" si="18"/>
        <v>676.72800000000007</v>
      </c>
      <c r="X254" s="13">
        <f t="shared" si="19"/>
        <v>682.36740000000009</v>
      </c>
      <c r="Y254" s="13">
        <f t="shared" si="20"/>
        <v>688.00680000000011</v>
      </c>
      <c r="Z254" s="13">
        <f t="shared" si="21"/>
        <v>693.64620000000014</v>
      </c>
      <c r="AA254" s="13">
        <f t="shared" si="22"/>
        <v>699.28560000000004</v>
      </c>
      <c r="AB254" s="13">
        <f t="shared" si="23"/>
        <v>704.92500000000007</v>
      </c>
      <c r="AC254" s="13">
        <f t="shared" si="24"/>
        <v>710.56440000000009</v>
      </c>
      <c r="AD254" s="13">
        <f t="shared" si="25"/>
        <v>716.20380000000011</v>
      </c>
      <c r="AE254" s="13">
        <f t="shared" si="26"/>
        <v>721.84320000000002</v>
      </c>
      <c r="AF254" s="13">
        <f t="shared" si="27"/>
        <v>727.48260000000005</v>
      </c>
      <c r="AG254" s="13">
        <f t="shared" si="28"/>
        <v>733.12200000000007</v>
      </c>
    </row>
    <row r="255" spans="1:33" ht="30">
      <c r="A255" s="19" t="s">
        <v>1488</v>
      </c>
      <c r="B255" s="11" t="s">
        <v>1156</v>
      </c>
      <c r="C255" s="12">
        <v>563.94000000000005</v>
      </c>
      <c r="D255" s="13">
        <f t="shared" si="0"/>
        <v>569.57940000000008</v>
      </c>
      <c r="E255" s="13">
        <f t="shared" si="1"/>
        <v>575.2188000000001</v>
      </c>
      <c r="F255" s="13">
        <f t="shared" si="2"/>
        <v>580.85820000000001</v>
      </c>
      <c r="G255" s="13">
        <f t="shared" si="3"/>
        <v>586.49760000000003</v>
      </c>
      <c r="H255" s="13">
        <f t="shared" si="4"/>
        <v>592.13700000000006</v>
      </c>
      <c r="I255" s="13">
        <f t="shared" si="5"/>
        <v>597.77640000000008</v>
      </c>
      <c r="J255" s="13">
        <f t="shared" si="6"/>
        <v>603.4158000000001</v>
      </c>
      <c r="K255" s="13">
        <f t="shared" si="7"/>
        <v>609.05520000000001</v>
      </c>
      <c r="L255" s="13">
        <f t="shared" si="8"/>
        <v>614.69460000000004</v>
      </c>
      <c r="M255" s="13">
        <f t="shared" si="9"/>
        <v>620.33400000000006</v>
      </c>
      <c r="N255" s="13">
        <f t="shared" si="10"/>
        <v>625.97340000000008</v>
      </c>
      <c r="O255" s="13">
        <f t="shared" si="11"/>
        <v>631.61280000000011</v>
      </c>
      <c r="P255" s="13">
        <f t="shared" si="12"/>
        <v>637.25220000000002</v>
      </c>
      <c r="Q255" s="13">
        <f t="shared" si="32"/>
        <v>642.89160000000004</v>
      </c>
      <c r="R255" s="13">
        <f t="shared" si="13"/>
        <v>648.53100000000006</v>
      </c>
      <c r="S255" s="13">
        <f t="shared" si="14"/>
        <v>654.17040000000009</v>
      </c>
      <c r="T255" s="13">
        <f t="shared" si="15"/>
        <v>659.80980000000011</v>
      </c>
      <c r="U255" s="13">
        <f t="shared" si="16"/>
        <v>665.44920000000002</v>
      </c>
      <c r="V255" s="13">
        <f t="shared" si="17"/>
        <v>671.08860000000004</v>
      </c>
      <c r="W255" s="13">
        <f t="shared" si="18"/>
        <v>676.72800000000007</v>
      </c>
      <c r="X255" s="13">
        <f t="shared" si="19"/>
        <v>682.36740000000009</v>
      </c>
      <c r="Y255" s="13">
        <f t="shared" si="20"/>
        <v>688.00680000000011</v>
      </c>
      <c r="Z255" s="13">
        <f t="shared" si="21"/>
        <v>693.64620000000014</v>
      </c>
      <c r="AA255" s="13">
        <f t="shared" si="22"/>
        <v>699.28560000000004</v>
      </c>
      <c r="AB255" s="13">
        <f t="shared" si="23"/>
        <v>704.92500000000007</v>
      </c>
      <c r="AC255" s="13">
        <f t="shared" si="24"/>
        <v>710.56440000000009</v>
      </c>
      <c r="AD255" s="13">
        <f t="shared" si="25"/>
        <v>716.20380000000011</v>
      </c>
      <c r="AE255" s="13">
        <f t="shared" si="26"/>
        <v>721.84320000000002</v>
      </c>
      <c r="AF255" s="13">
        <f t="shared" si="27"/>
        <v>727.48260000000005</v>
      </c>
      <c r="AG255" s="13">
        <f t="shared" si="28"/>
        <v>733.12200000000007</v>
      </c>
    </row>
    <row r="256" spans="1:33" ht="30">
      <c r="A256" s="19" t="s">
        <v>1489</v>
      </c>
      <c r="B256" s="11" t="s">
        <v>1158</v>
      </c>
      <c r="C256" s="12">
        <v>563.94000000000005</v>
      </c>
      <c r="D256" s="13">
        <f t="shared" si="0"/>
        <v>569.57940000000008</v>
      </c>
      <c r="E256" s="13">
        <f t="shared" si="1"/>
        <v>575.2188000000001</v>
      </c>
      <c r="F256" s="13">
        <f t="shared" si="2"/>
        <v>580.85820000000001</v>
      </c>
      <c r="G256" s="13">
        <f t="shared" si="3"/>
        <v>586.49760000000003</v>
      </c>
      <c r="H256" s="13">
        <f t="shared" si="4"/>
        <v>592.13700000000006</v>
      </c>
      <c r="I256" s="13">
        <f t="shared" si="5"/>
        <v>597.77640000000008</v>
      </c>
      <c r="J256" s="13">
        <f t="shared" si="6"/>
        <v>603.4158000000001</v>
      </c>
      <c r="K256" s="13">
        <f t="shared" si="7"/>
        <v>609.05520000000001</v>
      </c>
      <c r="L256" s="13">
        <f t="shared" si="8"/>
        <v>614.69460000000004</v>
      </c>
      <c r="M256" s="13">
        <f t="shared" si="9"/>
        <v>620.33400000000006</v>
      </c>
      <c r="N256" s="13">
        <f t="shared" si="10"/>
        <v>625.97340000000008</v>
      </c>
      <c r="O256" s="13">
        <f t="shared" si="11"/>
        <v>631.61280000000011</v>
      </c>
      <c r="P256" s="13">
        <f t="shared" si="12"/>
        <v>637.25220000000002</v>
      </c>
      <c r="Q256" s="13">
        <f t="shared" si="32"/>
        <v>642.89160000000004</v>
      </c>
      <c r="R256" s="13">
        <f t="shared" si="13"/>
        <v>648.53100000000006</v>
      </c>
      <c r="S256" s="13">
        <f t="shared" si="14"/>
        <v>654.17040000000009</v>
      </c>
      <c r="T256" s="13">
        <f t="shared" si="15"/>
        <v>659.80980000000011</v>
      </c>
      <c r="U256" s="13">
        <f t="shared" si="16"/>
        <v>665.44920000000002</v>
      </c>
      <c r="V256" s="13">
        <f t="shared" si="17"/>
        <v>671.08860000000004</v>
      </c>
      <c r="W256" s="13">
        <f t="shared" si="18"/>
        <v>676.72800000000007</v>
      </c>
      <c r="X256" s="13">
        <f t="shared" si="19"/>
        <v>682.36740000000009</v>
      </c>
      <c r="Y256" s="13">
        <f t="shared" si="20"/>
        <v>688.00680000000011</v>
      </c>
      <c r="Z256" s="13">
        <f t="shared" si="21"/>
        <v>693.64620000000014</v>
      </c>
      <c r="AA256" s="13">
        <f t="shared" si="22"/>
        <v>699.28560000000004</v>
      </c>
      <c r="AB256" s="13">
        <f t="shared" si="23"/>
        <v>704.92500000000007</v>
      </c>
      <c r="AC256" s="13">
        <f t="shared" si="24"/>
        <v>710.56440000000009</v>
      </c>
      <c r="AD256" s="13">
        <f t="shared" si="25"/>
        <v>716.20380000000011</v>
      </c>
      <c r="AE256" s="13">
        <f t="shared" si="26"/>
        <v>721.84320000000002</v>
      </c>
      <c r="AF256" s="13">
        <f t="shared" si="27"/>
        <v>727.48260000000005</v>
      </c>
      <c r="AG256" s="13">
        <f t="shared" si="28"/>
        <v>733.12200000000007</v>
      </c>
    </row>
    <row r="257" spans="1:33" ht="30">
      <c r="A257" s="19" t="s">
        <v>1490</v>
      </c>
      <c r="B257" s="11" t="s">
        <v>1160</v>
      </c>
      <c r="C257" s="12">
        <v>571.79</v>
      </c>
      <c r="D257" s="13">
        <f t="shared" si="0"/>
        <v>577.50789999999995</v>
      </c>
      <c r="E257" s="13">
        <f t="shared" si="1"/>
        <v>583.22579999999994</v>
      </c>
      <c r="F257" s="13">
        <f t="shared" si="2"/>
        <v>588.94369999999992</v>
      </c>
      <c r="G257" s="13">
        <f t="shared" si="3"/>
        <v>594.66159999999991</v>
      </c>
      <c r="H257" s="13">
        <f t="shared" si="4"/>
        <v>600.37950000000001</v>
      </c>
      <c r="I257" s="13">
        <f t="shared" si="5"/>
        <v>606.09739999999999</v>
      </c>
      <c r="J257" s="13">
        <f t="shared" si="6"/>
        <v>611.81529999999998</v>
      </c>
      <c r="K257" s="13">
        <f t="shared" si="7"/>
        <v>617.53319999999997</v>
      </c>
      <c r="L257" s="13">
        <f t="shared" si="8"/>
        <v>623.25109999999995</v>
      </c>
      <c r="M257" s="13">
        <f t="shared" si="9"/>
        <v>628.96899999999994</v>
      </c>
      <c r="N257" s="13">
        <f t="shared" si="10"/>
        <v>634.68689999999992</v>
      </c>
      <c r="O257" s="13">
        <f t="shared" si="11"/>
        <v>640.40479999999991</v>
      </c>
      <c r="P257" s="13">
        <f t="shared" si="12"/>
        <v>646.12270000000001</v>
      </c>
      <c r="Q257" s="13">
        <f t="shared" si="32"/>
        <v>651.84059999999999</v>
      </c>
      <c r="R257" s="13">
        <f t="shared" si="13"/>
        <v>657.55849999999998</v>
      </c>
      <c r="S257" s="13">
        <f t="shared" si="14"/>
        <v>663.27639999999997</v>
      </c>
      <c r="T257" s="13">
        <f t="shared" si="15"/>
        <v>668.99429999999995</v>
      </c>
      <c r="U257" s="13">
        <f t="shared" si="16"/>
        <v>674.71219999999994</v>
      </c>
      <c r="V257" s="13">
        <f t="shared" si="17"/>
        <v>680.43009999999992</v>
      </c>
      <c r="W257" s="13">
        <f t="shared" si="18"/>
        <v>686.14799999999991</v>
      </c>
      <c r="X257" s="13">
        <f t="shared" si="19"/>
        <v>691.86590000000001</v>
      </c>
      <c r="Y257" s="13">
        <f t="shared" si="20"/>
        <v>697.5838</v>
      </c>
      <c r="Z257" s="13">
        <f t="shared" si="21"/>
        <v>703.30169999999998</v>
      </c>
      <c r="AA257" s="13">
        <f t="shared" si="22"/>
        <v>709.01959999999997</v>
      </c>
      <c r="AB257" s="13">
        <f t="shared" si="23"/>
        <v>714.73749999999995</v>
      </c>
      <c r="AC257" s="13">
        <f t="shared" si="24"/>
        <v>720.45539999999994</v>
      </c>
      <c r="AD257" s="13">
        <f t="shared" si="25"/>
        <v>726.17329999999993</v>
      </c>
      <c r="AE257" s="13">
        <f t="shared" si="26"/>
        <v>731.89120000000003</v>
      </c>
      <c r="AF257" s="13">
        <f t="shared" si="27"/>
        <v>737.6090999999999</v>
      </c>
      <c r="AG257" s="13">
        <f t="shared" si="28"/>
        <v>743.327</v>
      </c>
    </row>
    <row r="258" spans="1:33" ht="30">
      <c r="A258" s="19" t="s">
        <v>1491</v>
      </c>
      <c r="B258" s="11" t="s">
        <v>1162</v>
      </c>
      <c r="C258" s="12">
        <v>571.79</v>
      </c>
      <c r="D258" s="13">
        <f t="shared" si="0"/>
        <v>577.50789999999995</v>
      </c>
      <c r="E258" s="13">
        <f t="shared" si="1"/>
        <v>583.22579999999994</v>
      </c>
      <c r="F258" s="13">
        <f t="shared" si="2"/>
        <v>588.94369999999992</v>
      </c>
      <c r="G258" s="13">
        <f t="shared" si="3"/>
        <v>594.66159999999991</v>
      </c>
      <c r="H258" s="13">
        <f t="shared" si="4"/>
        <v>600.37950000000001</v>
      </c>
      <c r="I258" s="13">
        <f t="shared" si="5"/>
        <v>606.09739999999999</v>
      </c>
      <c r="J258" s="13">
        <f t="shared" si="6"/>
        <v>611.81529999999998</v>
      </c>
      <c r="K258" s="13">
        <f t="shared" si="7"/>
        <v>617.53319999999997</v>
      </c>
      <c r="L258" s="13">
        <f t="shared" si="8"/>
        <v>623.25109999999995</v>
      </c>
      <c r="M258" s="13">
        <f t="shared" si="9"/>
        <v>628.96899999999994</v>
      </c>
      <c r="N258" s="13">
        <f t="shared" si="10"/>
        <v>634.68689999999992</v>
      </c>
      <c r="O258" s="13">
        <f t="shared" si="11"/>
        <v>640.40479999999991</v>
      </c>
      <c r="P258" s="13">
        <f t="shared" si="12"/>
        <v>646.12270000000001</v>
      </c>
      <c r="Q258" s="13">
        <f t="shared" si="32"/>
        <v>651.84059999999999</v>
      </c>
      <c r="R258" s="13">
        <f t="shared" si="13"/>
        <v>657.55849999999998</v>
      </c>
      <c r="S258" s="13">
        <f t="shared" si="14"/>
        <v>663.27639999999997</v>
      </c>
      <c r="T258" s="13">
        <f t="shared" si="15"/>
        <v>668.99429999999995</v>
      </c>
      <c r="U258" s="13">
        <f t="shared" si="16"/>
        <v>674.71219999999994</v>
      </c>
      <c r="V258" s="13">
        <f t="shared" si="17"/>
        <v>680.43009999999992</v>
      </c>
      <c r="W258" s="13">
        <f t="shared" si="18"/>
        <v>686.14799999999991</v>
      </c>
      <c r="X258" s="13">
        <f t="shared" si="19"/>
        <v>691.86590000000001</v>
      </c>
      <c r="Y258" s="13">
        <f t="shared" si="20"/>
        <v>697.5838</v>
      </c>
      <c r="Z258" s="13">
        <f t="shared" si="21"/>
        <v>703.30169999999998</v>
      </c>
      <c r="AA258" s="13">
        <f t="shared" si="22"/>
        <v>709.01959999999997</v>
      </c>
      <c r="AB258" s="13">
        <f t="shared" si="23"/>
        <v>714.73749999999995</v>
      </c>
      <c r="AC258" s="13">
        <f t="shared" si="24"/>
        <v>720.45539999999994</v>
      </c>
      <c r="AD258" s="13">
        <f t="shared" si="25"/>
        <v>726.17329999999993</v>
      </c>
      <c r="AE258" s="13">
        <f t="shared" si="26"/>
        <v>731.89120000000003</v>
      </c>
      <c r="AF258" s="13">
        <f t="shared" si="27"/>
        <v>737.6090999999999</v>
      </c>
      <c r="AG258" s="13">
        <f t="shared" si="28"/>
        <v>743.327</v>
      </c>
    </row>
    <row r="259" spans="1:33" ht="30">
      <c r="A259" s="19" t="s">
        <v>1492</v>
      </c>
      <c r="B259" s="11" t="s">
        <v>1164</v>
      </c>
      <c r="C259" s="12">
        <v>571.79</v>
      </c>
      <c r="D259" s="13">
        <f t="shared" si="0"/>
        <v>577.50789999999995</v>
      </c>
      <c r="E259" s="13">
        <f t="shared" si="1"/>
        <v>583.22579999999994</v>
      </c>
      <c r="F259" s="13">
        <f t="shared" si="2"/>
        <v>588.94369999999992</v>
      </c>
      <c r="G259" s="13">
        <f t="shared" si="3"/>
        <v>594.66159999999991</v>
      </c>
      <c r="H259" s="13">
        <f t="shared" si="4"/>
        <v>600.37950000000001</v>
      </c>
      <c r="I259" s="13">
        <f t="shared" si="5"/>
        <v>606.09739999999999</v>
      </c>
      <c r="J259" s="13">
        <f t="shared" si="6"/>
        <v>611.81529999999998</v>
      </c>
      <c r="K259" s="13">
        <f t="shared" si="7"/>
        <v>617.53319999999997</v>
      </c>
      <c r="L259" s="13">
        <f t="shared" si="8"/>
        <v>623.25109999999995</v>
      </c>
      <c r="M259" s="13">
        <f t="shared" si="9"/>
        <v>628.96899999999994</v>
      </c>
      <c r="N259" s="13">
        <f t="shared" si="10"/>
        <v>634.68689999999992</v>
      </c>
      <c r="O259" s="13">
        <f t="shared" si="11"/>
        <v>640.40479999999991</v>
      </c>
      <c r="P259" s="13">
        <f t="shared" si="12"/>
        <v>646.12270000000001</v>
      </c>
      <c r="Q259" s="13">
        <f t="shared" si="32"/>
        <v>651.84059999999999</v>
      </c>
      <c r="R259" s="13">
        <f t="shared" si="13"/>
        <v>657.55849999999998</v>
      </c>
      <c r="S259" s="13">
        <f t="shared" si="14"/>
        <v>663.27639999999997</v>
      </c>
      <c r="T259" s="13">
        <f t="shared" si="15"/>
        <v>668.99429999999995</v>
      </c>
      <c r="U259" s="13">
        <f t="shared" si="16"/>
        <v>674.71219999999994</v>
      </c>
      <c r="V259" s="13">
        <f t="shared" si="17"/>
        <v>680.43009999999992</v>
      </c>
      <c r="W259" s="13">
        <f t="shared" si="18"/>
        <v>686.14799999999991</v>
      </c>
      <c r="X259" s="13">
        <f t="shared" si="19"/>
        <v>691.86590000000001</v>
      </c>
      <c r="Y259" s="13">
        <f t="shared" si="20"/>
        <v>697.5838</v>
      </c>
      <c r="Z259" s="13">
        <f t="shared" si="21"/>
        <v>703.30169999999998</v>
      </c>
      <c r="AA259" s="13">
        <f t="shared" si="22"/>
        <v>709.01959999999997</v>
      </c>
      <c r="AB259" s="13">
        <f t="shared" si="23"/>
        <v>714.73749999999995</v>
      </c>
      <c r="AC259" s="13">
        <f t="shared" si="24"/>
        <v>720.45539999999994</v>
      </c>
      <c r="AD259" s="13">
        <f t="shared" si="25"/>
        <v>726.17329999999993</v>
      </c>
      <c r="AE259" s="13">
        <f t="shared" si="26"/>
        <v>731.89120000000003</v>
      </c>
      <c r="AF259" s="13">
        <f t="shared" si="27"/>
        <v>737.6090999999999</v>
      </c>
      <c r="AG259" s="13">
        <f t="shared" si="28"/>
        <v>743.327</v>
      </c>
    </row>
    <row r="260" spans="1:33" ht="30">
      <c r="A260" s="19" t="s">
        <v>1493</v>
      </c>
      <c r="B260" s="11" t="s">
        <v>1166</v>
      </c>
      <c r="C260" s="12">
        <v>571.79</v>
      </c>
      <c r="D260" s="13">
        <f t="shared" si="0"/>
        <v>577.50789999999995</v>
      </c>
      <c r="E260" s="13">
        <f t="shared" si="1"/>
        <v>583.22579999999994</v>
      </c>
      <c r="F260" s="13">
        <f t="shared" si="2"/>
        <v>588.94369999999992</v>
      </c>
      <c r="G260" s="13">
        <f t="shared" si="3"/>
        <v>594.66159999999991</v>
      </c>
      <c r="H260" s="13">
        <f t="shared" si="4"/>
        <v>600.37950000000001</v>
      </c>
      <c r="I260" s="13">
        <f t="shared" si="5"/>
        <v>606.09739999999999</v>
      </c>
      <c r="J260" s="13">
        <f t="shared" si="6"/>
        <v>611.81529999999998</v>
      </c>
      <c r="K260" s="13">
        <f t="shared" si="7"/>
        <v>617.53319999999997</v>
      </c>
      <c r="L260" s="13">
        <f t="shared" si="8"/>
        <v>623.25109999999995</v>
      </c>
      <c r="M260" s="13">
        <f t="shared" si="9"/>
        <v>628.96899999999994</v>
      </c>
      <c r="N260" s="13">
        <f t="shared" si="10"/>
        <v>634.68689999999992</v>
      </c>
      <c r="O260" s="13">
        <f t="shared" si="11"/>
        <v>640.40479999999991</v>
      </c>
      <c r="P260" s="13">
        <f t="shared" si="12"/>
        <v>646.12270000000001</v>
      </c>
      <c r="Q260" s="13">
        <f t="shared" si="32"/>
        <v>651.84059999999999</v>
      </c>
      <c r="R260" s="13">
        <f t="shared" si="13"/>
        <v>657.55849999999998</v>
      </c>
      <c r="S260" s="13">
        <f t="shared" si="14"/>
        <v>663.27639999999997</v>
      </c>
      <c r="T260" s="13">
        <f t="shared" si="15"/>
        <v>668.99429999999995</v>
      </c>
      <c r="U260" s="13">
        <f t="shared" si="16"/>
        <v>674.71219999999994</v>
      </c>
      <c r="V260" s="13">
        <f t="shared" si="17"/>
        <v>680.43009999999992</v>
      </c>
      <c r="W260" s="13">
        <f t="shared" si="18"/>
        <v>686.14799999999991</v>
      </c>
      <c r="X260" s="13">
        <f t="shared" si="19"/>
        <v>691.86590000000001</v>
      </c>
      <c r="Y260" s="13">
        <f t="shared" si="20"/>
        <v>697.5838</v>
      </c>
      <c r="Z260" s="13">
        <f t="shared" si="21"/>
        <v>703.30169999999998</v>
      </c>
      <c r="AA260" s="13">
        <f t="shared" si="22"/>
        <v>709.01959999999997</v>
      </c>
      <c r="AB260" s="13">
        <f t="shared" si="23"/>
        <v>714.73749999999995</v>
      </c>
      <c r="AC260" s="13">
        <f t="shared" si="24"/>
        <v>720.45539999999994</v>
      </c>
      <c r="AD260" s="13">
        <f t="shared" si="25"/>
        <v>726.17329999999993</v>
      </c>
      <c r="AE260" s="13">
        <f t="shared" si="26"/>
        <v>731.89120000000003</v>
      </c>
      <c r="AF260" s="13">
        <f t="shared" si="27"/>
        <v>737.6090999999999</v>
      </c>
      <c r="AG260" s="13">
        <f t="shared" si="28"/>
        <v>743.327</v>
      </c>
    </row>
    <row r="261" spans="1:33" ht="30">
      <c r="A261" s="19" t="s">
        <v>1494</v>
      </c>
      <c r="B261" s="11" t="s">
        <v>1168</v>
      </c>
      <c r="C261" s="12">
        <v>571.79</v>
      </c>
      <c r="D261" s="13">
        <f t="shared" si="0"/>
        <v>577.50789999999995</v>
      </c>
      <c r="E261" s="13">
        <f t="shared" si="1"/>
        <v>583.22579999999994</v>
      </c>
      <c r="F261" s="13">
        <f t="shared" si="2"/>
        <v>588.94369999999992</v>
      </c>
      <c r="G261" s="13">
        <f t="shared" si="3"/>
        <v>594.66159999999991</v>
      </c>
      <c r="H261" s="13">
        <f t="shared" si="4"/>
        <v>600.37950000000001</v>
      </c>
      <c r="I261" s="13">
        <f t="shared" si="5"/>
        <v>606.09739999999999</v>
      </c>
      <c r="J261" s="13">
        <f t="shared" si="6"/>
        <v>611.81529999999998</v>
      </c>
      <c r="K261" s="13">
        <f t="shared" si="7"/>
        <v>617.53319999999997</v>
      </c>
      <c r="L261" s="13">
        <f t="shared" si="8"/>
        <v>623.25109999999995</v>
      </c>
      <c r="M261" s="13">
        <f t="shared" si="9"/>
        <v>628.96899999999994</v>
      </c>
      <c r="N261" s="13">
        <f t="shared" si="10"/>
        <v>634.68689999999992</v>
      </c>
      <c r="O261" s="13">
        <f t="shared" si="11"/>
        <v>640.40479999999991</v>
      </c>
      <c r="P261" s="13">
        <f t="shared" si="12"/>
        <v>646.12270000000001</v>
      </c>
      <c r="Q261" s="13">
        <f t="shared" si="32"/>
        <v>651.84059999999999</v>
      </c>
      <c r="R261" s="13">
        <f t="shared" si="13"/>
        <v>657.55849999999998</v>
      </c>
      <c r="S261" s="13">
        <f t="shared" si="14"/>
        <v>663.27639999999997</v>
      </c>
      <c r="T261" s="13">
        <f t="shared" si="15"/>
        <v>668.99429999999995</v>
      </c>
      <c r="U261" s="13">
        <f t="shared" si="16"/>
        <v>674.71219999999994</v>
      </c>
      <c r="V261" s="13">
        <f t="shared" si="17"/>
        <v>680.43009999999992</v>
      </c>
      <c r="W261" s="13">
        <f t="shared" si="18"/>
        <v>686.14799999999991</v>
      </c>
      <c r="X261" s="13">
        <f t="shared" si="19"/>
        <v>691.86590000000001</v>
      </c>
      <c r="Y261" s="13">
        <f t="shared" si="20"/>
        <v>697.5838</v>
      </c>
      <c r="Z261" s="13">
        <f t="shared" si="21"/>
        <v>703.30169999999998</v>
      </c>
      <c r="AA261" s="13">
        <f t="shared" si="22"/>
        <v>709.01959999999997</v>
      </c>
      <c r="AB261" s="13">
        <f t="shared" si="23"/>
        <v>714.73749999999995</v>
      </c>
      <c r="AC261" s="13">
        <f t="shared" si="24"/>
        <v>720.45539999999994</v>
      </c>
      <c r="AD261" s="13">
        <f t="shared" si="25"/>
        <v>726.17329999999993</v>
      </c>
      <c r="AE261" s="13">
        <f t="shared" si="26"/>
        <v>731.89120000000003</v>
      </c>
      <c r="AF261" s="13">
        <f t="shared" si="27"/>
        <v>737.6090999999999</v>
      </c>
      <c r="AG261" s="13">
        <f t="shared" si="28"/>
        <v>743.327</v>
      </c>
    </row>
    <row r="262" spans="1:33" ht="30">
      <c r="A262" s="19" t="s">
        <v>1495</v>
      </c>
      <c r="B262" s="11" t="s">
        <v>1170</v>
      </c>
      <c r="C262" s="12">
        <v>571.79</v>
      </c>
      <c r="D262" s="13">
        <f t="shared" si="0"/>
        <v>577.50789999999995</v>
      </c>
      <c r="E262" s="13">
        <f t="shared" si="1"/>
        <v>583.22579999999994</v>
      </c>
      <c r="F262" s="13">
        <f t="shared" si="2"/>
        <v>588.94369999999992</v>
      </c>
      <c r="G262" s="13">
        <f t="shared" si="3"/>
        <v>594.66159999999991</v>
      </c>
      <c r="H262" s="13">
        <f t="shared" si="4"/>
        <v>600.37950000000001</v>
      </c>
      <c r="I262" s="13">
        <f t="shared" si="5"/>
        <v>606.09739999999999</v>
      </c>
      <c r="J262" s="13">
        <f t="shared" si="6"/>
        <v>611.81529999999998</v>
      </c>
      <c r="K262" s="13">
        <f t="shared" si="7"/>
        <v>617.53319999999997</v>
      </c>
      <c r="L262" s="13">
        <f t="shared" si="8"/>
        <v>623.25109999999995</v>
      </c>
      <c r="M262" s="13">
        <f t="shared" si="9"/>
        <v>628.96899999999994</v>
      </c>
      <c r="N262" s="13">
        <f t="shared" si="10"/>
        <v>634.68689999999992</v>
      </c>
      <c r="O262" s="13">
        <f t="shared" si="11"/>
        <v>640.40479999999991</v>
      </c>
      <c r="P262" s="13">
        <f t="shared" si="12"/>
        <v>646.12270000000001</v>
      </c>
      <c r="Q262" s="13">
        <f t="shared" si="32"/>
        <v>651.84059999999999</v>
      </c>
      <c r="R262" s="13">
        <f t="shared" si="13"/>
        <v>657.55849999999998</v>
      </c>
      <c r="S262" s="13">
        <f t="shared" si="14"/>
        <v>663.27639999999997</v>
      </c>
      <c r="T262" s="13">
        <f t="shared" si="15"/>
        <v>668.99429999999995</v>
      </c>
      <c r="U262" s="13">
        <f t="shared" si="16"/>
        <v>674.71219999999994</v>
      </c>
      <c r="V262" s="13">
        <f t="shared" si="17"/>
        <v>680.43009999999992</v>
      </c>
      <c r="W262" s="13">
        <f t="shared" si="18"/>
        <v>686.14799999999991</v>
      </c>
      <c r="X262" s="13">
        <f t="shared" si="19"/>
        <v>691.86590000000001</v>
      </c>
      <c r="Y262" s="13">
        <f t="shared" si="20"/>
        <v>697.5838</v>
      </c>
      <c r="Z262" s="13">
        <f t="shared" si="21"/>
        <v>703.30169999999998</v>
      </c>
      <c r="AA262" s="13">
        <f t="shared" si="22"/>
        <v>709.01959999999997</v>
      </c>
      <c r="AB262" s="13">
        <f t="shared" si="23"/>
        <v>714.73749999999995</v>
      </c>
      <c r="AC262" s="13">
        <f t="shared" si="24"/>
        <v>720.45539999999994</v>
      </c>
      <c r="AD262" s="13">
        <f t="shared" si="25"/>
        <v>726.17329999999993</v>
      </c>
      <c r="AE262" s="13">
        <f t="shared" si="26"/>
        <v>731.89120000000003</v>
      </c>
      <c r="AF262" s="13">
        <f t="shared" si="27"/>
        <v>737.6090999999999</v>
      </c>
      <c r="AG262" s="13">
        <f t="shared" si="28"/>
        <v>743.327</v>
      </c>
    </row>
    <row r="263" spans="1:33" ht="30">
      <c r="A263" s="19" t="s">
        <v>1496</v>
      </c>
      <c r="B263" s="11" t="s">
        <v>1172</v>
      </c>
      <c r="C263" s="12">
        <v>571.79</v>
      </c>
      <c r="D263" s="13">
        <f t="shared" ref="D263:D472" si="33">SUM(C263*0.01+C263)</f>
        <v>577.50789999999995</v>
      </c>
      <c r="E263" s="13">
        <f t="shared" ref="E263:E472" si="34">SUM(C263*0.02+C263)</f>
        <v>583.22579999999994</v>
      </c>
      <c r="F263" s="13">
        <f t="shared" ref="F263:F472" si="35">SUM(C263*0.03+C263)</f>
        <v>588.94369999999992</v>
      </c>
      <c r="G263" s="13">
        <f t="shared" ref="G263:G472" si="36">SUM(C263*0.04+C263)</f>
        <v>594.66159999999991</v>
      </c>
      <c r="H263" s="13">
        <f t="shared" ref="H263:H472" si="37">SUM(C263*0.05+C263)</f>
        <v>600.37950000000001</v>
      </c>
      <c r="I263" s="13">
        <f t="shared" ref="I263:I472" si="38">SUM(C263*0.06+C263)</f>
        <v>606.09739999999999</v>
      </c>
      <c r="J263" s="13">
        <f t="shared" ref="J263:J472" si="39">SUM(C263*0.07+C263)</f>
        <v>611.81529999999998</v>
      </c>
      <c r="K263" s="13">
        <f t="shared" ref="K263:K472" si="40">SUM(C263*0.08+C263)</f>
        <v>617.53319999999997</v>
      </c>
      <c r="L263" s="13">
        <f t="shared" ref="L263:L472" si="41">SUM(C263*0.09+C263)</f>
        <v>623.25109999999995</v>
      </c>
      <c r="M263" s="13">
        <f t="shared" ref="M263:M472" si="42">SUM(C263*0.1+C263)</f>
        <v>628.96899999999994</v>
      </c>
      <c r="N263" s="13">
        <f t="shared" ref="N263:N472" si="43">SUM(C263*0.11+C263)</f>
        <v>634.68689999999992</v>
      </c>
      <c r="O263" s="13">
        <f t="shared" ref="O263:O472" si="44">SUM(C263*0.12+C263)</f>
        <v>640.40479999999991</v>
      </c>
      <c r="P263" s="13">
        <f t="shared" ref="P263:P472" si="45">SUM(C263*0.13+C263)</f>
        <v>646.12270000000001</v>
      </c>
      <c r="Q263" s="13">
        <f t="shared" si="32"/>
        <v>651.84059999999999</v>
      </c>
      <c r="R263" s="13">
        <f t="shared" ref="R263:R472" si="46">SUM(C263*0.15+C263)</f>
        <v>657.55849999999998</v>
      </c>
      <c r="S263" s="13">
        <f t="shared" ref="S263:S472" si="47">SUM(C263*0.16+C263)</f>
        <v>663.27639999999997</v>
      </c>
      <c r="T263" s="13">
        <f t="shared" ref="T263:T472" si="48">SUM(C263*0.17+C263)</f>
        <v>668.99429999999995</v>
      </c>
      <c r="U263" s="13">
        <f t="shared" ref="U263:U472" si="49">SUM(C263*0.18+C263)</f>
        <v>674.71219999999994</v>
      </c>
      <c r="V263" s="13">
        <f t="shared" ref="V263:V472" si="50">SUM(C263*0.19+C263)</f>
        <v>680.43009999999992</v>
      </c>
      <c r="W263" s="13">
        <f t="shared" ref="W263:W472" si="51">SUM(C263*0.2+C263)</f>
        <v>686.14799999999991</v>
      </c>
      <c r="X263" s="13">
        <f t="shared" ref="X263:X472" si="52">SUM(C263*0.21+C263)</f>
        <v>691.86590000000001</v>
      </c>
      <c r="Y263" s="13">
        <f t="shared" ref="Y263:Y472" si="53">SUM(C263*0.22+C263)</f>
        <v>697.5838</v>
      </c>
      <c r="Z263" s="13">
        <f t="shared" ref="Z263:Z472" si="54">SUM(C263*0.23+C263)</f>
        <v>703.30169999999998</v>
      </c>
      <c r="AA263" s="13">
        <f t="shared" ref="AA263:AA472" si="55">SUM(C263*0.24+C263)</f>
        <v>709.01959999999997</v>
      </c>
      <c r="AB263" s="13">
        <f t="shared" ref="AB263:AB472" si="56">SUM(C263*0.25+C263)</f>
        <v>714.73749999999995</v>
      </c>
      <c r="AC263" s="13">
        <f t="shared" ref="AC263:AC472" si="57">SUM(C263*0.26+C263)</f>
        <v>720.45539999999994</v>
      </c>
      <c r="AD263" s="13">
        <f t="shared" ref="AD263:AD472" si="58">SUM(C263*0.27+C263)</f>
        <v>726.17329999999993</v>
      </c>
      <c r="AE263" s="13">
        <f t="shared" ref="AE263:AE472" si="59">SUM(C263*0.28+C263)</f>
        <v>731.89120000000003</v>
      </c>
      <c r="AF263" s="13">
        <f t="shared" ref="AF263:AF472" si="60">SUM(C263*0.29+C263)</f>
        <v>737.6090999999999</v>
      </c>
      <c r="AG263" s="13">
        <f t="shared" ref="AG263:AG472" si="61">SUM(C263*0.3+C263)</f>
        <v>743.327</v>
      </c>
    </row>
    <row r="264" spans="1:33" ht="30">
      <c r="A264" s="19" t="s">
        <v>1497</v>
      </c>
      <c r="B264" s="11" t="s">
        <v>1174</v>
      </c>
      <c r="C264" s="12">
        <v>579.63</v>
      </c>
      <c r="D264" s="13">
        <f t="shared" si="33"/>
        <v>585.42629999999997</v>
      </c>
      <c r="E264" s="13">
        <f t="shared" si="34"/>
        <v>591.22259999999994</v>
      </c>
      <c r="F264" s="13">
        <f t="shared" si="35"/>
        <v>597.01890000000003</v>
      </c>
      <c r="G264" s="13">
        <f t="shared" si="36"/>
        <v>602.8152</v>
      </c>
      <c r="H264" s="13">
        <f t="shared" si="37"/>
        <v>608.61149999999998</v>
      </c>
      <c r="I264" s="13">
        <f t="shared" si="38"/>
        <v>614.40779999999995</v>
      </c>
      <c r="J264" s="13">
        <f t="shared" si="39"/>
        <v>620.20410000000004</v>
      </c>
      <c r="K264" s="13">
        <f t="shared" si="40"/>
        <v>626.00040000000001</v>
      </c>
      <c r="L264" s="13">
        <f t="shared" si="41"/>
        <v>631.79669999999999</v>
      </c>
      <c r="M264" s="13">
        <f t="shared" si="42"/>
        <v>637.59299999999996</v>
      </c>
      <c r="N264" s="13">
        <f t="shared" si="43"/>
        <v>643.38930000000005</v>
      </c>
      <c r="O264" s="13">
        <f t="shared" si="44"/>
        <v>649.18560000000002</v>
      </c>
      <c r="P264" s="13">
        <f t="shared" si="45"/>
        <v>654.9819</v>
      </c>
      <c r="Q264" s="13">
        <f t="shared" si="32"/>
        <v>660.77819999999997</v>
      </c>
      <c r="R264" s="13">
        <f t="shared" si="46"/>
        <v>666.57449999999994</v>
      </c>
      <c r="S264" s="13">
        <f t="shared" si="47"/>
        <v>672.37080000000003</v>
      </c>
      <c r="T264" s="13">
        <f t="shared" si="48"/>
        <v>678.1671</v>
      </c>
      <c r="U264" s="13">
        <f t="shared" si="49"/>
        <v>683.96339999999998</v>
      </c>
      <c r="V264" s="13">
        <f t="shared" si="50"/>
        <v>689.75969999999995</v>
      </c>
      <c r="W264" s="13">
        <f t="shared" si="51"/>
        <v>695.55600000000004</v>
      </c>
      <c r="X264" s="13">
        <f t="shared" si="52"/>
        <v>701.35230000000001</v>
      </c>
      <c r="Y264" s="13">
        <f t="shared" si="53"/>
        <v>707.14859999999999</v>
      </c>
      <c r="Z264" s="13">
        <f t="shared" si="54"/>
        <v>712.94489999999996</v>
      </c>
      <c r="AA264" s="13">
        <f t="shared" si="55"/>
        <v>718.74119999999994</v>
      </c>
      <c r="AB264" s="13">
        <f t="shared" si="56"/>
        <v>724.53750000000002</v>
      </c>
      <c r="AC264" s="13">
        <f t="shared" si="57"/>
        <v>730.3338</v>
      </c>
      <c r="AD264" s="13">
        <f t="shared" si="58"/>
        <v>736.13009999999997</v>
      </c>
      <c r="AE264" s="13">
        <f t="shared" si="59"/>
        <v>741.92640000000006</v>
      </c>
      <c r="AF264" s="13">
        <f t="shared" si="60"/>
        <v>747.72270000000003</v>
      </c>
      <c r="AG264" s="13">
        <f t="shared" si="61"/>
        <v>753.51900000000001</v>
      </c>
    </row>
    <row r="265" spans="1:33" ht="30">
      <c r="A265" s="19" t="s">
        <v>1498</v>
      </c>
      <c r="B265" s="11" t="s">
        <v>1176</v>
      </c>
      <c r="C265" s="12">
        <v>579.63</v>
      </c>
      <c r="D265" s="13">
        <f t="shared" si="33"/>
        <v>585.42629999999997</v>
      </c>
      <c r="E265" s="13">
        <f t="shared" si="34"/>
        <v>591.22259999999994</v>
      </c>
      <c r="F265" s="13">
        <f t="shared" si="35"/>
        <v>597.01890000000003</v>
      </c>
      <c r="G265" s="13">
        <f t="shared" si="36"/>
        <v>602.8152</v>
      </c>
      <c r="H265" s="13">
        <f t="shared" si="37"/>
        <v>608.61149999999998</v>
      </c>
      <c r="I265" s="13">
        <f t="shared" si="38"/>
        <v>614.40779999999995</v>
      </c>
      <c r="J265" s="13">
        <f t="shared" si="39"/>
        <v>620.20410000000004</v>
      </c>
      <c r="K265" s="13">
        <f t="shared" si="40"/>
        <v>626.00040000000001</v>
      </c>
      <c r="L265" s="13">
        <f t="shared" si="41"/>
        <v>631.79669999999999</v>
      </c>
      <c r="M265" s="13">
        <f t="shared" si="42"/>
        <v>637.59299999999996</v>
      </c>
      <c r="N265" s="13">
        <f t="shared" si="43"/>
        <v>643.38930000000005</v>
      </c>
      <c r="O265" s="13">
        <f t="shared" si="44"/>
        <v>649.18560000000002</v>
      </c>
      <c r="P265" s="13">
        <f t="shared" si="45"/>
        <v>654.9819</v>
      </c>
      <c r="Q265" s="13">
        <f t="shared" ref="Q265:Q328" si="62">SUM(C265*0.14+C265)</f>
        <v>660.77819999999997</v>
      </c>
      <c r="R265" s="13">
        <f t="shared" si="46"/>
        <v>666.57449999999994</v>
      </c>
      <c r="S265" s="13">
        <f t="shared" si="47"/>
        <v>672.37080000000003</v>
      </c>
      <c r="T265" s="13">
        <f t="shared" si="48"/>
        <v>678.1671</v>
      </c>
      <c r="U265" s="13">
        <f t="shared" si="49"/>
        <v>683.96339999999998</v>
      </c>
      <c r="V265" s="13">
        <f t="shared" si="50"/>
        <v>689.75969999999995</v>
      </c>
      <c r="W265" s="13">
        <f t="shared" si="51"/>
        <v>695.55600000000004</v>
      </c>
      <c r="X265" s="13">
        <f t="shared" si="52"/>
        <v>701.35230000000001</v>
      </c>
      <c r="Y265" s="13">
        <f t="shared" si="53"/>
        <v>707.14859999999999</v>
      </c>
      <c r="Z265" s="13">
        <f t="shared" si="54"/>
        <v>712.94489999999996</v>
      </c>
      <c r="AA265" s="13">
        <f t="shared" si="55"/>
        <v>718.74119999999994</v>
      </c>
      <c r="AB265" s="13">
        <f t="shared" si="56"/>
        <v>724.53750000000002</v>
      </c>
      <c r="AC265" s="13">
        <f t="shared" si="57"/>
        <v>730.3338</v>
      </c>
      <c r="AD265" s="13">
        <f t="shared" si="58"/>
        <v>736.13009999999997</v>
      </c>
      <c r="AE265" s="13">
        <f t="shared" si="59"/>
        <v>741.92640000000006</v>
      </c>
      <c r="AF265" s="13">
        <f t="shared" si="60"/>
        <v>747.72270000000003</v>
      </c>
      <c r="AG265" s="13">
        <f t="shared" si="61"/>
        <v>753.51900000000001</v>
      </c>
    </row>
    <row r="266" spans="1:33" ht="30">
      <c r="A266" s="19" t="s">
        <v>1499</v>
      </c>
      <c r="B266" s="11" t="s">
        <v>1178</v>
      </c>
      <c r="C266" s="12">
        <v>579.63</v>
      </c>
      <c r="D266" s="13">
        <f t="shared" si="33"/>
        <v>585.42629999999997</v>
      </c>
      <c r="E266" s="13">
        <f t="shared" si="34"/>
        <v>591.22259999999994</v>
      </c>
      <c r="F266" s="13">
        <f t="shared" si="35"/>
        <v>597.01890000000003</v>
      </c>
      <c r="G266" s="13">
        <f t="shared" si="36"/>
        <v>602.8152</v>
      </c>
      <c r="H266" s="13">
        <f t="shared" si="37"/>
        <v>608.61149999999998</v>
      </c>
      <c r="I266" s="13">
        <f t="shared" si="38"/>
        <v>614.40779999999995</v>
      </c>
      <c r="J266" s="13">
        <f t="shared" si="39"/>
        <v>620.20410000000004</v>
      </c>
      <c r="K266" s="13">
        <f t="shared" si="40"/>
        <v>626.00040000000001</v>
      </c>
      <c r="L266" s="13">
        <f t="shared" si="41"/>
        <v>631.79669999999999</v>
      </c>
      <c r="M266" s="13">
        <f t="shared" si="42"/>
        <v>637.59299999999996</v>
      </c>
      <c r="N266" s="13">
        <f t="shared" si="43"/>
        <v>643.38930000000005</v>
      </c>
      <c r="O266" s="13">
        <f t="shared" si="44"/>
        <v>649.18560000000002</v>
      </c>
      <c r="P266" s="13">
        <f t="shared" si="45"/>
        <v>654.9819</v>
      </c>
      <c r="Q266" s="13">
        <f t="shared" si="62"/>
        <v>660.77819999999997</v>
      </c>
      <c r="R266" s="13">
        <f t="shared" si="46"/>
        <v>666.57449999999994</v>
      </c>
      <c r="S266" s="13">
        <f t="shared" si="47"/>
        <v>672.37080000000003</v>
      </c>
      <c r="T266" s="13">
        <f t="shared" si="48"/>
        <v>678.1671</v>
      </c>
      <c r="U266" s="13">
        <f t="shared" si="49"/>
        <v>683.96339999999998</v>
      </c>
      <c r="V266" s="13">
        <f t="shared" si="50"/>
        <v>689.75969999999995</v>
      </c>
      <c r="W266" s="13">
        <f t="shared" si="51"/>
        <v>695.55600000000004</v>
      </c>
      <c r="X266" s="13">
        <f t="shared" si="52"/>
        <v>701.35230000000001</v>
      </c>
      <c r="Y266" s="13">
        <f t="shared" si="53"/>
        <v>707.14859999999999</v>
      </c>
      <c r="Z266" s="13">
        <f t="shared" si="54"/>
        <v>712.94489999999996</v>
      </c>
      <c r="AA266" s="13">
        <f t="shared" si="55"/>
        <v>718.74119999999994</v>
      </c>
      <c r="AB266" s="13">
        <f t="shared" si="56"/>
        <v>724.53750000000002</v>
      </c>
      <c r="AC266" s="13">
        <f t="shared" si="57"/>
        <v>730.3338</v>
      </c>
      <c r="AD266" s="13">
        <f t="shared" si="58"/>
        <v>736.13009999999997</v>
      </c>
      <c r="AE266" s="13">
        <f t="shared" si="59"/>
        <v>741.92640000000006</v>
      </c>
      <c r="AF266" s="13">
        <f t="shared" si="60"/>
        <v>747.72270000000003</v>
      </c>
      <c r="AG266" s="13">
        <f t="shared" si="61"/>
        <v>753.51900000000001</v>
      </c>
    </row>
    <row r="267" spans="1:33" ht="30">
      <c r="A267" s="19" t="s">
        <v>1500</v>
      </c>
      <c r="B267" s="11" t="s">
        <v>1180</v>
      </c>
      <c r="C267" s="12">
        <v>579.63</v>
      </c>
      <c r="D267" s="13">
        <f t="shared" si="33"/>
        <v>585.42629999999997</v>
      </c>
      <c r="E267" s="13">
        <f t="shared" si="34"/>
        <v>591.22259999999994</v>
      </c>
      <c r="F267" s="13">
        <f t="shared" si="35"/>
        <v>597.01890000000003</v>
      </c>
      <c r="G267" s="13">
        <f t="shared" si="36"/>
        <v>602.8152</v>
      </c>
      <c r="H267" s="13">
        <f t="shared" si="37"/>
        <v>608.61149999999998</v>
      </c>
      <c r="I267" s="13">
        <f t="shared" si="38"/>
        <v>614.40779999999995</v>
      </c>
      <c r="J267" s="13">
        <f t="shared" si="39"/>
        <v>620.20410000000004</v>
      </c>
      <c r="K267" s="13">
        <f t="shared" si="40"/>
        <v>626.00040000000001</v>
      </c>
      <c r="L267" s="13">
        <f t="shared" si="41"/>
        <v>631.79669999999999</v>
      </c>
      <c r="M267" s="13">
        <f t="shared" si="42"/>
        <v>637.59299999999996</v>
      </c>
      <c r="N267" s="13">
        <f t="shared" si="43"/>
        <v>643.38930000000005</v>
      </c>
      <c r="O267" s="13">
        <f t="shared" si="44"/>
        <v>649.18560000000002</v>
      </c>
      <c r="P267" s="13">
        <f t="shared" si="45"/>
        <v>654.9819</v>
      </c>
      <c r="Q267" s="13">
        <f t="shared" si="62"/>
        <v>660.77819999999997</v>
      </c>
      <c r="R267" s="13">
        <f t="shared" si="46"/>
        <v>666.57449999999994</v>
      </c>
      <c r="S267" s="13">
        <f t="shared" si="47"/>
        <v>672.37080000000003</v>
      </c>
      <c r="T267" s="13">
        <f t="shared" si="48"/>
        <v>678.1671</v>
      </c>
      <c r="U267" s="13">
        <f t="shared" si="49"/>
        <v>683.96339999999998</v>
      </c>
      <c r="V267" s="13">
        <f t="shared" si="50"/>
        <v>689.75969999999995</v>
      </c>
      <c r="W267" s="13">
        <f t="shared" si="51"/>
        <v>695.55600000000004</v>
      </c>
      <c r="X267" s="13">
        <f t="shared" si="52"/>
        <v>701.35230000000001</v>
      </c>
      <c r="Y267" s="13">
        <f t="shared" si="53"/>
        <v>707.14859999999999</v>
      </c>
      <c r="Z267" s="13">
        <f t="shared" si="54"/>
        <v>712.94489999999996</v>
      </c>
      <c r="AA267" s="13">
        <f t="shared" si="55"/>
        <v>718.74119999999994</v>
      </c>
      <c r="AB267" s="13">
        <f t="shared" si="56"/>
        <v>724.53750000000002</v>
      </c>
      <c r="AC267" s="13">
        <f t="shared" si="57"/>
        <v>730.3338</v>
      </c>
      <c r="AD267" s="13">
        <f t="shared" si="58"/>
        <v>736.13009999999997</v>
      </c>
      <c r="AE267" s="13">
        <f t="shared" si="59"/>
        <v>741.92640000000006</v>
      </c>
      <c r="AF267" s="13">
        <f t="shared" si="60"/>
        <v>747.72270000000003</v>
      </c>
      <c r="AG267" s="13">
        <f t="shared" si="61"/>
        <v>753.51900000000001</v>
      </c>
    </row>
    <row r="268" spans="1:33" ht="30">
      <c r="A268" s="19" t="s">
        <v>1501</v>
      </c>
      <c r="B268" s="11" t="s">
        <v>1182</v>
      </c>
      <c r="C268" s="12">
        <v>579.63</v>
      </c>
      <c r="D268" s="13">
        <f t="shared" si="33"/>
        <v>585.42629999999997</v>
      </c>
      <c r="E268" s="13">
        <f t="shared" si="34"/>
        <v>591.22259999999994</v>
      </c>
      <c r="F268" s="13">
        <f t="shared" si="35"/>
        <v>597.01890000000003</v>
      </c>
      <c r="G268" s="13">
        <f t="shared" si="36"/>
        <v>602.8152</v>
      </c>
      <c r="H268" s="13">
        <f t="shared" si="37"/>
        <v>608.61149999999998</v>
      </c>
      <c r="I268" s="13">
        <f t="shared" si="38"/>
        <v>614.40779999999995</v>
      </c>
      <c r="J268" s="13">
        <f t="shared" si="39"/>
        <v>620.20410000000004</v>
      </c>
      <c r="K268" s="13">
        <f t="shared" si="40"/>
        <v>626.00040000000001</v>
      </c>
      <c r="L268" s="13">
        <f t="shared" si="41"/>
        <v>631.79669999999999</v>
      </c>
      <c r="M268" s="13">
        <f t="shared" si="42"/>
        <v>637.59299999999996</v>
      </c>
      <c r="N268" s="13">
        <f t="shared" si="43"/>
        <v>643.38930000000005</v>
      </c>
      <c r="O268" s="13">
        <f t="shared" si="44"/>
        <v>649.18560000000002</v>
      </c>
      <c r="P268" s="13">
        <f t="shared" si="45"/>
        <v>654.9819</v>
      </c>
      <c r="Q268" s="13">
        <f t="shared" si="62"/>
        <v>660.77819999999997</v>
      </c>
      <c r="R268" s="13">
        <f t="shared" si="46"/>
        <v>666.57449999999994</v>
      </c>
      <c r="S268" s="13">
        <f t="shared" si="47"/>
        <v>672.37080000000003</v>
      </c>
      <c r="T268" s="13">
        <f t="shared" si="48"/>
        <v>678.1671</v>
      </c>
      <c r="U268" s="13">
        <f t="shared" si="49"/>
        <v>683.96339999999998</v>
      </c>
      <c r="V268" s="13">
        <f t="shared" si="50"/>
        <v>689.75969999999995</v>
      </c>
      <c r="W268" s="13">
        <f t="shared" si="51"/>
        <v>695.55600000000004</v>
      </c>
      <c r="X268" s="13">
        <f t="shared" si="52"/>
        <v>701.35230000000001</v>
      </c>
      <c r="Y268" s="13">
        <f t="shared" si="53"/>
        <v>707.14859999999999</v>
      </c>
      <c r="Z268" s="13">
        <f t="shared" si="54"/>
        <v>712.94489999999996</v>
      </c>
      <c r="AA268" s="13">
        <f t="shared" si="55"/>
        <v>718.74119999999994</v>
      </c>
      <c r="AB268" s="13">
        <f t="shared" si="56"/>
        <v>724.53750000000002</v>
      </c>
      <c r="AC268" s="13">
        <f t="shared" si="57"/>
        <v>730.3338</v>
      </c>
      <c r="AD268" s="13">
        <f t="shared" si="58"/>
        <v>736.13009999999997</v>
      </c>
      <c r="AE268" s="13">
        <f t="shared" si="59"/>
        <v>741.92640000000006</v>
      </c>
      <c r="AF268" s="13">
        <f t="shared" si="60"/>
        <v>747.72270000000003</v>
      </c>
      <c r="AG268" s="13">
        <f t="shared" si="61"/>
        <v>753.51900000000001</v>
      </c>
    </row>
    <row r="269" spans="1:33" ht="30">
      <c r="A269" s="19" t="s">
        <v>1502</v>
      </c>
      <c r="B269" s="11" t="s">
        <v>1503</v>
      </c>
      <c r="C269" s="12">
        <v>446.28</v>
      </c>
      <c r="D269" s="13">
        <f t="shared" si="33"/>
        <v>450.74279999999999</v>
      </c>
      <c r="E269" s="13">
        <f t="shared" si="34"/>
        <v>455.20559999999995</v>
      </c>
      <c r="F269" s="13">
        <f t="shared" si="35"/>
        <v>459.66839999999996</v>
      </c>
      <c r="G269" s="13">
        <f t="shared" si="36"/>
        <v>464.13119999999998</v>
      </c>
      <c r="H269" s="13">
        <f t="shared" si="37"/>
        <v>468.59399999999999</v>
      </c>
      <c r="I269" s="13">
        <f t="shared" si="38"/>
        <v>473.05679999999995</v>
      </c>
      <c r="J269" s="13">
        <f t="shared" si="39"/>
        <v>477.51959999999997</v>
      </c>
      <c r="K269" s="13">
        <f t="shared" si="40"/>
        <v>481.98239999999998</v>
      </c>
      <c r="L269" s="13">
        <f t="shared" si="41"/>
        <v>486.4452</v>
      </c>
      <c r="M269" s="13">
        <f t="shared" si="42"/>
        <v>490.90799999999996</v>
      </c>
      <c r="N269" s="13">
        <f t="shared" si="43"/>
        <v>495.37079999999997</v>
      </c>
      <c r="O269" s="13">
        <f t="shared" si="44"/>
        <v>499.83359999999999</v>
      </c>
      <c r="P269" s="13">
        <f t="shared" si="45"/>
        <v>504.29639999999995</v>
      </c>
      <c r="Q269" s="13">
        <f t="shared" si="62"/>
        <v>508.75919999999996</v>
      </c>
      <c r="R269" s="13">
        <f t="shared" si="46"/>
        <v>513.22199999999998</v>
      </c>
      <c r="S269" s="13">
        <f t="shared" si="47"/>
        <v>517.6848</v>
      </c>
      <c r="T269" s="13">
        <f t="shared" si="48"/>
        <v>522.14760000000001</v>
      </c>
      <c r="U269" s="13">
        <f t="shared" si="49"/>
        <v>526.61040000000003</v>
      </c>
      <c r="V269" s="13">
        <f t="shared" si="50"/>
        <v>531.07319999999993</v>
      </c>
      <c r="W269" s="13">
        <f t="shared" si="51"/>
        <v>535.53599999999994</v>
      </c>
      <c r="X269" s="13">
        <f t="shared" si="52"/>
        <v>539.99879999999996</v>
      </c>
      <c r="Y269" s="13">
        <f t="shared" si="53"/>
        <v>544.46159999999998</v>
      </c>
      <c r="Z269" s="13">
        <f t="shared" si="54"/>
        <v>548.92439999999999</v>
      </c>
      <c r="AA269" s="13">
        <f t="shared" si="55"/>
        <v>553.38720000000001</v>
      </c>
      <c r="AB269" s="13">
        <f t="shared" si="56"/>
        <v>557.84999999999991</v>
      </c>
      <c r="AC269" s="13">
        <f t="shared" si="57"/>
        <v>562.31279999999992</v>
      </c>
      <c r="AD269" s="13">
        <f t="shared" si="58"/>
        <v>566.77559999999994</v>
      </c>
      <c r="AE269" s="13">
        <f t="shared" si="59"/>
        <v>571.23839999999996</v>
      </c>
      <c r="AF269" s="13">
        <f t="shared" si="60"/>
        <v>575.70119999999997</v>
      </c>
      <c r="AG269" s="13">
        <f t="shared" si="61"/>
        <v>580.16399999999999</v>
      </c>
    </row>
    <row r="270" spans="1:33" ht="45">
      <c r="A270" s="19" t="s">
        <v>1504</v>
      </c>
      <c r="B270" s="11" t="s">
        <v>1126</v>
      </c>
      <c r="C270" s="12">
        <v>540.41</v>
      </c>
      <c r="D270" s="13">
        <f t="shared" si="33"/>
        <v>545.81409999999994</v>
      </c>
      <c r="E270" s="13">
        <f t="shared" si="34"/>
        <v>551.21820000000002</v>
      </c>
      <c r="F270" s="13">
        <f t="shared" si="35"/>
        <v>556.6223</v>
      </c>
      <c r="G270" s="13">
        <f t="shared" si="36"/>
        <v>562.02639999999997</v>
      </c>
      <c r="H270" s="13">
        <f t="shared" si="37"/>
        <v>567.43049999999994</v>
      </c>
      <c r="I270" s="13">
        <f t="shared" si="38"/>
        <v>572.83459999999991</v>
      </c>
      <c r="J270" s="13">
        <f t="shared" si="39"/>
        <v>578.23869999999999</v>
      </c>
      <c r="K270" s="13">
        <f t="shared" si="40"/>
        <v>583.64279999999997</v>
      </c>
      <c r="L270" s="13">
        <f t="shared" si="41"/>
        <v>589.04689999999994</v>
      </c>
      <c r="M270" s="13">
        <f t="shared" si="42"/>
        <v>594.45100000000002</v>
      </c>
      <c r="N270" s="13">
        <f t="shared" si="43"/>
        <v>599.85509999999999</v>
      </c>
      <c r="O270" s="13">
        <f t="shared" si="44"/>
        <v>605.25919999999996</v>
      </c>
      <c r="P270" s="13">
        <f t="shared" si="45"/>
        <v>610.66329999999994</v>
      </c>
      <c r="Q270" s="13">
        <f t="shared" si="62"/>
        <v>616.06740000000002</v>
      </c>
      <c r="R270" s="13">
        <f t="shared" si="46"/>
        <v>621.47149999999999</v>
      </c>
      <c r="S270" s="13">
        <f t="shared" si="47"/>
        <v>626.87559999999996</v>
      </c>
      <c r="T270" s="13">
        <f t="shared" si="48"/>
        <v>632.27969999999993</v>
      </c>
      <c r="U270" s="13">
        <f t="shared" si="49"/>
        <v>637.68380000000002</v>
      </c>
      <c r="V270" s="13">
        <f t="shared" si="50"/>
        <v>643.08789999999999</v>
      </c>
      <c r="W270" s="13">
        <f t="shared" si="51"/>
        <v>648.49199999999996</v>
      </c>
      <c r="X270" s="13">
        <f t="shared" si="52"/>
        <v>653.89609999999993</v>
      </c>
      <c r="Y270" s="13">
        <f t="shared" si="53"/>
        <v>659.3001999999999</v>
      </c>
      <c r="Z270" s="13">
        <f t="shared" si="54"/>
        <v>664.70429999999999</v>
      </c>
      <c r="AA270" s="13">
        <f t="shared" si="55"/>
        <v>670.10839999999996</v>
      </c>
      <c r="AB270" s="13">
        <f t="shared" si="56"/>
        <v>675.51249999999993</v>
      </c>
      <c r="AC270" s="13">
        <f t="shared" si="57"/>
        <v>680.91660000000002</v>
      </c>
      <c r="AD270" s="13">
        <f t="shared" si="58"/>
        <v>686.32069999999999</v>
      </c>
      <c r="AE270" s="13">
        <f t="shared" si="59"/>
        <v>691.72479999999996</v>
      </c>
      <c r="AF270" s="13">
        <f t="shared" si="60"/>
        <v>697.12889999999993</v>
      </c>
      <c r="AG270" s="13">
        <f t="shared" si="61"/>
        <v>702.5329999999999</v>
      </c>
    </row>
    <row r="271" spans="1:33" ht="45">
      <c r="A271" s="19" t="s">
        <v>1505</v>
      </c>
      <c r="B271" s="11" t="s">
        <v>1189</v>
      </c>
      <c r="C271" s="12">
        <v>540.41</v>
      </c>
      <c r="D271" s="13">
        <f t="shared" si="33"/>
        <v>545.81409999999994</v>
      </c>
      <c r="E271" s="13">
        <f t="shared" si="34"/>
        <v>551.21820000000002</v>
      </c>
      <c r="F271" s="13">
        <f t="shared" si="35"/>
        <v>556.6223</v>
      </c>
      <c r="G271" s="13">
        <f t="shared" si="36"/>
        <v>562.02639999999997</v>
      </c>
      <c r="H271" s="13">
        <f t="shared" si="37"/>
        <v>567.43049999999994</v>
      </c>
      <c r="I271" s="13">
        <f t="shared" si="38"/>
        <v>572.83459999999991</v>
      </c>
      <c r="J271" s="13">
        <f t="shared" si="39"/>
        <v>578.23869999999999</v>
      </c>
      <c r="K271" s="13">
        <f t="shared" si="40"/>
        <v>583.64279999999997</v>
      </c>
      <c r="L271" s="13">
        <f t="shared" si="41"/>
        <v>589.04689999999994</v>
      </c>
      <c r="M271" s="13">
        <f t="shared" si="42"/>
        <v>594.45100000000002</v>
      </c>
      <c r="N271" s="13">
        <f t="shared" si="43"/>
        <v>599.85509999999999</v>
      </c>
      <c r="O271" s="13">
        <f t="shared" si="44"/>
        <v>605.25919999999996</v>
      </c>
      <c r="P271" s="13">
        <f t="shared" si="45"/>
        <v>610.66329999999994</v>
      </c>
      <c r="Q271" s="13">
        <f t="shared" si="62"/>
        <v>616.06740000000002</v>
      </c>
      <c r="R271" s="13">
        <f t="shared" si="46"/>
        <v>621.47149999999999</v>
      </c>
      <c r="S271" s="13">
        <f t="shared" si="47"/>
        <v>626.87559999999996</v>
      </c>
      <c r="T271" s="13">
        <f t="shared" si="48"/>
        <v>632.27969999999993</v>
      </c>
      <c r="U271" s="13">
        <f t="shared" si="49"/>
        <v>637.68380000000002</v>
      </c>
      <c r="V271" s="13">
        <f t="shared" si="50"/>
        <v>643.08789999999999</v>
      </c>
      <c r="W271" s="13">
        <f t="shared" si="51"/>
        <v>648.49199999999996</v>
      </c>
      <c r="X271" s="13">
        <f t="shared" si="52"/>
        <v>653.89609999999993</v>
      </c>
      <c r="Y271" s="13">
        <f t="shared" si="53"/>
        <v>659.3001999999999</v>
      </c>
      <c r="Z271" s="13">
        <f t="shared" si="54"/>
        <v>664.70429999999999</v>
      </c>
      <c r="AA271" s="13">
        <f t="shared" si="55"/>
        <v>670.10839999999996</v>
      </c>
      <c r="AB271" s="13">
        <f t="shared" si="56"/>
        <v>675.51249999999993</v>
      </c>
      <c r="AC271" s="13">
        <f t="shared" si="57"/>
        <v>680.91660000000002</v>
      </c>
      <c r="AD271" s="13">
        <f t="shared" si="58"/>
        <v>686.32069999999999</v>
      </c>
      <c r="AE271" s="13">
        <f t="shared" si="59"/>
        <v>691.72479999999996</v>
      </c>
      <c r="AF271" s="13">
        <f t="shared" si="60"/>
        <v>697.12889999999993</v>
      </c>
      <c r="AG271" s="13">
        <f t="shared" si="61"/>
        <v>702.5329999999999</v>
      </c>
    </row>
    <row r="272" spans="1:33" ht="30">
      <c r="A272" s="19" t="s">
        <v>1506</v>
      </c>
      <c r="B272" s="11" t="s">
        <v>1128</v>
      </c>
      <c r="C272" s="12">
        <v>873.76</v>
      </c>
      <c r="D272" s="13">
        <f t="shared" si="33"/>
        <v>882.49760000000003</v>
      </c>
      <c r="E272" s="13">
        <f t="shared" si="34"/>
        <v>891.23519999999996</v>
      </c>
      <c r="F272" s="13">
        <f t="shared" si="35"/>
        <v>899.97280000000001</v>
      </c>
      <c r="G272" s="13">
        <f t="shared" si="36"/>
        <v>908.71039999999994</v>
      </c>
      <c r="H272" s="13">
        <f t="shared" si="37"/>
        <v>917.44799999999998</v>
      </c>
      <c r="I272" s="13">
        <f t="shared" si="38"/>
        <v>926.18560000000002</v>
      </c>
      <c r="J272" s="13">
        <f t="shared" si="39"/>
        <v>934.92319999999995</v>
      </c>
      <c r="K272" s="13">
        <f t="shared" si="40"/>
        <v>943.66079999999999</v>
      </c>
      <c r="L272" s="13">
        <f t="shared" si="41"/>
        <v>952.39840000000004</v>
      </c>
      <c r="M272" s="13">
        <f t="shared" si="42"/>
        <v>961.13599999999997</v>
      </c>
      <c r="N272" s="13">
        <f t="shared" si="43"/>
        <v>969.87360000000001</v>
      </c>
      <c r="O272" s="13">
        <f t="shared" si="44"/>
        <v>978.61119999999994</v>
      </c>
      <c r="P272" s="13">
        <f t="shared" si="45"/>
        <v>987.34879999999998</v>
      </c>
      <c r="Q272" s="13">
        <f t="shared" si="62"/>
        <v>996.08640000000003</v>
      </c>
      <c r="R272" s="13">
        <f t="shared" si="46"/>
        <v>1004.824</v>
      </c>
      <c r="S272" s="13">
        <f t="shared" si="47"/>
        <v>1013.5616</v>
      </c>
      <c r="T272" s="13">
        <f t="shared" si="48"/>
        <v>1022.2992</v>
      </c>
      <c r="U272" s="13">
        <f t="shared" si="49"/>
        <v>1031.0367999999999</v>
      </c>
      <c r="V272" s="13">
        <f t="shared" si="50"/>
        <v>1039.7744</v>
      </c>
      <c r="W272" s="13">
        <f t="shared" si="51"/>
        <v>1048.5119999999999</v>
      </c>
      <c r="X272" s="13">
        <f t="shared" si="52"/>
        <v>1057.2496000000001</v>
      </c>
      <c r="Y272" s="13">
        <f t="shared" si="53"/>
        <v>1065.9872</v>
      </c>
      <c r="Z272" s="13">
        <f t="shared" si="54"/>
        <v>1074.7248</v>
      </c>
      <c r="AA272" s="13">
        <f t="shared" si="55"/>
        <v>1083.4623999999999</v>
      </c>
      <c r="AB272" s="13">
        <f t="shared" si="56"/>
        <v>1092.2</v>
      </c>
      <c r="AC272" s="13">
        <f t="shared" si="57"/>
        <v>1100.9376</v>
      </c>
      <c r="AD272" s="13">
        <f t="shared" si="58"/>
        <v>1109.6752000000001</v>
      </c>
      <c r="AE272" s="13">
        <f t="shared" si="59"/>
        <v>1118.4128000000001</v>
      </c>
      <c r="AF272" s="13">
        <f t="shared" si="60"/>
        <v>1127.1504</v>
      </c>
      <c r="AG272" s="13">
        <f t="shared" si="61"/>
        <v>1135.8879999999999</v>
      </c>
    </row>
    <row r="273" spans="1:33" ht="45">
      <c r="A273" s="19" t="s">
        <v>1507</v>
      </c>
      <c r="B273" s="11" t="s">
        <v>1130</v>
      </c>
      <c r="C273" s="12">
        <v>873.76</v>
      </c>
      <c r="D273" s="13">
        <f t="shared" si="33"/>
        <v>882.49760000000003</v>
      </c>
      <c r="E273" s="13">
        <f t="shared" si="34"/>
        <v>891.23519999999996</v>
      </c>
      <c r="F273" s="13">
        <f t="shared" si="35"/>
        <v>899.97280000000001</v>
      </c>
      <c r="G273" s="13">
        <f t="shared" si="36"/>
        <v>908.71039999999994</v>
      </c>
      <c r="H273" s="13">
        <f t="shared" si="37"/>
        <v>917.44799999999998</v>
      </c>
      <c r="I273" s="13">
        <f t="shared" si="38"/>
        <v>926.18560000000002</v>
      </c>
      <c r="J273" s="13">
        <f t="shared" si="39"/>
        <v>934.92319999999995</v>
      </c>
      <c r="K273" s="13">
        <f t="shared" si="40"/>
        <v>943.66079999999999</v>
      </c>
      <c r="L273" s="13">
        <f t="shared" si="41"/>
        <v>952.39840000000004</v>
      </c>
      <c r="M273" s="13">
        <f t="shared" si="42"/>
        <v>961.13599999999997</v>
      </c>
      <c r="N273" s="13">
        <f t="shared" si="43"/>
        <v>969.87360000000001</v>
      </c>
      <c r="O273" s="13">
        <f t="shared" si="44"/>
        <v>978.61119999999994</v>
      </c>
      <c r="P273" s="13">
        <f t="shared" si="45"/>
        <v>987.34879999999998</v>
      </c>
      <c r="Q273" s="13">
        <f t="shared" si="62"/>
        <v>996.08640000000003</v>
      </c>
      <c r="R273" s="13">
        <f t="shared" si="46"/>
        <v>1004.824</v>
      </c>
      <c r="S273" s="13">
        <f t="shared" si="47"/>
        <v>1013.5616</v>
      </c>
      <c r="T273" s="13">
        <f t="shared" si="48"/>
        <v>1022.2992</v>
      </c>
      <c r="U273" s="13">
        <f t="shared" si="49"/>
        <v>1031.0367999999999</v>
      </c>
      <c r="V273" s="13">
        <f t="shared" si="50"/>
        <v>1039.7744</v>
      </c>
      <c r="W273" s="13">
        <f t="shared" si="51"/>
        <v>1048.5119999999999</v>
      </c>
      <c r="X273" s="13">
        <f t="shared" si="52"/>
        <v>1057.2496000000001</v>
      </c>
      <c r="Y273" s="13">
        <f t="shared" si="53"/>
        <v>1065.9872</v>
      </c>
      <c r="Z273" s="13">
        <f t="shared" si="54"/>
        <v>1074.7248</v>
      </c>
      <c r="AA273" s="13">
        <f t="shared" si="55"/>
        <v>1083.4623999999999</v>
      </c>
      <c r="AB273" s="13">
        <f t="shared" si="56"/>
        <v>1092.2</v>
      </c>
      <c r="AC273" s="13">
        <f t="shared" si="57"/>
        <v>1100.9376</v>
      </c>
      <c r="AD273" s="13">
        <f t="shared" si="58"/>
        <v>1109.6752000000001</v>
      </c>
      <c r="AE273" s="13">
        <f t="shared" si="59"/>
        <v>1118.4128000000001</v>
      </c>
      <c r="AF273" s="13">
        <f t="shared" si="60"/>
        <v>1127.1504</v>
      </c>
      <c r="AG273" s="13">
        <f t="shared" si="61"/>
        <v>1135.8879999999999</v>
      </c>
    </row>
    <row r="274" spans="1:33" ht="45">
      <c r="A274" s="19" t="s">
        <v>1508</v>
      </c>
      <c r="B274" s="11" t="s">
        <v>1132</v>
      </c>
      <c r="C274" s="12">
        <v>979.63</v>
      </c>
      <c r="D274" s="13">
        <f t="shared" si="33"/>
        <v>989.42629999999997</v>
      </c>
      <c r="E274" s="13">
        <f t="shared" si="34"/>
        <v>999.22259999999994</v>
      </c>
      <c r="F274" s="13">
        <f t="shared" si="35"/>
        <v>1009.0189</v>
      </c>
      <c r="G274" s="13">
        <f t="shared" si="36"/>
        <v>1018.8152</v>
      </c>
      <c r="H274" s="13">
        <f t="shared" si="37"/>
        <v>1028.6115</v>
      </c>
      <c r="I274" s="13">
        <f t="shared" si="38"/>
        <v>1038.4078</v>
      </c>
      <c r="J274" s="13">
        <f t="shared" si="39"/>
        <v>1048.2040999999999</v>
      </c>
      <c r="K274" s="13">
        <f t="shared" si="40"/>
        <v>1058.0003999999999</v>
      </c>
      <c r="L274" s="13">
        <f t="shared" si="41"/>
        <v>1067.7966999999999</v>
      </c>
      <c r="M274" s="13">
        <f t="shared" si="42"/>
        <v>1077.5930000000001</v>
      </c>
      <c r="N274" s="13">
        <f t="shared" si="43"/>
        <v>1087.3893</v>
      </c>
      <c r="O274" s="13">
        <f t="shared" si="44"/>
        <v>1097.1856</v>
      </c>
      <c r="P274" s="13">
        <f t="shared" si="45"/>
        <v>1106.9819</v>
      </c>
      <c r="Q274" s="13">
        <f t="shared" si="62"/>
        <v>1116.7782</v>
      </c>
      <c r="R274" s="13">
        <f t="shared" si="46"/>
        <v>1126.5744999999999</v>
      </c>
      <c r="S274" s="13">
        <f t="shared" si="47"/>
        <v>1136.3707999999999</v>
      </c>
      <c r="T274" s="13">
        <f t="shared" si="48"/>
        <v>1146.1671000000001</v>
      </c>
      <c r="U274" s="13">
        <f t="shared" si="49"/>
        <v>1155.9634000000001</v>
      </c>
      <c r="V274" s="13">
        <f t="shared" si="50"/>
        <v>1165.7597000000001</v>
      </c>
      <c r="W274" s="13">
        <f t="shared" si="51"/>
        <v>1175.556</v>
      </c>
      <c r="X274" s="13">
        <f t="shared" si="52"/>
        <v>1185.3523</v>
      </c>
      <c r="Y274" s="13">
        <f t="shared" si="53"/>
        <v>1195.1486</v>
      </c>
      <c r="Z274" s="13">
        <f t="shared" si="54"/>
        <v>1204.9449</v>
      </c>
      <c r="AA274" s="13">
        <f t="shared" si="55"/>
        <v>1214.7411999999999</v>
      </c>
      <c r="AB274" s="13">
        <f t="shared" si="56"/>
        <v>1224.5374999999999</v>
      </c>
      <c r="AC274" s="13">
        <f t="shared" si="57"/>
        <v>1234.3337999999999</v>
      </c>
      <c r="AD274" s="13">
        <f t="shared" si="58"/>
        <v>1244.1301000000001</v>
      </c>
      <c r="AE274" s="13">
        <f t="shared" si="59"/>
        <v>1253.9264000000001</v>
      </c>
      <c r="AF274" s="13">
        <f t="shared" si="60"/>
        <v>1263.7227</v>
      </c>
      <c r="AG274" s="13">
        <f t="shared" si="61"/>
        <v>1273.519</v>
      </c>
    </row>
    <row r="275" spans="1:33" ht="30">
      <c r="A275" s="19" t="s">
        <v>1509</v>
      </c>
      <c r="B275" s="11" t="s">
        <v>1134</v>
      </c>
      <c r="C275" s="12">
        <v>1097.3</v>
      </c>
      <c r="D275" s="13">
        <f t="shared" si="33"/>
        <v>1108.2729999999999</v>
      </c>
      <c r="E275" s="13">
        <f t="shared" si="34"/>
        <v>1119.2459999999999</v>
      </c>
      <c r="F275" s="13">
        <f t="shared" si="35"/>
        <v>1130.2190000000001</v>
      </c>
      <c r="G275" s="13">
        <f t="shared" si="36"/>
        <v>1141.192</v>
      </c>
      <c r="H275" s="13">
        <f t="shared" si="37"/>
        <v>1152.165</v>
      </c>
      <c r="I275" s="13">
        <f t="shared" si="38"/>
        <v>1163.1379999999999</v>
      </c>
      <c r="J275" s="13">
        <f t="shared" si="39"/>
        <v>1174.1109999999999</v>
      </c>
      <c r="K275" s="13">
        <f t="shared" si="40"/>
        <v>1185.0839999999998</v>
      </c>
      <c r="L275" s="13">
        <f t="shared" si="41"/>
        <v>1196.057</v>
      </c>
      <c r="M275" s="13">
        <f t="shared" si="42"/>
        <v>1207.03</v>
      </c>
      <c r="N275" s="13">
        <f t="shared" si="43"/>
        <v>1218.0029999999999</v>
      </c>
      <c r="O275" s="13">
        <f t="shared" si="44"/>
        <v>1228.9759999999999</v>
      </c>
      <c r="P275" s="13">
        <f t="shared" si="45"/>
        <v>1239.9490000000001</v>
      </c>
      <c r="Q275" s="13">
        <f t="shared" si="62"/>
        <v>1250.922</v>
      </c>
      <c r="R275" s="13">
        <f t="shared" si="46"/>
        <v>1261.895</v>
      </c>
      <c r="S275" s="13">
        <f t="shared" si="47"/>
        <v>1272.8679999999999</v>
      </c>
      <c r="T275" s="13">
        <f t="shared" si="48"/>
        <v>1283.8409999999999</v>
      </c>
      <c r="U275" s="13">
        <f t="shared" si="49"/>
        <v>1294.8139999999999</v>
      </c>
      <c r="V275" s="13">
        <f t="shared" si="50"/>
        <v>1305.787</v>
      </c>
      <c r="W275" s="13">
        <f t="shared" si="51"/>
        <v>1316.76</v>
      </c>
      <c r="X275" s="13">
        <f t="shared" si="52"/>
        <v>1327.7329999999999</v>
      </c>
      <c r="Y275" s="13">
        <f t="shared" si="53"/>
        <v>1338.7059999999999</v>
      </c>
      <c r="Z275" s="13">
        <f t="shared" si="54"/>
        <v>1349.6789999999999</v>
      </c>
      <c r="AA275" s="13">
        <f t="shared" si="55"/>
        <v>1360.652</v>
      </c>
      <c r="AB275" s="13">
        <f t="shared" si="56"/>
        <v>1371.625</v>
      </c>
      <c r="AC275" s="13">
        <f t="shared" si="57"/>
        <v>1382.598</v>
      </c>
      <c r="AD275" s="13">
        <f t="shared" si="58"/>
        <v>1393.5709999999999</v>
      </c>
      <c r="AE275" s="13">
        <f t="shared" si="59"/>
        <v>1404.5439999999999</v>
      </c>
      <c r="AF275" s="13">
        <f t="shared" si="60"/>
        <v>1415.5169999999998</v>
      </c>
      <c r="AG275" s="13">
        <f t="shared" si="61"/>
        <v>1426.49</v>
      </c>
    </row>
    <row r="276" spans="1:33" ht="45">
      <c r="A276" s="19" t="s">
        <v>1510</v>
      </c>
      <c r="B276" s="11" t="s">
        <v>1136</v>
      </c>
      <c r="C276" s="12">
        <v>1097.3</v>
      </c>
      <c r="D276" s="13">
        <f t="shared" si="33"/>
        <v>1108.2729999999999</v>
      </c>
      <c r="E276" s="13">
        <f t="shared" si="34"/>
        <v>1119.2459999999999</v>
      </c>
      <c r="F276" s="13">
        <f t="shared" si="35"/>
        <v>1130.2190000000001</v>
      </c>
      <c r="G276" s="13">
        <f t="shared" si="36"/>
        <v>1141.192</v>
      </c>
      <c r="H276" s="13">
        <f t="shared" si="37"/>
        <v>1152.165</v>
      </c>
      <c r="I276" s="13">
        <f t="shared" si="38"/>
        <v>1163.1379999999999</v>
      </c>
      <c r="J276" s="13">
        <f t="shared" si="39"/>
        <v>1174.1109999999999</v>
      </c>
      <c r="K276" s="13">
        <f t="shared" si="40"/>
        <v>1185.0839999999998</v>
      </c>
      <c r="L276" s="13">
        <f t="shared" si="41"/>
        <v>1196.057</v>
      </c>
      <c r="M276" s="13">
        <f t="shared" si="42"/>
        <v>1207.03</v>
      </c>
      <c r="N276" s="13">
        <f t="shared" si="43"/>
        <v>1218.0029999999999</v>
      </c>
      <c r="O276" s="13">
        <f t="shared" si="44"/>
        <v>1228.9759999999999</v>
      </c>
      <c r="P276" s="13">
        <f t="shared" si="45"/>
        <v>1239.9490000000001</v>
      </c>
      <c r="Q276" s="13">
        <f t="shared" si="62"/>
        <v>1250.922</v>
      </c>
      <c r="R276" s="13">
        <f t="shared" si="46"/>
        <v>1261.895</v>
      </c>
      <c r="S276" s="13">
        <f t="shared" si="47"/>
        <v>1272.8679999999999</v>
      </c>
      <c r="T276" s="13">
        <f t="shared" si="48"/>
        <v>1283.8409999999999</v>
      </c>
      <c r="U276" s="13">
        <f t="shared" si="49"/>
        <v>1294.8139999999999</v>
      </c>
      <c r="V276" s="13">
        <f t="shared" si="50"/>
        <v>1305.787</v>
      </c>
      <c r="W276" s="13">
        <f t="shared" si="51"/>
        <v>1316.76</v>
      </c>
      <c r="X276" s="13">
        <f t="shared" si="52"/>
        <v>1327.7329999999999</v>
      </c>
      <c r="Y276" s="13">
        <f t="shared" si="53"/>
        <v>1338.7059999999999</v>
      </c>
      <c r="Z276" s="13">
        <f t="shared" si="54"/>
        <v>1349.6789999999999</v>
      </c>
      <c r="AA276" s="13">
        <f t="shared" si="55"/>
        <v>1360.652</v>
      </c>
      <c r="AB276" s="13">
        <f t="shared" si="56"/>
        <v>1371.625</v>
      </c>
      <c r="AC276" s="13">
        <f t="shared" si="57"/>
        <v>1382.598</v>
      </c>
      <c r="AD276" s="13">
        <f t="shared" si="58"/>
        <v>1393.5709999999999</v>
      </c>
      <c r="AE276" s="13">
        <f t="shared" si="59"/>
        <v>1404.5439999999999</v>
      </c>
      <c r="AF276" s="13">
        <f t="shared" si="60"/>
        <v>1415.5169999999998</v>
      </c>
      <c r="AG276" s="13">
        <f t="shared" si="61"/>
        <v>1426.49</v>
      </c>
    </row>
    <row r="277" spans="1:33" ht="45">
      <c r="A277" s="19" t="s">
        <v>1511</v>
      </c>
      <c r="B277" s="11" t="s">
        <v>1138</v>
      </c>
      <c r="C277" s="12">
        <v>1222.8</v>
      </c>
      <c r="D277" s="13">
        <f t="shared" si="33"/>
        <v>1235.028</v>
      </c>
      <c r="E277" s="13">
        <f t="shared" si="34"/>
        <v>1247.2559999999999</v>
      </c>
      <c r="F277" s="13">
        <f t="shared" si="35"/>
        <v>1259.4839999999999</v>
      </c>
      <c r="G277" s="13">
        <f t="shared" si="36"/>
        <v>1271.712</v>
      </c>
      <c r="H277" s="13">
        <f t="shared" si="37"/>
        <v>1283.94</v>
      </c>
      <c r="I277" s="13">
        <f t="shared" si="38"/>
        <v>1296.1679999999999</v>
      </c>
      <c r="J277" s="13">
        <f t="shared" si="39"/>
        <v>1308.396</v>
      </c>
      <c r="K277" s="13">
        <f t="shared" si="40"/>
        <v>1320.624</v>
      </c>
      <c r="L277" s="13">
        <f t="shared" si="41"/>
        <v>1332.8519999999999</v>
      </c>
      <c r="M277" s="13">
        <f t="shared" si="42"/>
        <v>1345.08</v>
      </c>
      <c r="N277" s="13">
        <f t="shared" si="43"/>
        <v>1357.308</v>
      </c>
      <c r="O277" s="13">
        <f t="shared" si="44"/>
        <v>1369.5360000000001</v>
      </c>
      <c r="P277" s="13">
        <f t="shared" si="45"/>
        <v>1381.7639999999999</v>
      </c>
      <c r="Q277" s="13">
        <f t="shared" si="62"/>
        <v>1393.992</v>
      </c>
      <c r="R277" s="13">
        <f t="shared" si="46"/>
        <v>1406.22</v>
      </c>
      <c r="S277" s="13">
        <f t="shared" si="47"/>
        <v>1418.4479999999999</v>
      </c>
      <c r="T277" s="13">
        <f t="shared" si="48"/>
        <v>1430.6759999999999</v>
      </c>
      <c r="U277" s="13">
        <f t="shared" si="49"/>
        <v>1442.904</v>
      </c>
      <c r="V277" s="13">
        <f t="shared" si="50"/>
        <v>1455.1320000000001</v>
      </c>
      <c r="W277" s="13">
        <f t="shared" si="51"/>
        <v>1467.36</v>
      </c>
      <c r="X277" s="13">
        <f t="shared" si="52"/>
        <v>1479.588</v>
      </c>
      <c r="Y277" s="13">
        <f t="shared" si="53"/>
        <v>1491.816</v>
      </c>
      <c r="Z277" s="13">
        <f t="shared" si="54"/>
        <v>1504.0439999999999</v>
      </c>
      <c r="AA277" s="13">
        <f t="shared" si="55"/>
        <v>1516.2719999999999</v>
      </c>
      <c r="AB277" s="13">
        <f t="shared" si="56"/>
        <v>1528.5</v>
      </c>
      <c r="AC277" s="13">
        <f t="shared" si="57"/>
        <v>1540.7280000000001</v>
      </c>
      <c r="AD277" s="13">
        <f t="shared" si="58"/>
        <v>1552.9559999999999</v>
      </c>
      <c r="AE277" s="13">
        <f t="shared" si="59"/>
        <v>1565.184</v>
      </c>
      <c r="AF277" s="13">
        <f t="shared" si="60"/>
        <v>1577.4119999999998</v>
      </c>
      <c r="AG277" s="13">
        <f t="shared" si="61"/>
        <v>1589.6399999999999</v>
      </c>
    </row>
    <row r="278" spans="1:33" ht="30">
      <c r="A278" s="19" t="s">
        <v>1512</v>
      </c>
      <c r="B278" s="11" t="s">
        <v>1140</v>
      </c>
      <c r="C278" s="12">
        <v>1316.93</v>
      </c>
      <c r="D278" s="13">
        <f t="shared" si="33"/>
        <v>1330.0993000000001</v>
      </c>
      <c r="E278" s="13">
        <f t="shared" si="34"/>
        <v>1343.2686000000001</v>
      </c>
      <c r="F278" s="13">
        <f t="shared" si="35"/>
        <v>1356.4379000000001</v>
      </c>
      <c r="G278" s="13">
        <f t="shared" si="36"/>
        <v>1369.6072000000001</v>
      </c>
      <c r="H278" s="13">
        <f t="shared" si="37"/>
        <v>1382.7765000000002</v>
      </c>
      <c r="I278" s="13">
        <f t="shared" si="38"/>
        <v>1395.9458</v>
      </c>
      <c r="J278" s="13">
        <f t="shared" si="39"/>
        <v>1409.1151</v>
      </c>
      <c r="K278" s="13">
        <f t="shared" si="40"/>
        <v>1422.2844</v>
      </c>
      <c r="L278" s="13">
        <f t="shared" si="41"/>
        <v>1435.4537</v>
      </c>
      <c r="M278" s="13">
        <f t="shared" si="42"/>
        <v>1448.623</v>
      </c>
      <c r="N278" s="13">
        <f t="shared" si="43"/>
        <v>1461.7923000000001</v>
      </c>
      <c r="O278" s="13">
        <f t="shared" si="44"/>
        <v>1474.9616000000001</v>
      </c>
      <c r="P278" s="13">
        <f t="shared" si="45"/>
        <v>1488.1309000000001</v>
      </c>
      <c r="Q278" s="13">
        <f t="shared" si="62"/>
        <v>1501.3002000000001</v>
      </c>
      <c r="R278" s="13">
        <f t="shared" si="46"/>
        <v>1514.4695000000002</v>
      </c>
      <c r="S278" s="13">
        <f t="shared" si="47"/>
        <v>1527.6388000000002</v>
      </c>
      <c r="T278" s="13">
        <f t="shared" si="48"/>
        <v>1540.8081000000002</v>
      </c>
      <c r="U278" s="13">
        <f t="shared" si="49"/>
        <v>1553.9774</v>
      </c>
      <c r="V278" s="13">
        <f t="shared" si="50"/>
        <v>1567.1467</v>
      </c>
      <c r="W278" s="13">
        <f t="shared" si="51"/>
        <v>1580.316</v>
      </c>
      <c r="X278" s="13">
        <f t="shared" si="52"/>
        <v>1593.4853000000001</v>
      </c>
      <c r="Y278" s="13">
        <f t="shared" si="53"/>
        <v>1606.6546000000001</v>
      </c>
      <c r="Z278" s="13">
        <f t="shared" si="54"/>
        <v>1619.8239000000001</v>
      </c>
      <c r="AA278" s="13">
        <f t="shared" si="55"/>
        <v>1632.9932000000001</v>
      </c>
      <c r="AB278" s="13">
        <f t="shared" si="56"/>
        <v>1646.1625000000001</v>
      </c>
      <c r="AC278" s="13">
        <f t="shared" si="57"/>
        <v>1659.3318000000002</v>
      </c>
      <c r="AD278" s="13">
        <f t="shared" si="58"/>
        <v>1672.5011000000002</v>
      </c>
      <c r="AE278" s="13">
        <f t="shared" si="59"/>
        <v>1685.6704000000002</v>
      </c>
      <c r="AF278" s="13">
        <f t="shared" si="60"/>
        <v>1698.8397</v>
      </c>
      <c r="AG278" s="13">
        <f t="shared" si="61"/>
        <v>1712.009</v>
      </c>
    </row>
    <row r="279" spans="1:33" ht="45">
      <c r="A279" s="19" t="s">
        <v>1513</v>
      </c>
      <c r="B279" s="11" t="s">
        <v>1142</v>
      </c>
      <c r="C279" s="12">
        <v>1316.93</v>
      </c>
      <c r="D279" s="13">
        <f t="shared" si="33"/>
        <v>1330.0993000000001</v>
      </c>
      <c r="E279" s="13">
        <f t="shared" si="34"/>
        <v>1343.2686000000001</v>
      </c>
      <c r="F279" s="13">
        <f t="shared" si="35"/>
        <v>1356.4379000000001</v>
      </c>
      <c r="G279" s="13">
        <f t="shared" si="36"/>
        <v>1369.6072000000001</v>
      </c>
      <c r="H279" s="13">
        <f t="shared" si="37"/>
        <v>1382.7765000000002</v>
      </c>
      <c r="I279" s="13">
        <f t="shared" si="38"/>
        <v>1395.9458</v>
      </c>
      <c r="J279" s="13">
        <f t="shared" si="39"/>
        <v>1409.1151</v>
      </c>
      <c r="K279" s="13">
        <f t="shared" si="40"/>
        <v>1422.2844</v>
      </c>
      <c r="L279" s="13">
        <f t="shared" si="41"/>
        <v>1435.4537</v>
      </c>
      <c r="M279" s="13">
        <f t="shared" si="42"/>
        <v>1448.623</v>
      </c>
      <c r="N279" s="13">
        <f t="shared" si="43"/>
        <v>1461.7923000000001</v>
      </c>
      <c r="O279" s="13">
        <f t="shared" si="44"/>
        <v>1474.9616000000001</v>
      </c>
      <c r="P279" s="13">
        <f t="shared" si="45"/>
        <v>1488.1309000000001</v>
      </c>
      <c r="Q279" s="13">
        <f t="shared" si="62"/>
        <v>1501.3002000000001</v>
      </c>
      <c r="R279" s="13">
        <f t="shared" si="46"/>
        <v>1514.4695000000002</v>
      </c>
      <c r="S279" s="13">
        <f t="shared" si="47"/>
        <v>1527.6388000000002</v>
      </c>
      <c r="T279" s="13">
        <f t="shared" si="48"/>
        <v>1540.8081000000002</v>
      </c>
      <c r="U279" s="13">
        <f t="shared" si="49"/>
        <v>1553.9774</v>
      </c>
      <c r="V279" s="13">
        <f t="shared" si="50"/>
        <v>1567.1467</v>
      </c>
      <c r="W279" s="13">
        <f t="shared" si="51"/>
        <v>1580.316</v>
      </c>
      <c r="X279" s="13">
        <f t="shared" si="52"/>
        <v>1593.4853000000001</v>
      </c>
      <c r="Y279" s="13">
        <f t="shared" si="53"/>
        <v>1606.6546000000001</v>
      </c>
      <c r="Z279" s="13">
        <f t="shared" si="54"/>
        <v>1619.8239000000001</v>
      </c>
      <c r="AA279" s="13">
        <f t="shared" si="55"/>
        <v>1632.9932000000001</v>
      </c>
      <c r="AB279" s="13">
        <f t="shared" si="56"/>
        <v>1646.1625000000001</v>
      </c>
      <c r="AC279" s="13">
        <f t="shared" si="57"/>
        <v>1659.3318000000002</v>
      </c>
      <c r="AD279" s="13">
        <f t="shared" si="58"/>
        <v>1672.5011000000002</v>
      </c>
      <c r="AE279" s="13">
        <f t="shared" si="59"/>
        <v>1685.6704000000002</v>
      </c>
      <c r="AF279" s="13">
        <f t="shared" si="60"/>
        <v>1698.8397</v>
      </c>
      <c r="AG279" s="13">
        <f t="shared" si="61"/>
        <v>1712.009</v>
      </c>
    </row>
    <row r="280" spans="1:33" ht="45">
      <c r="A280" s="19" t="s">
        <v>1514</v>
      </c>
      <c r="B280" s="11" t="s">
        <v>1144</v>
      </c>
      <c r="C280" s="12">
        <v>1497.34</v>
      </c>
      <c r="D280" s="13">
        <f t="shared" si="33"/>
        <v>1512.3134</v>
      </c>
      <c r="E280" s="13">
        <f t="shared" si="34"/>
        <v>1527.2867999999999</v>
      </c>
      <c r="F280" s="13">
        <f t="shared" si="35"/>
        <v>1542.2601999999999</v>
      </c>
      <c r="G280" s="13">
        <f t="shared" si="36"/>
        <v>1557.2336</v>
      </c>
      <c r="H280" s="13">
        <f t="shared" si="37"/>
        <v>1572.2069999999999</v>
      </c>
      <c r="I280" s="13">
        <f t="shared" si="38"/>
        <v>1587.1804</v>
      </c>
      <c r="J280" s="13">
        <f t="shared" si="39"/>
        <v>1602.1537999999998</v>
      </c>
      <c r="K280" s="13">
        <f t="shared" si="40"/>
        <v>1617.1271999999999</v>
      </c>
      <c r="L280" s="13">
        <f t="shared" si="41"/>
        <v>1632.1006</v>
      </c>
      <c r="M280" s="13">
        <f t="shared" si="42"/>
        <v>1647.0739999999998</v>
      </c>
      <c r="N280" s="13">
        <f t="shared" si="43"/>
        <v>1662.0473999999999</v>
      </c>
      <c r="O280" s="13">
        <f t="shared" si="44"/>
        <v>1677.0207999999998</v>
      </c>
      <c r="P280" s="13">
        <f t="shared" si="45"/>
        <v>1691.9941999999999</v>
      </c>
      <c r="Q280" s="13">
        <f t="shared" si="62"/>
        <v>1706.9675999999999</v>
      </c>
      <c r="R280" s="13">
        <f t="shared" si="46"/>
        <v>1721.9409999999998</v>
      </c>
      <c r="S280" s="13">
        <f t="shared" si="47"/>
        <v>1736.9143999999999</v>
      </c>
      <c r="T280" s="13">
        <f t="shared" si="48"/>
        <v>1751.8878</v>
      </c>
      <c r="U280" s="13">
        <f t="shared" si="49"/>
        <v>1766.8611999999998</v>
      </c>
      <c r="V280" s="13">
        <f t="shared" si="50"/>
        <v>1781.8345999999999</v>
      </c>
      <c r="W280" s="13">
        <f t="shared" si="51"/>
        <v>1796.808</v>
      </c>
      <c r="X280" s="13">
        <f t="shared" si="52"/>
        <v>1811.7813999999998</v>
      </c>
      <c r="Y280" s="13">
        <f t="shared" si="53"/>
        <v>1826.7547999999999</v>
      </c>
      <c r="Z280" s="13">
        <f t="shared" si="54"/>
        <v>1841.7282</v>
      </c>
      <c r="AA280" s="13">
        <f t="shared" si="55"/>
        <v>1856.7015999999999</v>
      </c>
      <c r="AB280" s="13">
        <f t="shared" si="56"/>
        <v>1871.675</v>
      </c>
      <c r="AC280" s="13">
        <f t="shared" si="57"/>
        <v>1886.6484</v>
      </c>
      <c r="AD280" s="13">
        <f t="shared" si="58"/>
        <v>1901.6217999999999</v>
      </c>
      <c r="AE280" s="13">
        <f t="shared" si="59"/>
        <v>1916.5952</v>
      </c>
      <c r="AF280" s="13">
        <f t="shared" si="60"/>
        <v>1931.5685999999998</v>
      </c>
      <c r="AG280" s="13">
        <f t="shared" si="61"/>
        <v>1946.5419999999999</v>
      </c>
    </row>
    <row r="281" spans="1:33" ht="30">
      <c r="A281" s="19" t="s">
        <v>1515</v>
      </c>
      <c r="B281" s="11" t="s">
        <v>1146</v>
      </c>
      <c r="C281" s="12">
        <v>563.94000000000005</v>
      </c>
      <c r="D281" s="13">
        <f t="shared" si="33"/>
        <v>569.57940000000008</v>
      </c>
      <c r="E281" s="13">
        <f t="shared" si="34"/>
        <v>575.2188000000001</v>
      </c>
      <c r="F281" s="13">
        <f t="shared" si="35"/>
        <v>580.85820000000001</v>
      </c>
      <c r="G281" s="13">
        <f t="shared" si="36"/>
        <v>586.49760000000003</v>
      </c>
      <c r="H281" s="13">
        <f t="shared" si="37"/>
        <v>592.13700000000006</v>
      </c>
      <c r="I281" s="13">
        <f t="shared" si="38"/>
        <v>597.77640000000008</v>
      </c>
      <c r="J281" s="13">
        <f t="shared" si="39"/>
        <v>603.4158000000001</v>
      </c>
      <c r="K281" s="13">
        <f t="shared" si="40"/>
        <v>609.05520000000001</v>
      </c>
      <c r="L281" s="13">
        <f t="shared" si="41"/>
        <v>614.69460000000004</v>
      </c>
      <c r="M281" s="13">
        <f t="shared" si="42"/>
        <v>620.33400000000006</v>
      </c>
      <c r="N281" s="13">
        <f t="shared" si="43"/>
        <v>625.97340000000008</v>
      </c>
      <c r="O281" s="13">
        <f t="shared" si="44"/>
        <v>631.61280000000011</v>
      </c>
      <c r="P281" s="13">
        <f t="shared" si="45"/>
        <v>637.25220000000002</v>
      </c>
      <c r="Q281" s="13">
        <f t="shared" si="62"/>
        <v>642.89160000000004</v>
      </c>
      <c r="R281" s="13">
        <f t="shared" si="46"/>
        <v>648.53100000000006</v>
      </c>
      <c r="S281" s="13">
        <f t="shared" si="47"/>
        <v>654.17040000000009</v>
      </c>
      <c r="T281" s="13">
        <f t="shared" si="48"/>
        <v>659.80980000000011</v>
      </c>
      <c r="U281" s="13">
        <f t="shared" si="49"/>
        <v>665.44920000000002</v>
      </c>
      <c r="V281" s="13">
        <f t="shared" si="50"/>
        <v>671.08860000000004</v>
      </c>
      <c r="W281" s="13">
        <f t="shared" si="51"/>
        <v>676.72800000000007</v>
      </c>
      <c r="X281" s="13">
        <f t="shared" si="52"/>
        <v>682.36740000000009</v>
      </c>
      <c r="Y281" s="13">
        <f t="shared" si="53"/>
        <v>688.00680000000011</v>
      </c>
      <c r="Z281" s="13">
        <f t="shared" si="54"/>
        <v>693.64620000000014</v>
      </c>
      <c r="AA281" s="13">
        <f t="shared" si="55"/>
        <v>699.28560000000004</v>
      </c>
      <c r="AB281" s="13">
        <f t="shared" si="56"/>
        <v>704.92500000000007</v>
      </c>
      <c r="AC281" s="13">
        <f t="shared" si="57"/>
        <v>710.56440000000009</v>
      </c>
      <c r="AD281" s="13">
        <f t="shared" si="58"/>
        <v>716.20380000000011</v>
      </c>
      <c r="AE281" s="13">
        <f t="shared" si="59"/>
        <v>721.84320000000002</v>
      </c>
      <c r="AF281" s="13">
        <f t="shared" si="60"/>
        <v>727.48260000000005</v>
      </c>
      <c r="AG281" s="13">
        <f t="shared" si="61"/>
        <v>733.12200000000007</v>
      </c>
    </row>
    <row r="282" spans="1:33" ht="30">
      <c r="A282" s="19" t="s">
        <v>1516</v>
      </c>
      <c r="B282" s="11" t="s">
        <v>1148</v>
      </c>
      <c r="C282" s="12">
        <v>563.94000000000005</v>
      </c>
      <c r="D282" s="13">
        <f t="shared" si="33"/>
        <v>569.57940000000008</v>
      </c>
      <c r="E282" s="13">
        <f t="shared" si="34"/>
        <v>575.2188000000001</v>
      </c>
      <c r="F282" s="13">
        <f t="shared" si="35"/>
        <v>580.85820000000001</v>
      </c>
      <c r="G282" s="13">
        <f t="shared" si="36"/>
        <v>586.49760000000003</v>
      </c>
      <c r="H282" s="13">
        <f t="shared" si="37"/>
        <v>592.13700000000006</v>
      </c>
      <c r="I282" s="13">
        <f t="shared" si="38"/>
        <v>597.77640000000008</v>
      </c>
      <c r="J282" s="13">
        <f t="shared" si="39"/>
        <v>603.4158000000001</v>
      </c>
      <c r="K282" s="13">
        <f t="shared" si="40"/>
        <v>609.05520000000001</v>
      </c>
      <c r="L282" s="13">
        <f t="shared" si="41"/>
        <v>614.69460000000004</v>
      </c>
      <c r="M282" s="13">
        <f t="shared" si="42"/>
        <v>620.33400000000006</v>
      </c>
      <c r="N282" s="13">
        <f t="shared" si="43"/>
        <v>625.97340000000008</v>
      </c>
      <c r="O282" s="13">
        <f t="shared" si="44"/>
        <v>631.61280000000011</v>
      </c>
      <c r="P282" s="13">
        <f t="shared" si="45"/>
        <v>637.25220000000002</v>
      </c>
      <c r="Q282" s="13">
        <f t="shared" si="62"/>
        <v>642.89160000000004</v>
      </c>
      <c r="R282" s="13">
        <f t="shared" si="46"/>
        <v>648.53100000000006</v>
      </c>
      <c r="S282" s="13">
        <f t="shared" si="47"/>
        <v>654.17040000000009</v>
      </c>
      <c r="T282" s="13">
        <f t="shared" si="48"/>
        <v>659.80980000000011</v>
      </c>
      <c r="U282" s="13">
        <f t="shared" si="49"/>
        <v>665.44920000000002</v>
      </c>
      <c r="V282" s="13">
        <f t="shared" si="50"/>
        <v>671.08860000000004</v>
      </c>
      <c r="W282" s="13">
        <f t="shared" si="51"/>
        <v>676.72800000000007</v>
      </c>
      <c r="X282" s="13">
        <f t="shared" si="52"/>
        <v>682.36740000000009</v>
      </c>
      <c r="Y282" s="13">
        <f t="shared" si="53"/>
        <v>688.00680000000011</v>
      </c>
      <c r="Z282" s="13">
        <f t="shared" si="54"/>
        <v>693.64620000000014</v>
      </c>
      <c r="AA282" s="13">
        <f t="shared" si="55"/>
        <v>699.28560000000004</v>
      </c>
      <c r="AB282" s="13">
        <f t="shared" si="56"/>
        <v>704.92500000000007</v>
      </c>
      <c r="AC282" s="13">
        <f t="shared" si="57"/>
        <v>710.56440000000009</v>
      </c>
      <c r="AD282" s="13">
        <f t="shared" si="58"/>
        <v>716.20380000000011</v>
      </c>
      <c r="AE282" s="13">
        <f t="shared" si="59"/>
        <v>721.84320000000002</v>
      </c>
      <c r="AF282" s="13">
        <f t="shared" si="60"/>
        <v>727.48260000000005</v>
      </c>
      <c r="AG282" s="13">
        <f t="shared" si="61"/>
        <v>733.12200000000007</v>
      </c>
    </row>
    <row r="283" spans="1:33" ht="30">
      <c r="A283" s="19" t="s">
        <v>1517</v>
      </c>
      <c r="B283" s="11" t="s">
        <v>1150</v>
      </c>
      <c r="C283" s="12">
        <v>563.94000000000005</v>
      </c>
      <c r="D283" s="13">
        <f t="shared" si="33"/>
        <v>569.57940000000008</v>
      </c>
      <c r="E283" s="13">
        <f t="shared" si="34"/>
        <v>575.2188000000001</v>
      </c>
      <c r="F283" s="13">
        <f t="shared" si="35"/>
        <v>580.85820000000001</v>
      </c>
      <c r="G283" s="13">
        <f t="shared" si="36"/>
        <v>586.49760000000003</v>
      </c>
      <c r="H283" s="13">
        <f t="shared" si="37"/>
        <v>592.13700000000006</v>
      </c>
      <c r="I283" s="13">
        <f t="shared" si="38"/>
        <v>597.77640000000008</v>
      </c>
      <c r="J283" s="13">
        <f t="shared" si="39"/>
        <v>603.4158000000001</v>
      </c>
      <c r="K283" s="13">
        <f t="shared" si="40"/>
        <v>609.05520000000001</v>
      </c>
      <c r="L283" s="13">
        <f t="shared" si="41"/>
        <v>614.69460000000004</v>
      </c>
      <c r="M283" s="13">
        <f t="shared" si="42"/>
        <v>620.33400000000006</v>
      </c>
      <c r="N283" s="13">
        <f t="shared" si="43"/>
        <v>625.97340000000008</v>
      </c>
      <c r="O283" s="13">
        <f t="shared" si="44"/>
        <v>631.61280000000011</v>
      </c>
      <c r="P283" s="13">
        <f t="shared" si="45"/>
        <v>637.25220000000002</v>
      </c>
      <c r="Q283" s="13">
        <f t="shared" si="62"/>
        <v>642.89160000000004</v>
      </c>
      <c r="R283" s="13">
        <f t="shared" si="46"/>
        <v>648.53100000000006</v>
      </c>
      <c r="S283" s="13">
        <f t="shared" si="47"/>
        <v>654.17040000000009</v>
      </c>
      <c r="T283" s="13">
        <f t="shared" si="48"/>
        <v>659.80980000000011</v>
      </c>
      <c r="U283" s="13">
        <f t="shared" si="49"/>
        <v>665.44920000000002</v>
      </c>
      <c r="V283" s="13">
        <f t="shared" si="50"/>
        <v>671.08860000000004</v>
      </c>
      <c r="W283" s="13">
        <f t="shared" si="51"/>
        <v>676.72800000000007</v>
      </c>
      <c r="X283" s="13">
        <f t="shared" si="52"/>
        <v>682.36740000000009</v>
      </c>
      <c r="Y283" s="13">
        <f t="shared" si="53"/>
        <v>688.00680000000011</v>
      </c>
      <c r="Z283" s="13">
        <f t="shared" si="54"/>
        <v>693.64620000000014</v>
      </c>
      <c r="AA283" s="13">
        <f t="shared" si="55"/>
        <v>699.28560000000004</v>
      </c>
      <c r="AB283" s="13">
        <f t="shared" si="56"/>
        <v>704.92500000000007</v>
      </c>
      <c r="AC283" s="13">
        <f t="shared" si="57"/>
        <v>710.56440000000009</v>
      </c>
      <c r="AD283" s="13">
        <f t="shared" si="58"/>
        <v>716.20380000000011</v>
      </c>
      <c r="AE283" s="13">
        <f t="shared" si="59"/>
        <v>721.84320000000002</v>
      </c>
      <c r="AF283" s="13">
        <f t="shared" si="60"/>
        <v>727.48260000000005</v>
      </c>
      <c r="AG283" s="13">
        <f t="shared" si="61"/>
        <v>733.12200000000007</v>
      </c>
    </row>
    <row r="284" spans="1:33" ht="30">
      <c r="A284" s="19" t="s">
        <v>1518</v>
      </c>
      <c r="B284" s="11" t="s">
        <v>1152</v>
      </c>
      <c r="C284" s="12">
        <v>563.94000000000005</v>
      </c>
      <c r="D284" s="13">
        <f t="shared" si="33"/>
        <v>569.57940000000008</v>
      </c>
      <c r="E284" s="13">
        <f t="shared" si="34"/>
        <v>575.2188000000001</v>
      </c>
      <c r="F284" s="13">
        <f t="shared" si="35"/>
        <v>580.85820000000001</v>
      </c>
      <c r="G284" s="13">
        <f t="shared" si="36"/>
        <v>586.49760000000003</v>
      </c>
      <c r="H284" s="13">
        <f t="shared" si="37"/>
        <v>592.13700000000006</v>
      </c>
      <c r="I284" s="13">
        <f t="shared" si="38"/>
        <v>597.77640000000008</v>
      </c>
      <c r="J284" s="13">
        <f t="shared" si="39"/>
        <v>603.4158000000001</v>
      </c>
      <c r="K284" s="13">
        <f t="shared" si="40"/>
        <v>609.05520000000001</v>
      </c>
      <c r="L284" s="13">
        <f t="shared" si="41"/>
        <v>614.69460000000004</v>
      </c>
      <c r="M284" s="13">
        <f t="shared" si="42"/>
        <v>620.33400000000006</v>
      </c>
      <c r="N284" s="13">
        <f t="shared" si="43"/>
        <v>625.97340000000008</v>
      </c>
      <c r="O284" s="13">
        <f t="shared" si="44"/>
        <v>631.61280000000011</v>
      </c>
      <c r="P284" s="13">
        <f t="shared" si="45"/>
        <v>637.25220000000002</v>
      </c>
      <c r="Q284" s="13">
        <f t="shared" si="62"/>
        <v>642.89160000000004</v>
      </c>
      <c r="R284" s="13">
        <f t="shared" si="46"/>
        <v>648.53100000000006</v>
      </c>
      <c r="S284" s="13">
        <f t="shared" si="47"/>
        <v>654.17040000000009</v>
      </c>
      <c r="T284" s="13">
        <f t="shared" si="48"/>
        <v>659.80980000000011</v>
      </c>
      <c r="U284" s="13">
        <f t="shared" si="49"/>
        <v>665.44920000000002</v>
      </c>
      <c r="V284" s="13">
        <f t="shared" si="50"/>
        <v>671.08860000000004</v>
      </c>
      <c r="W284" s="13">
        <f t="shared" si="51"/>
        <v>676.72800000000007</v>
      </c>
      <c r="X284" s="13">
        <f t="shared" si="52"/>
        <v>682.36740000000009</v>
      </c>
      <c r="Y284" s="13">
        <f t="shared" si="53"/>
        <v>688.00680000000011</v>
      </c>
      <c r="Z284" s="13">
        <f t="shared" si="54"/>
        <v>693.64620000000014</v>
      </c>
      <c r="AA284" s="13">
        <f t="shared" si="55"/>
        <v>699.28560000000004</v>
      </c>
      <c r="AB284" s="13">
        <f t="shared" si="56"/>
        <v>704.92500000000007</v>
      </c>
      <c r="AC284" s="13">
        <f t="shared" si="57"/>
        <v>710.56440000000009</v>
      </c>
      <c r="AD284" s="13">
        <f t="shared" si="58"/>
        <v>716.20380000000011</v>
      </c>
      <c r="AE284" s="13">
        <f t="shared" si="59"/>
        <v>721.84320000000002</v>
      </c>
      <c r="AF284" s="13">
        <f t="shared" si="60"/>
        <v>727.48260000000005</v>
      </c>
      <c r="AG284" s="13">
        <f t="shared" si="61"/>
        <v>733.12200000000007</v>
      </c>
    </row>
    <row r="285" spans="1:33" ht="30">
      <c r="A285" s="19" t="s">
        <v>1519</v>
      </c>
      <c r="B285" s="11" t="s">
        <v>1154</v>
      </c>
      <c r="C285" s="12">
        <v>563.94000000000005</v>
      </c>
      <c r="D285" s="13">
        <f t="shared" si="33"/>
        <v>569.57940000000008</v>
      </c>
      <c r="E285" s="13">
        <f t="shared" si="34"/>
        <v>575.2188000000001</v>
      </c>
      <c r="F285" s="13">
        <f t="shared" si="35"/>
        <v>580.85820000000001</v>
      </c>
      <c r="G285" s="13">
        <f t="shared" si="36"/>
        <v>586.49760000000003</v>
      </c>
      <c r="H285" s="13">
        <f t="shared" si="37"/>
        <v>592.13700000000006</v>
      </c>
      <c r="I285" s="13">
        <f t="shared" si="38"/>
        <v>597.77640000000008</v>
      </c>
      <c r="J285" s="13">
        <f t="shared" si="39"/>
        <v>603.4158000000001</v>
      </c>
      <c r="K285" s="13">
        <f t="shared" si="40"/>
        <v>609.05520000000001</v>
      </c>
      <c r="L285" s="13">
        <f t="shared" si="41"/>
        <v>614.69460000000004</v>
      </c>
      <c r="M285" s="13">
        <f t="shared" si="42"/>
        <v>620.33400000000006</v>
      </c>
      <c r="N285" s="13">
        <f t="shared" si="43"/>
        <v>625.97340000000008</v>
      </c>
      <c r="O285" s="13">
        <f t="shared" si="44"/>
        <v>631.61280000000011</v>
      </c>
      <c r="P285" s="13">
        <f t="shared" si="45"/>
        <v>637.25220000000002</v>
      </c>
      <c r="Q285" s="13">
        <f t="shared" si="62"/>
        <v>642.89160000000004</v>
      </c>
      <c r="R285" s="13">
        <f t="shared" si="46"/>
        <v>648.53100000000006</v>
      </c>
      <c r="S285" s="13">
        <f t="shared" si="47"/>
        <v>654.17040000000009</v>
      </c>
      <c r="T285" s="13">
        <f t="shared" si="48"/>
        <v>659.80980000000011</v>
      </c>
      <c r="U285" s="13">
        <f t="shared" si="49"/>
        <v>665.44920000000002</v>
      </c>
      <c r="V285" s="13">
        <f t="shared" si="50"/>
        <v>671.08860000000004</v>
      </c>
      <c r="W285" s="13">
        <f t="shared" si="51"/>
        <v>676.72800000000007</v>
      </c>
      <c r="X285" s="13">
        <f t="shared" si="52"/>
        <v>682.36740000000009</v>
      </c>
      <c r="Y285" s="13">
        <f t="shared" si="53"/>
        <v>688.00680000000011</v>
      </c>
      <c r="Z285" s="13">
        <f t="shared" si="54"/>
        <v>693.64620000000014</v>
      </c>
      <c r="AA285" s="13">
        <f t="shared" si="55"/>
        <v>699.28560000000004</v>
      </c>
      <c r="AB285" s="13">
        <f t="shared" si="56"/>
        <v>704.92500000000007</v>
      </c>
      <c r="AC285" s="13">
        <f t="shared" si="57"/>
        <v>710.56440000000009</v>
      </c>
      <c r="AD285" s="13">
        <f t="shared" si="58"/>
        <v>716.20380000000011</v>
      </c>
      <c r="AE285" s="13">
        <f t="shared" si="59"/>
        <v>721.84320000000002</v>
      </c>
      <c r="AF285" s="13">
        <f t="shared" si="60"/>
        <v>727.48260000000005</v>
      </c>
      <c r="AG285" s="13">
        <f t="shared" si="61"/>
        <v>733.12200000000007</v>
      </c>
    </row>
    <row r="286" spans="1:33" ht="30">
      <c r="A286" s="19" t="s">
        <v>1520</v>
      </c>
      <c r="B286" s="11" t="s">
        <v>1156</v>
      </c>
      <c r="C286" s="12">
        <v>563.94000000000005</v>
      </c>
      <c r="D286" s="13">
        <f t="shared" si="33"/>
        <v>569.57940000000008</v>
      </c>
      <c r="E286" s="13">
        <f t="shared" si="34"/>
        <v>575.2188000000001</v>
      </c>
      <c r="F286" s="13">
        <f t="shared" si="35"/>
        <v>580.85820000000001</v>
      </c>
      <c r="G286" s="13">
        <f t="shared" si="36"/>
        <v>586.49760000000003</v>
      </c>
      <c r="H286" s="13">
        <f t="shared" si="37"/>
        <v>592.13700000000006</v>
      </c>
      <c r="I286" s="13">
        <f t="shared" si="38"/>
        <v>597.77640000000008</v>
      </c>
      <c r="J286" s="13">
        <f t="shared" si="39"/>
        <v>603.4158000000001</v>
      </c>
      <c r="K286" s="13">
        <f t="shared" si="40"/>
        <v>609.05520000000001</v>
      </c>
      <c r="L286" s="13">
        <f t="shared" si="41"/>
        <v>614.69460000000004</v>
      </c>
      <c r="M286" s="13">
        <f t="shared" si="42"/>
        <v>620.33400000000006</v>
      </c>
      <c r="N286" s="13">
        <f t="shared" si="43"/>
        <v>625.97340000000008</v>
      </c>
      <c r="O286" s="13">
        <f t="shared" si="44"/>
        <v>631.61280000000011</v>
      </c>
      <c r="P286" s="13">
        <f t="shared" si="45"/>
        <v>637.25220000000002</v>
      </c>
      <c r="Q286" s="13">
        <f t="shared" si="62"/>
        <v>642.89160000000004</v>
      </c>
      <c r="R286" s="13">
        <f t="shared" si="46"/>
        <v>648.53100000000006</v>
      </c>
      <c r="S286" s="13">
        <f t="shared" si="47"/>
        <v>654.17040000000009</v>
      </c>
      <c r="T286" s="13">
        <f t="shared" si="48"/>
        <v>659.80980000000011</v>
      </c>
      <c r="U286" s="13">
        <f t="shared" si="49"/>
        <v>665.44920000000002</v>
      </c>
      <c r="V286" s="13">
        <f t="shared" si="50"/>
        <v>671.08860000000004</v>
      </c>
      <c r="W286" s="13">
        <f t="shared" si="51"/>
        <v>676.72800000000007</v>
      </c>
      <c r="X286" s="13">
        <f t="shared" si="52"/>
        <v>682.36740000000009</v>
      </c>
      <c r="Y286" s="13">
        <f t="shared" si="53"/>
        <v>688.00680000000011</v>
      </c>
      <c r="Z286" s="13">
        <f t="shared" si="54"/>
        <v>693.64620000000014</v>
      </c>
      <c r="AA286" s="13">
        <f t="shared" si="55"/>
        <v>699.28560000000004</v>
      </c>
      <c r="AB286" s="13">
        <f t="shared" si="56"/>
        <v>704.92500000000007</v>
      </c>
      <c r="AC286" s="13">
        <f t="shared" si="57"/>
        <v>710.56440000000009</v>
      </c>
      <c r="AD286" s="13">
        <f t="shared" si="58"/>
        <v>716.20380000000011</v>
      </c>
      <c r="AE286" s="13">
        <f t="shared" si="59"/>
        <v>721.84320000000002</v>
      </c>
      <c r="AF286" s="13">
        <f t="shared" si="60"/>
        <v>727.48260000000005</v>
      </c>
      <c r="AG286" s="13">
        <f t="shared" si="61"/>
        <v>733.12200000000007</v>
      </c>
    </row>
    <row r="287" spans="1:33" ht="30">
      <c r="A287" s="19" t="s">
        <v>1521</v>
      </c>
      <c r="B287" s="11" t="s">
        <v>1158</v>
      </c>
      <c r="C287" s="12">
        <v>563.94000000000005</v>
      </c>
      <c r="D287" s="13">
        <f t="shared" si="33"/>
        <v>569.57940000000008</v>
      </c>
      <c r="E287" s="13">
        <f t="shared" si="34"/>
        <v>575.2188000000001</v>
      </c>
      <c r="F287" s="13">
        <f t="shared" si="35"/>
        <v>580.85820000000001</v>
      </c>
      <c r="G287" s="13">
        <f t="shared" si="36"/>
        <v>586.49760000000003</v>
      </c>
      <c r="H287" s="13">
        <f t="shared" si="37"/>
        <v>592.13700000000006</v>
      </c>
      <c r="I287" s="13">
        <f t="shared" si="38"/>
        <v>597.77640000000008</v>
      </c>
      <c r="J287" s="13">
        <f t="shared" si="39"/>
        <v>603.4158000000001</v>
      </c>
      <c r="K287" s="13">
        <f t="shared" si="40"/>
        <v>609.05520000000001</v>
      </c>
      <c r="L287" s="13">
        <f t="shared" si="41"/>
        <v>614.69460000000004</v>
      </c>
      <c r="M287" s="13">
        <f t="shared" si="42"/>
        <v>620.33400000000006</v>
      </c>
      <c r="N287" s="13">
        <f t="shared" si="43"/>
        <v>625.97340000000008</v>
      </c>
      <c r="O287" s="13">
        <f t="shared" si="44"/>
        <v>631.61280000000011</v>
      </c>
      <c r="P287" s="13">
        <f t="shared" si="45"/>
        <v>637.25220000000002</v>
      </c>
      <c r="Q287" s="13">
        <f t="shared" si="62"/>
        <v>642.89160000000004</v>
      </c>
      <c r="R287" s="13">
        <f t="shared" si="46"/>
        <v>648.53100000000006</v>
      </c>
      <c r="S287" s="13">
        <f t="shared" si="47"/>
        <v>654.17040000000009</v>
      </c>
      <c r="T287" s="13">
        <f t="shared" si="48"/>
        <v>659.80980000000011</v>
      </c>
      <c r="U287" s="13">
        <f t="shared" si="49"/>
        <v>665.44920000000002</v>
      </c>
      <c r="V287" s="13">
        <f t="shared" si="50"/>
        <v>671.08860000000004</v>
      </c>
      <c r="W287" s="13">
        <f t="shared" si="51"/>
        <v>676.72800000000007</v>
      </c>
      <c r="X287" s="13">
        <f t="shared" si="52"/>
        <v>682.36740000000009</v>
      </c>
      <c r="Y287" s="13">
        <f t="shared" si="53"/>
        <v>688.00680000000011</v>
      </c>
      <c r="Z287" s="13">
        <f t="shared" si="54"/>
        <v>693.64620000000014</v>
      </c>
      <c r="AA287" s="13">
        <f t="shared" si="55"/>
        <v>699.28560000000004</v>
      </c>
      <c r="AB287" s="13">
        <f t="shared" si="56"/>
        <v>704.92500000000007</v>
      </c>
      <c r="AC287" s="13">
        <f t="shared" si="57"/>
        <v>710.56440000000009</v>
      </c>
      <c r="AD287" s="13">
        <f t="shared" si="58"/>
        <v>716.20380000000011</v>
      </c>
      <c r="AE287" s="13">
        <f t="shared" si="59"/>
        <v>721.84320000000002</v>
      </c>
      <c r="AF287" s="13">
        <f t="shared" si="60"/>
        <v>727.48260000000005</v>
      </c>
      <c r="AG287" s="13">
        <f t="shared" si="61"/>
        <v>733.12200000000007</v>
      </c>
    </row>
    <row r="288" spans="1:33" ht="30">
      <c r="A288" s="19" t="s">
        <v>1522</v>
      </c>
      <c r="B288" s="11" t="s">
        <v>1160</v>
      </c>
      <c r="C288" s="12">
        <v>571.79</v>
      </c>
      <c r="D288" s="13">
        <f t="shared" si="33"/>
        <v>577.50789999999995</v>
      </c>
      <c r="E288" s="13">
        <f t="shared" si="34"/>
        <v>583.22579999999994</v>
      </c>
      <c r="F288" s="13">
        <f t="shared" si="35"/>
        <v>588.94369999999992</v>
      </c>
      <c r="G288" s="13">
        <f t="shared" si="36"/>
        <v>594.66159999999991</v>
      </c>
      <c r="H288" s="13">
        <f t="shared" si="37"/>
        <v>600.37950000000001</v>
      </c>
      <c r="I288" s="13">
        <f t="shared" si="38"/>
        <v>606.09739999999999</v>
      </c>
      <c r="J288" s="13">
        <f t="shared" si="39"/>
        <v>611.81529999999998</v>
      </c>
      <c r="K288" s="13">
        <f t="shared" si="40"/>
        <v>617.53319999999997</v>
      </c>
      <c r="L288" s="13">
        <f t="shared" si="41"/>
        <v>623.25109999999995</v>
      </c>
      <c r="M288" s="13">
        <f t="shared" si="42"/>
        <v>628.96899999999994</v>
      </c>
      <c r="N288" s="13">
        <f t="shared" si="43"/>
        <v>634.68689999999992</v>
      </c>
      <c r="O288" s="13">
        <f t="shared" si="44"/>
        <v>640.40479999999991</v>
      </c>
      <c r="P288" s="13">
        <f t="shared" si="45"/>
        <v>646.12270000000001</v>
      </c>
      <c r="Q288" s="13">
        <f t="shared" si="62"/>
        <v>651.84059999999999</v>
      </c>
      <c r="R288" s="13">
        <f t="shared" si="46"/>
        <v>657.55849999999998</v>
      </c>
      <c r="S288" s="13">
        <f t="shared" si="47"/>
        <v>663.27639999999997</v>
      </c>
      <c r="T288" s="13">
        <f t="shared" si="48"/>
        <v>668.99429999999995</v>
      </c>
      <c r="U288" s="13">
        <f t="shared" si="49"/>
        <v>674.71219999999994</v>
      </c>
      <c r="V288" s="13">
        <f t="shared" si="50"/>
        <v>680.43009999999992</v>
      </c>
      <c r="W288" s="13">
        <f t="shared" si="51"/>
        <v>686.14799999999991</v>
      </c>
      <c r="X288" s="13">
        <f t="shared" si="52"/>
        <v>691.86590000000001</v>
      </c>
      <c r="Y288" s="13">
        <f t="shared" si="53"/>
        <v>697.5838</v>
      </c>
      <c r="Z288" s="13">
        <f t="shared" si="54"/>
        <v>703.30169999999998</v>
      </c>
      <c r="AA288" s="13">
        <f t="shared" si="55"/>
        <v>709.01959999999997</v>
      </c>
      <c r="AB288" s="13">
        <f t="shared" si="56"/>
        <v>714.73749999999995</v>
      </c>
      <c r="AC288" s="13">
        <f t="shared" si="57"/>
        <v>720.45539999999994</v>
      </c>
      <c r="AD288" s="13">
        <f t="shared" si="58"/>
        <v>726.17329999999993</v>
      </c>
      <c r="AE288" s="13">
        <f t="shared" si="59"/>
        <v>731.89120000000003</v>
      </c>
      <c r="AF288" s="13">
        <f t="shared" si="60"/>
        <v>737.6090999999999</v>
      </c>
      <c r="AG288" s="13">
        <f t="shared" si="61"/>
        <v>743.327</v>
      </c>
    </row>
    <row r="289" spans="1:33" ht="30">
      <c r="A289" s="19" t="s">
        <v>1523</v>
      </c>
      <c r="B289" s="11" t="s">
        <v>1162</v>
      </c>
      <c r="C289" s="12">
        <v>571.79</v>
      </c>
      <c r="D289" s="13">
        <f t="shared" si="33"/>
        <v>577.50789999999995</v>
      </c>
      <c r="E289" s="13">
        <f t="shared" si="34"/>
        <v>583.22579999999994</v>
      </c>
      <c r="F289" s="13">
        <f t="shared" si="35"/>
        <v>588.94369999999992</v>
      </c>
      <c r="G289" s="13">
        <f t="shared" si="36"/>
        <v>594.66159999999991</v>
      </c>
      <c r="H289" s="13">
        <f t="shared" si="37"/>
        <v>600.37950000000001</v>
      </c>
      <c r="I289" s="13">
        <f t="shared" si="38"/>
        <v>606.09739999999999</v>
      </c>
      <c r="J289" s="13">
        <f t="shared" si="39"/>
        <v>611.81529999999998</v>
      </c>
      <c r="K289" s="13">
        <f t="shared" si="40"/>
        <v>617.53319999999997</v>
      </c>
      <c r="L289" s="13">
        <f t="shared" si="41"/>
        <v>623.25109999999995</v>
      </c>
      <c r="M289" s="13">
        <f t="shared" si="42"/>
        <v>628.96899999999994</v>
      </c>
      <c r="N289" s="13">
        <f t="shared" si="43"/>
        <v>634.68689999999992</v>
      </c>
      <c r="O289" s="13">
        <f t="shared" si="44"/>
        <v>640.40479999999991</v>
      </c>
      <c r="P289" s="13">
        <f t="shared" si="45"/>
        <v>646.12270000000001</v>
      </c>
      <c r="Q289" s="13">
        <f t="shared" si="62"/>
        <v>651.84059999999999</v>
      </c>
      <c r="R289" s="13">
        <f t="shared" si="46"/>
        <v>657.55849999999998</v>
      </c>
      <c r="S289" s="13">
        <f t="shared" si="47"/>
        <v>663.27639999999997</v>
      </c>
      <c r="T289" s="13">
        <f t="shared" si="48"/>
        <v>668.99429999999995</v>
      </c>
      <c r="U289" s="13">
        <f t="shared" si="49"/>
        <v>674.71219999999994</v>
      </c>
      <c r="V289" s="13">
        <f t="shared" si="50"/>
        <v>680.43009999999992</v>
      </c>
      <c r="W289" s="13">
        <f t="shared" si="51"/>
        <v>686.14799999999991</v>
      </c>
      <c r="X289" s="13">
        <f t="shared" si="52"/>
        <v>691.86590000000001</v>
      </c>
      <c r="Y289" s="13">
        <f t="shared" si="53"/>
        <v>697.5838</v>
      </c>
      <c r="Z289" s="13">
        <f t="shared" si="54"/>
        <v>703.30169999999998</v>
      </c>
      <c r="AA289" s="13">
        <f t="shared" si="55"/>
        <v>709.01959999999997</v>
      </c>
      <c r="AB289" s="13">
        <f t="shared" si="56"/>
        <v>714.73749999999995</v>
      </c>
      <c r="AC289" s="13">
        <f t="shared" si="57"/>
        <v>720.45539999999994</v>
      </c>
      <c r="AD289" s="13">
        <f t="shared" si="58"/>
        <v>726.17329999999993</v>
      </c>
      <c r="AE289" s="13">
        <f t="shared" si="59"/>
        <v>731.89120000000003</v>
      </c>
      <c r="AF289" s="13">
        <f t="shared" si="60"/>
        <v>737.6090999999999</v>
      </c>
      <c r="AG289" s="13">
        <f t="shared" si="61"/>
        <v>743.327</v>
      </c>
    </row>
    <row r="290" spans="1:33" ht="30">
      <c r="A290" s="19" t="s">
        <v>1524</v>
      </c>
      <c r="B290" s="11" t="s">
        <v>1164</v>
      </c>
      <c r="C290" s="12">
        <v>571.79</v>
      </c>
      <c r="D290" s="13">
        <f t="shared" si="33"/>
        <v>577.50789999999995</v>
      </c>
      <c r="E290" s="13">
        <f t="shared" si="34"/>
        <v>583.22579999999994</v>
      </c>
      <c r="F290" s="13">
        <f t="shared" si="35"/>
        <v>588.94369999999992</v>
      </c>
      <c r="G290" s="13">
        <f t="shared" si="36"/>
        <v>594.66159999999991</v>
      </c>
      <c r="H290" s="13">
        <f t="shared" si="37"/>
        <v>600.37950000000001</v>
      </c>
      <c r="I290" s="13">
        <f t="shared" si="38"/>
        <v>606.09739999999999</v>
      </c>
      <c r="J290" s="13">
        <f t="shared" si="39"/>
        <v>611.81529999999998</v>
      </c>
      <c r="K290" s="13">
        <f t="shared" si="40"/>
        <v>617.53319999999997</v>
      </c>
      <c r="L290" s="13">
        <f t="shared" si="41"/>
        <v>623.25109999999995</v>
      </c>
      <c r="M290" s="13">
        <f t="shared" si="42"/>
        <v>628.96899999999994</v>
      </c>
      <c r="N290" s="13">
        <f t="shared" si="43"/>
        <v>634.68689999999992</v>
      </c>
      <c r="O290" s="13">
        <f t="shared" si="44"/>
        <v>640.40479999999991</v>
      </c>
      <c r="P290" s="13">
        <f t="shared" si="45"/>
        <v>646.12270000000001</v>
      </c>
      <c r="Q290" s="13">
        <f t="shared" si="62"/>
        <v>651.84059999999999</v>
      </c>
      <c r="R290" s="13">
        <f t="shared" si="46"/>
        <v>657.55849999999998</v>
      </c>
      <c r="S290" s="13">
        <f t="shared" si="47"/>
        <v>663.27639999999997</v>
      </c>
      <c r="T290" s="13">
        <f t="shared" si="48"/>
        <v>668.99429999999995</v>
      </c>
      <c r="U290" s="13">
        <f t="shared" si="49"/>
        <v>674.71219999999994</v>
      </c>
      <c r="V290" s="13">
        <f t="shared" si="50"/>
        <v>680.43009999999992</v>
      </c>
      <c r="W290" s="13">
        <f t="shared" si="51"/>
        <v>686.14799999999991</v>
      </c>
      <c r="X290" s="13">
        <f t="shared" si="52"/>
        <v>691.86590000000001</v>
      </c>
      <c r="Y290" s="13">
        <f t="shared" si="53"/>
        <v>697.5838</v>
      </c>
      <c r="Z290" s="13">
        <f t="shared" si="54"/>
        <v>703.30169999999998</v>
      </c>
      <c r="AA290" s="13">
        <f t="shared" si="55"/>
        <v>709.01959999999997</v>
      </c>
      <c r="AB290" s="13">
        <f t="shared" si="56"/>
        <v>714.73749999999995</v>
      </c>
      <c r="AC290" s="13">
        <f t="shared" si="57"/>
        <v>720.45539999999994</v>
      </c>
      <c r="AD290" s="13">
        <f t="shared" si="58"/>
        <v>726.17329999999993</v>
      </c>
      <c r="AE290" s="13">
        <f t="shared" si="59"/>
        <v>731.89120000000003</v>
      </c>
      <c r="AF290" s="13">
        <f t="shared" si="60"/>
        <v>737.6090999999999</v>
      </c>
      <c r="AG290" s="13">
        <f t="shared" si="61"/>
        <v>743.327</v>
      </c>
    </row>
    <row r="291" spans="1:33" ht="30">
      <c r="A291" s="19" t="s">
        <v>1525</v>
      </c>
      <c r="B291" s="11" t="s">
        <v>1166</v>
      </c>
      <c r="C291" s="12">
        <v>571.79</v>
      </c>
      <c r="D291" s="13">
        <f t="shared" si="33"/>
        <v>577.50789999999995</v>
      </c>
      <c r="E291" s="13">
        <f t="shared" si="34"/>
        <v>583.22579999999994</v>
      </c>
      <c r="F291" s="13">
        <f t="shared" si="35"/>
        <v>588.94369999999992</v>
      </c>
      <c r="G291" s="13">
        <f t="shared" si="36"/>
        <v>594.66159999999991</v>
      </c>
      <c r="H291" s="13">
        <f t="shared" si="37"/>
        <v>600.37950000000001</v>
      </c>
      <c r="I291" s="13">
        <f t="shared" si="38"/>
        <v>606.09739999999999</v>
      </c>
      <c r="J291" s="13">
        <f t="shared" si="39"/>
        <v>611.81529999999998</v>
      </c>
      <c r="K291" s="13">
        <f t="shared" si="40"/>
        <v>617.53319999999997</v>
      </c>
      <c r="L291" s="13">
        <f t="shared" si="41"/>
        <v>623.25109999999995</v>
      </c>
      <c r="M291" s="13">
        <f t="shared" si="42"/>
        <v>628.96899999999994</v>
      </c>
      <c r="N291" s="13">
        <f t="shared" si="43"/>
        <v>634.68689999999992</v>
      </c>
      <c r="O291" s="13">
        <f t="shared" si="44"/>
        <v>640.40479999999991</v>
      </c>
      <c r="P291" s="13">
        <f t="shared" si="45"/>
        <v>646.12270000000001</v>
      </c>
      <c r="Q291" s="13">
        <f t="shared" si="62"/>
        <v>651.84059999999999</v>
      </c>
      <c r="R291" s="13">
        <f t="shared" si="46"/>
        <v>657.55849999999998</v>
      </c>
      <c r="S291" s="13">
        <f t="shared" si="47"/>
        <v>663.27639999999997</v>
      </c>
      <c r="T291" s="13">
        <f t="shared" si="48"/>
        <v>668.99429999999995</v>
      </c>
      <c r="U291" s="13">
        <f t="shared" si="49"/>
        <v>674.71219999999994</v>
      </c>
      <c r="V291" s="13">
        <f t="shared" si="50"/>
        <v>680.43009999999992</v>
      </c>
      <c r="W291" s="13">
        <f t="shared" si="51"/>
        <v>686.14799999999991</v>
      </c>
      <c r="X291" s="13">
        <f t="shared" si="52"/>
        <v>691.86590000000001</v>
      </c>
      <c r="Y291" s="13">
        <f t="shared" si="53"/>
        <v>697.5838</v>
      </c>
      <c r="Z291" s="13">
        <f t="shared" si="54"/>
        <v>703.30169999999998</v>
      </c>
      <c r="AA291" s="13">
        <f t="shared" si="55"/>
        <v>709.01959999999997</v>
      </c>
      <c r="AB291" s="13">
        <f t="shared" si="56"/>
        <v>714.73749999999995</v>
      </c>
      <c r="AC291" s="13">
        <f t="shared" si="57"/>
        <v>720.45539999999994</v>
      </c>
      <c r="AD291" s="13">
        <f t="shared" si="58"/>
        <v>726.17329999999993</v>
      </c>
      <c r="AE291" s="13">
        <f t="shared" si="59"/>
        <v>731.89120000000003</v>
      </c>
      <c r="AF291" s="13">
        <f t="shared" si="60"/>
        <v>737.6090999999999</v>
      </c>
      <c r="AG291" s="13">
        <f t="shared" si="61"/>
        <v>743.327</v>
      </c>
    </row>
    <row r="292" spans="1:33" ht="30">
      <c r="A292" s="19" t="s">
        <v>1526</v>
      </c>
      <c r="B292" s="11" t="s">
        <v>1168</v>
      </c>
      <c r="C292" s="12">
        <v>571.79</v>
      </c>
      <c r="D292" s="13">
        <f t="shared" si="33"/>
        <v>577.50789999999995</v>
      </c>
      <c r="E292" s="13">
        <f t="shared" si="34"/>
        <v>583.22579999999994</v>
      </c>
      <c r="F292" s="13">
        <f t="shared" si="35"/>
        <v>588.94369999999992</v>
      </c>
      <c r="G292" s="13">
        <f t="shared" si="36"/>
        <v>594.66159999999991</v>
      </c>
      <c r="H292" s="13">
        <f t="shared" si="37"/>
        <v>600.37950000000001</v>
      </c>
      <c r="I292" s="13">
        <f t="shared" si="38"/>
        <v>606.09739999999999</v>
      </c>
      <c r="J292" s="13">
        <f t="shared" si="39"/>
        <v>611.81529999999998</v>
      </c>
      <c r="K292" s="13">
        <f t="shared" si="40"/>
        <v>617.53319999999997</v>
      </c>
      <c r="L292" s="13">
        <f t="shared" si="41"/>
        <v>623.25109999999995</v>
      </c>
      <c r="M292" s="13">
        <f t="shared" si="42"/>
        <v>628.96899999999994</v>
      </c>
      <c r="N292" s="13">
        <f t="shared" si="43"/>
        <v>634.68689999999992</v>
      </c>
      <c r="O292" s="13">
        <f t="shared" si="44"/>
        <v>640.40479999999991</v>
      </c>
      <c r="P292" s="13">
        <f t="shared" si="45"/>
        <v>646.12270000000001</v>
      </c>
      <c r="Q292" s="13">
        <f t="shared" si="62"/>
        <v>651.84059999999999</v>
      </c>
      <c r="R292" s="13">
        <f t="shared" si="46"/>
        <v>657.55849999999998</v>
      </c>
      <c r="S292" s="13">
        <f t="shared" si="47"/>
        <v>663.27639999999997</v>
      </c>
      <c r="T292" s="13">
        <f t="shared" si="48"/>
        <v>668.99429999999995</v>
      </c>
      <c r="U292" s="13">
        <f t="shared" si="49"/>
        <v>674.71219999999994</v>
      </c>
      <c r="V292" s="13">
        <f t="shared" si="50"/>
        <v>680.43009999999992</v>
      </c>
      <c r="W292" s="13">
        <f t="shared" si="51"/>
        <v>686.14799999999991</v>
      </c>
      <c r="X292" s="13">
        <f t="shared" si="52"/>
        <v>691.86590000000001</v>
      </c>
      <c r="Y292" s="13">
        <f t="shared" si="53"/>
        <v>697.5838</v>
      </c>
      <c r="Z292" s="13">
        <f t="shared" si="54"/>
        <v>703.30169999999998</v>
      </c>
      <c r="AA292" s="13">
        <f t="shared" si="55"/>
        <v>709.01959999999997</v>
      </c>
      <c r="AB292" s="13">
        <f t="shared" si="56"/>
        <v>714.73749999999995</v>
      </c>
      <c r="AC292" s="13">
        <f t="shared" si="57"/>
        <v>720.45539999999994</v>
      </c>
      <c r="AD292" s="13">
        <f t="shared" si="58"/>
        <v>726.17329999999993</v>
      </c>
      <c r="AE292" s="13">
        <f t="shared" si="59"/>
        <v>731.89120000000003</v>
      </c>
      <c r="AF292" s="13">
        <f t="shared" si="60"/>
        <v>737.6090999999999</v>
      </c>
      <c r="AG292" s="13">
        <f t="shared" si="61"/>
        <v>743.327</v>
      </c>
    </row>
    <row r="293" spans="1:33" ht="30">
      <c r="A293" s="19" t="s">
        <v>1527</v>
      </c>
      <c r="B293" s="11" t="s">
        <v>1170</v>
      </c>
      <c r="C293" s="12">
        <v>571.79</v>
      </c>
      <c r="D293" s="13">
        <f t="shared" si="33"/>
        <v>577.50789999999995</v>
      </c>
      <c r="E293" s="13">
        <f t="shared" si="34"/>
        <v>583.22579999999994</v>
      </c>
      <c r="F293" s="13">
        <f t="shared" si="35"/>
        <v>588.94369999999992</v>
      </c>
      <c r="G293" s="13">
        <f t="shared" si="36"/>
        <v>594.66159999999991</v>
      </c>
      <c r="H293" s="13">
        <f t="shared" si="37"/>
        <v>600.37950000000001</v>
      </c>
      <c r="I293" s="13">
        <f t="shared" si="38"/>
        <v>606.09739999999999</v>
      </c>
      <c r="J293" s="13">
        <f t="shared" si="39"/>
        <v>611.81529999999998</v>
      </c>
      <c r="K293" s="13">
        <f t="shared" si="40"/>
        <v>617.53319999999997</v>
      </c>
      <c r="L293" s="13">
        <f t="shared" si="41"/>
        <v>623.25109999999995</v>
      </c>
      <c r="M293" s="13">
        <f t="shared" si="42"/>
        <v>628.96899999999994</v>
      </c>
      <c r="N293" s="13">
        <f t="shared" si="43"/>
        <v>634.68689999999992</v>
      </c>
      <c r="O293" s="13">
        <f t="shared" si="44"/>
        <v>640.40479999999991</v>
      </c>
      <c r="P293" s="13">
        <f t="shared" si="45"/>
        <v>646.12270000000001</v>
      </c>
      <c r="Q293" s="13">
        <f t="shared" si="62"/>
        <v>651.84059999999999</v>
      </c>
      <c r="R293" s="13">
        <f t="shared" si="46"/>
        <v>657.55849999999998</v>
      </c>
      <c r="S293" s="13">
        <f t="shared" si="47"/>
        <v>663.27639999999997</v>
      </c>
      <c r="T293" s="13">
        <f t="shared" si="48"/>
        <v>668.99429999999995</v>
      </c>
      <c r="U293" s="13">
        <f t="shared" si="49"/>
        <v>674.71219999999994</v>
      </c>
      <c r="V293" s="13">
        <f t="shared" si="50"/>
        <v>680.43009999999992</v>
      </c>
      <c r="W293" s="13">
        <f t="shared" si="51"/>
        <v>686.14799999999991</v>
      </c>
      <c r="X293" s="13">
        <f t="shared" si="52"/>
        <v>691.86590000000001</v>
      </c>
      <c r="Y293" s="13">
        <f t="shared" si="53"/>
        <v>697.5838</v>
      </c>
      <c r="Z293" s="13">
        <f t="shared" si="54"/>
        <v>703.30169999999998</v>
      </c>
      <c r="AA293" s="13">
        <f t="shared" si="55"/>
        <v>709.01959999999997</v>
      </c>
      <c r="AB293" s="13">
        <f t="shared" si="56"/>
        <v>714.73749999999995</v>
      </c>
      <c r="AC293" s="13">
        <f t="shared" si="57"/>
        <v>720.45539999999994</v>
      </c>
      <c r="AD293" s="13">
        <f t="shared" si="58"/>
        <v>726.17329999999993</v>
      </c>
      <c r="AE293" s="13">
        <f t="shared" si="59"/>
        <v>731.89120000000003</v>
      </c>
      <c r="AF293" s="13">
        <f t="shared" si="60"/>
        <v>737.6090999999999</v>
      </c>
      <c r="AG293" s="13">
        <f t="shared" si="61"/>
        <v>743.327</v>
      </c>
    </row>
    <row r="294" spans="1:33" ht="30">
      <c r="A294" s="19" t="s">
        <v>1528</v>
      </c>
      <c r="B294" s="11" t="s">
        <v>1172</v>
      </c>
      <c r="C294" s="12">
        <v>571.79</v>
      </c>
      <c r="D294" s="13">
        <f t="shared" si="33"/>
        <v>577.50789999999995</v>
      </c>
      <c r="E294" s="13">
        <f t="shared" si="34"/>
        <v>583.22579999999994</v>
      </c>
      <c r="F294" s="13">
        <f t="shared" si="35"/>
        <v>588.94369999999992</v>
      </c>
      <c r="G294" s="13">
        <f t="shared" si="36"/>
        <v>594.66159999999991</v>
      </c>
      <c r="H294" s="13">
        <f t="shared" si="37"/>
        <v>600.37950000000001</v>
      </c>
      <c r="I294" s="13">
        <f t="shared" si="38"/>
        <v>606.09739999999999</v>
      </c>
      <c r="J294" s="13">
        <f t="shared" si="39"/>
        <v>611.81529999999998</v>
      </c>
      <c r="K294" s="13">
        <f t="shared" si="40"/>
        <v>617.53319999999997</v>
      </c>
      <c r="L294" s="13">
        <f t="shared" si="41"/>
        <v>623.25109999999995</v>
      </c>
      <c r="M294" s="13">
        <f t="shared" si="42"/>
        <v>628.96899999999994</v>
      </c>
      <c r="N294" s="13">
        <f t="shared" si="43"/>
        <v>634.68689999999992</v>
      </c>
      <c r="O294" s="13">
        <f t="shared" si="44"/>
        <v>640.40479999999991</v>
      </c>
      <c r="P294" s="13">
        <f t="shared" si="45"/>
        <v>646.12270000000001</v>
      </c>
      <c r="Q294" s="13">
        <f t="shared" si="62"/>
        <v>651.84059999999999</v>
      </c>
      <c r="R294" s="13">
        <f t="shared" si="46"/>
        <v>657.55849999999998</v>
      </c>
      <c r="S294" s="13">
        <f t="shared" si="47"/>
        <v>663.27639999999997</v>
      </c>
      <c r="T294" s="13">
        <f t="shared" si="48"/>
        <v>668.99429999999995</v>
      </c>
      <c r="U294" s="13">
        <f t="shared" si="49"/>
        <v>674.71219999999994</v>
      </c>
      <c r="V294" s="13">
        <f t="shared" si="50"/>
        <v>680.43009999999992</v>
      </c>
      <c r="W294" s="13">
        <f t="shared" si="51"/>
        <v>686.14799999999991</v>
      </c>
      <c r="X294" s="13">
        <f t="shared" si="52"/>
        <v>691.86590000000001</v>
      </c>
      <c r="Y294" s="13">
        <f t="shared" si="53"/>
        <v>697.5838</v>
      </c>
      <c r="Z294" s="13">
        <f t="shared" si="54"/>
        <v>703.30169999999998</v>
      </c>
      <c r="AA294" s="13">
        <f t="shared" si="55"/>
        <v>709.01959999999997</v>
      </c>
      <c r="AB294" s="13">
        <f t="shared" si="56"/>
        <v>714.73749999999995</v>
      </c>
      <c r="AC294" s="13">
        <f t="shared" si="57"/>
        <v>720.45539999999994</v>
      </c>
      <c r="AD294" s="13">
        <f t="shared" si="58"/>
        <v>726.17329999999993</v>
      </c>
      <c r="AE294" s="13">
        <f t="shared" si="59"/>
        <v>731.89120000000003</v>
      </c>
      <c r="AF294" s="13">
        <f t="shared" si="60"/>
        <v>737.6090999999999</v>
      </c>
      <c r="AG294" s="13">
        <f t="shared" si="61"/>
        <v>743.327</v>
      </c>
    </row>
    <row r="295" spans="1:33" ht="30">
      <c r="A295" s="19" t="s">
        <v>1529</v>
      </c>
      <c r="B295" s="11" t="s">
        <v>1174</v>
      </c>
      <c r="C295" s="12">
        <v>579.63</v>
      </c>
      <c r="D295" s="13">
        <f t="shared" si="33"/>
        <v>585.42629999999997</v>
      </c>
      <c r="E295" s="13">
        <f t="shared" si="34"/>
        <v>591.22259999999994</v>
      </c>
      <c r="F295" s="13">
        <f t="shared" si="35"/>
        <v>597.01890000000003</v>
      </c>
      <c r="G295" s="13">
        <f t="shared" si="36"/>
        <v>602.8152</v>
      </c>
      <c r="H295" s="13">
        <f t="shared" si="37"/>
        <v>608.61149999999998</v>
      </c>
      <c r="I295" s="13">
        <f t="shared" si="38"/>
        <v>614.40779999999995</v>
      </c>
      <c r="J295" s="13">
        <f t="shared" si="39"/>
        <v>620.20410000000004</v>
      </c>
      <c r="K295" s="13">
        <f t="shared" si="40"/>
        <v>626.00040000000001</v>
      </c>
      <c r="L295" s="13">
        <f t="shared" si="41"/>
        <v>631.79669999999999</v>
      </c>
      <c r="M295" s="13">
        <f t="shared" si="42"/>
        <v>637.59299999999996</v>
      </c>
      <c r="N295" s="13">
        <f t="shared" si="43"/>
        <v>643.38930000000005</v>
      </c>
      <c r="O295" s="13">
        <f t="shared" si="44"/>
        <v>649.18560000000002</v>
      </c>
      <c r="P295" s="13">
        <f t="shared" si="45"/>
        <v>654.9819</v>
      </c>
      <c r="Q295" s="13">
        <f t="shared" si="62"/>
        <v>660.77819999999997</v>
      </c>
      <c r="R295" s="13">
        <f t="shared" si="46"/>
        <v>666.57449999999994</v>
      </c>
      <c r="S295" s="13">
        <f t="shared" si="47"/>
        <v>672.37080000000003</v>
      </c>
      <c r="T295" s="13">
        <f t="shared" si="48"/>
        <v>678.1671</v>
      </c>
      <c r="U295" s="13">
        <f t="shared" si="49"/>
        <v>683.96339999999998</v>
      </c>
      <c r="V295" s="13">
        <f t="shared" si="50"/>
        <v>689.75969999999995</v>
      </c>
      <c r="W295" s="13">
        <f t="shared" si="51"/>
        <v>695.55600000000004</v>
      </c>
      <c r="X295" s="13">
        <f t="shared" si="52"/>
        <v>701.35230000000001</v>
      </c>
      <c r="Y295" s="13">
        <f t="shared" si="53"/>
        <v>707.14859999999999</v>
      </c>
      <c r="Z295" s="13">
        <f t="shared" si="54"/>
        <v>712.94489999999996</v>
      </c>
      <c r="AA295" s="13">
        <f t="shared" si="55"/>
        <v>718.74119999999994</v>
      </c>
      <c r="AB295" s="13">
        <f t="shared" si="56"/>
        <v>724.53750000000002</v>
      </c>
      <c r="AC295" s="13">
        <f t="shared" si="57"/>
        <v>730.3338</v>
      </c>
      <c r="AD295" s="13">
        <f t="shared" si="58"/>
        <v>736.13009999999997</v>
      </c>
      <c r="AE295" s="13">
        <f t="shared" si="59"/>
        <v>741.92640000000006</v>
      </c>
      <c r="AF295" s="13">
        <f t="shared" si="60"/>
        <v>747.72270000000003</v>
      </c>
      <c r="AG295" s="13">
        <f t="shared" si="61"/>
        <v>753.51900000000001</v>
      </c>
    </row>
    <row r="296" spans="1:33" ht="30">
      <c r="A296" s="19" t="s">
        <v>1530</v>
      </c>
      <c r="B296" s="11" t="s">
        <v>1176</v>
      </c>
      <c r="C296" s="12">
        <v>579.63</v>
      </c>
      <c r="D296" s="13">
        <f t="shared" si="33"/>
        <v>585.42629999999997</v>
      </c>
      <c r="E296" s="13">
        <f t="shared" si="34"/>
        <v>591.22259999999994</v>
      </c>
      <c r="F296" s="13">
        <f t="shared" si="35"/>
        <v>597.01890000000003</v>
      </c>
      <c r="G296" s="13">
        <f t="shared" si="36"/>
        <v>602.8152</v>
      </c>
      <c r="H296" s="13">
        <f t="shared" si="37"/>
        <v>608.61149999999998</v>
      </c>
      <c r="I296" s="13">
        <f t="shared" si="38"/>
        <v>614.40779999999995</v>
      </c>
      <c r="J296" s="13">
        <f t="shared" si="39"/>
        <v>620.20410000000004</v>
      </c>
      <c r="K296" s="13">
        <f t="shared" si="40"/>
        <v>626.00040000000001</v>
      </c>
      <c r="L296" s="13">
        <f t="shared" si="41"/>
        <v>631.79669999999999</v>
      </c>
      <c r="M296" s="13">
        <f t="shared" si="42"/>
        <v>637.59299999999996</v>
      </c>
      <c r="N296" s="13">
        <f t="shared" si="43"/>
        <v>643.38930000000005</v>
      </c>
      <c r="O296" s="13">
        <f t="shared" si="44"/>
        <v>649.18560000000002</v>
      </c>
      <c r="P296" s="13">
        <f t="shared" si="45"/>
        <v>654.9819</v>
      </c>
      <c r="Q296" s="13">
        <f t="shared" si="62"/>
        <v>660.77819999999997</v>
      </c>
      <c r="R296" s="13">
        <f t="shared" si="46"/>
        <v>666.57449999999994</v>
      </c>
      <c r="S296" s="13">
        <f t="shared" si="47"/>
        <v>672.37080000000003</v>
      </c>
      <c r="T296" s="13">
        <f t="shared" si="48"/>
        <v>678.1671</v>
      </c>
      <c r="U296" s="13">
        <f t="shared" si="49"/>
        <v>683.96339999999998</v>
      </c>
      <c r="V296" s="13">
        <f t="shared" si="50"/>
        <v>689.75969999999995</v>
      </c>
      <c r="W296" s="13">
        <f t="shared" si="51"/>
        <v>695.55600000000004</v>
      </c>
      <c r="X296" s="13">
        <f t="shared" si="52"/>
        <v>701.35230000000001</v>
      </c>
      <c r="Y296" s="13">
        <f t="shared" si="53"/>
        <v>707.14859999999999</v>
      </c>
      <c r="Z296" s="13">
        <f t="shared" si="54"/>
        <v>712.94489999999996</v>
      </c>
      <c r="AA296" s="13">
        <f t="shared" si="55"/>
        <v>718.74119999999994</v>
      </c>
      <c r="AB296" s="13">
        <f t="shared" si="56"/>
        <v>724.53750000000002</v>
      </c>
      <c r="AC296" s="13">
        <f t="shared" si="57"/>
        <v>730.3338</v>
      </c>
      <c r="AD296" s="13">
        <f t="shared" si="58"/>
        <v>736.13009999999997</v>
      </c>
      <c r="AE296" s="13">
        <f t="shared" si="59"/>
        <v>741.92640000000006</v>
      </c>
      <c r="AF296" s="13">
        <f t="shared" si="60"/>
        <v>747.72270000000003</v>
      </c>
      <c r="AG296" s="13">
        <f t="shared" si="61"/>
        <v>753.51900000000001</v>
      </c>
    </row>
    <row r="297" spans="1:33" ht="30">
      <c r="A297" s="19" t="s">
        <v>1531</v>
      </c>
      <c r="B297" s="11" t="s">
        <v>1178</v>
      </c>
      <c r="C297" s="12">
        <v>579.63</v>
      </c>
      <c r="D297" s="13">
        <f t="shared" si="33"/>
        <v>585.42629999999997</v>
      </c>
      <c r="E297" s="13">
        <f t="shared" si="34"/>
        <v>591.22259999999994</v>
      </c>
      <c r="F297" s="13">
        <f t="shared" si="35"/>
        <v>597.01890000000003</v>
      </c>
      <c r="G297" s="13">
        <f t="shared" si="36"/>
        <v>602.8152</v>
      </c>
      <c r="H297" s="13">
        <f t="shared" si="37"/>
        <v>608.61149999999998</v>
      </c>
      <c r="I297" s="13">
        <f t="shared" si="38"/>
        <v>614.40779999999995</v>
      </c>
      <c r="J297" s="13">
        <f t="shared" si="39"/>
        <v>620.20410000000004</v>
      </c>
      <c r="K297" s="13">
        <f t="shared" si="40"/>
        <v>626.00040000000001</v>
      </c>
      <c r="L297" s="13">
        <f t="shared" si="41"/>
        <v>631.79669999999999</v>
      </c>
      <c r="M297" s="13">
        <f t="shared" si="42"/>
        <v>637.59299999999996</v>
      </c>
      <c r="N297" s="13">
        <f t="shared" si="43"/>
        <v>643.38930000000005</v>
      </c>
      <c r="O297" s="13">
        <f t="shared" si="44"/>
        <v>649.18560000000002</v>
      </c>
      <c r="P297" s="13">
        <f t="shared" si="45"/>
        <v>654.9819</v>
      </c>
      <c r="Q297" s="13">
        <f t="shared" si="62"/>
        <v>660.77819999999997</v>
      </c>
      <c r="R297" s="13">
        <f t="shared" si="46"/>
        <v>666.57449999999994</v>
      </c>
      <c r="S297" s="13">
        <f t="shared" si="47"/>
        <v>672.37080000000003</v>
      </c>
      <c r="T297" s="13">
        <f t="shared" si="48"/>
        <v>678.1671</v>
      </c>
      <c r="U297" s="13">
        <f t="shared" si="49"/>
        <v>683.96339999999998</v>
      </c>
      <c r="V297" s="13">
        <f t="shared" si="50"/>
        <v>689.75969999999995</v>
      </c>
      <c r="W297" s="13">
        <f t="shared" si="51"/>
        <v>695.55600000000004</v>
      </c>
      <c r="X297" s="13">
        <f t="shared" si="52"/>
        <v>701.35230000000001</v>
      </c>
      <c r="Y297" s="13">
        <f t="shared" si="53"/>
        <v>707.14859999999999</v>
      </c>
      <c r="Z297" s="13">
        <f t="shared" si="54"/>
        <v>712.94489999999996</v>
      </c>
      <c r="AA297" s="13">
        <f t="shared" si="55"/>
        <v>718.74119999999994</v>
      </c>
      <c r="AB297" s="13">
        <f t="shared" si="56"/>
        <v>724.53750000000002</v>
      </c>
      <c r="AC297" s="13">
        <f t="shared" si="57"/>
        <v>730.3338</v>
      </c>
      <c r="AD297" s="13">
        <f t="shared" si="58"/>
        <v>736.13009999999997</v>
      </c>
      <c r="AE297" s="13">
        <f t="shared" si="59"/>
        <v>741.92640000000006</v>
      </c>
      <c r="AF297" s="13">
        <f t="shared" si="60"/>
        <v>747.72270000000003</v>
      </c>
      <c r="AG297" s="13">
        <f t="shared" si="61"/>
        <v>753.51900000000001</v>
      </c>
    </row>
    <row r="298" spans="1:33" ht="30">
      <c r="A298" s="19" t="s">
        <v>1532</v>
      </c>
      <c r="B298" s="11" t="s">
        <v>1180</v>
      </c>
      <c r="C298" s="12">
        <v>579.63</v>
      </c>
      <c r="D298" s="13">
        <f t="shared" si="33"/>
        <v>585.42629999999997</v>
      </c>
      <c r="E298" s="13">
        <f t="shared" si="34"/>
        <v>591.22259999999994</v>
      </c>
      <c r="F298" s="13">
        <f t="shared" si="35"/>
        <v>597.01890000000003</v>
      </c>
      <c r="G298" s="13">
        <f t="shared" si="36"/>
        <v>602.8152</v>
      </c>
      <c r="H298" s="13">
        <f t="shared" si="37"/>
        <v>608.61149999999998</v>
      </c>
      <c r="I298" s="13">
        <f t="shared" si="38"/>
        <v>614.40779999999995</v>
      </c>
      <c r="J298" s="13">
        <f t="shared" si="39"/>
        <v>620.20410000000004</v>
      </c>
      <c r="K298" s="13">
        <f t="shared" si="40"/>
        <v>626.00040000000001</v>
      </c>
      <c r="L298" s="13">
        <f t="shared" si="41"/>
        <v>631.79669999999999</v>
      </c>
      <c r="M298" s="13">
        <f t="shared" si="42"/>
        <v>637.59299999999996</v>
      </c>
      <c r="N298" s="13">
        <f t="shared" si="43"/>
        <v>643.38930000000005</v>
      </c>
      <c r="O298" s="13">
        <f t="shared" si="44"/>
        <v>649.18560000000002</v>
      </c>
      <c r="P298" s="13">
        <f t="shared" si="45"/>
        <v>654.9819</v>
      </c>
      <c r="Q298" s="13">
        <f t="shared" si="62"/>
        <v>660.77819999999997</v>
      </c>
      <c r="R298" s="13">
        <f t="shared" si="46"/>
        <v>666.57449999999994</v>
      </c>
      <c r="S298" s="13">
        <f t="shared" si="47"/>
        <v>672.37080000000003</v>
      </c>
      <c r="T298" s="13">
        <f t="shared" si="48"/>
        <v>678.1671</v>
      </c>
      <c r="U298" s="13">
        <f t="shared" si="49"/>
        <v>683.96339999999998</v>
      </c>
      <c r="V298" s="13">
        <f t="shared" si="50"/>
        <v>689.75969999999995</v>
      </c>
      <c r="W298" s="13">
        <f t="shared" si="51"/>
        <v>695.55600000000004</v>
      </c>
      <c r="X298" s="13">
        <f t="shared" si="52"/>
        <v>701.35230000000001</v>
      </c>
      <c r="Y298" s="13">
        <f t="shared" si="53"/>
        <v>707.14859999999999</v>
      </c>
      <c r="Z298" s="13">
        <f t="shared" si="54"/>
        <v>712.94489999999996</v>
      </c>
      <c r="AA298" s="13">
        <f t="shared" si="55"/>
        <v>718.74119999999994</v>
      </c>
      <c r="AB298" s="13">
        <f t="shared" si="56"/>
        <v>724.53750000000002</v>
      </c>
      <c r="AC298" s="13">
        <f t="shared" si="57"/>
        <v>730.3338</v>
      </c>
      <c r="AD298" s="13">
        <f t="shared" si="58"/>
        <v>736.13009999999997</v>
      </c>
      <c r="AE298" s="13">
        <f t="shared" si="59"/>
        <v>741.92640000000006</v>
      </c>
      <c r="AF298" s="13">
        <f t="shared" si="60"/>
        <v>747.72270000000003</v>
      </c>
      <c r="AG298" s="13">
        <f t="shared" si="61"/>
        <v>753.51900000000001</v>
      </c>
    </row>
    <row r="299" spans="1:33" ht="30">
      <c r="A299" s="19" t="s">
        <v>1533</v>
      </c>
      <c r="B299" s="11" t="s">
        <v>1182</v>
      </c>
      <c r="C299" s="12">
        <v>579.63</v>
      </c>
      <c r="D299" s="13">
        <f t="shared" si="33"/>
        <v>585.42629999999997</v>
      </c>
      <c r="E299" s="13">
        <f t="shared" si="34"/>
        <v>591.22259999999994</v>
      </c>
      <c r="F299" s="13">
        <f t="shared" si="35"/>
        <v>597.01890000000003</v>
      </c>
      <c r="G299" s="13">
        <f t="shared" si="36"/>
        <v>602.8152</v>
      </c>
      <c r="H299" s="13">
        <f t="shared" si="37"/>
        <v>608.61149999999998</v>
      </c>
      <c r="I299" s="13">
        <f t="shared" si="38"/>
        <v>614.40779999999995</v>
      </c>
      <c r="J299" s="13">
        <f t="shared" si="39"/>
        <v>620.20410000000004</v>
      </c>
      <c r="K299" s="13">
        <f t="shared" si="40"/>
        <v>626.00040000000001</v>
      </c>
      <c r="L299" s="13">
        <f t="shared" si="41"/>
        <v>631.79669999999999</v>
      </c>
      <c r="M299" s="13">
        <f t="shared" si="42"/>
        <v>637.59299999999996</v>
      </c>
      <c r="N299" s="13">
        <f t="shared" si="43"/>
        <v>643.38930000000005</v>
      </c>
      <c r="O299" s="13">
        <f t="shared" si="44"/>
        <v>649.18560000000002</v>
      </c>
      <c r="P299" s="13">
        <f t="shared" si="45"/>
        <v>654.9819</v>
      </c>
      <c r="Q299" s="13">
        <f t="shared" si="62"/>
        <v>660.77819999999997</v>
      </c>
      <c r="R299" s="13">
        <f t="shared" si="46"/>
        <v>666.57449999999994</v>
      </c>
      <c r="S299" s="13">
        <f t="shared" si="47"/>
        <v>672.37080000000003</v>
      </c>
      <c r="T299" s="13">
        <f t="shared" si="48"/>
        <v>678.1671</v>
      </c>
      <c r="U299" s="13">
        <f t="shared" si="49"/>
        <v>683.96339999999998</v>
      </c>
      <c r="V299" s="13">
        <f t="shared" si="50"/>
        <v>689.75969999999995</v>
      </c>
      <c r="W299" s="13">
        <f t="shared" si="51"/>
        <v>695.55600000000004</v>
      </c>
      <c r="X299" s="13">
        <f t="shared" si="52"/>
        <v>701.35230000000001</v>
      </c>
      <c r="Y299" s="13">
        <f t="shared" si="53"/>
        <v>707.14859999999999</v>
      </c>
      <c r="Z299" s="13">
        <f t="shared" si="54"/>
        <v>712.94489999999996</v>
      </c>
      <c r="AA299" s="13">
        <f t="shared" si="55"/>
        <v>718.74119999999994</v>
      </c>
      <c r="AB299" s="13">
        <f t="shared" si="56"/>
        <v>724.53750000000002</v>
      </c>
      <c r="AC299" s="13">
        <f t="shared" si="57"/>
        <v>730.3338</v>
      </c>
      <c r="AD299" s="13">
        <f t="shared" si="58"/>
        <v>736.13009999999997</v>
      </c>
      <c r="AE299" s="13">
        <f t="shared" si="59"/>
        <v>741.92640000000006</v>
      </c>
      <c r="AF299" s="13">
        <f t="shared" si="60"/>
        <v>747.72270000000003</v>
      </c>
      <c r="AG299" s="13">
        <f t="shared" si="61"/>
        <v>753.51900000000001</v>
      </c>
    </row>
    <row r="300" spans="1:33" ht="45">
      <c r="A300" s="19" t="s">
        <v>1534</v>
      </c>
      <c r="B300" s="11" t="s">
        <v>1221</v>
      </c>
      <c r="C300" s="12">
        <v>634.54</v>
      </c>
      <c r="D300" s="13">
        <f t="shared" si="33"/>
        <v>640.8854</v>
      </c>
      <c r="E300" s="13">
        <f t="shared" si="34"/>
        <v>647.23079999999993</v>
      </c>
      <c r="F300" s="13">
        <f t="shared" si="35"/>
        <v>653.57619999999997</v>
      </c>
      <c r="G300" s="13">
        <f t="shared" si="36"/>
        <v>659.92160000000001</v>
      </c>
      <c r="H300" s="13">
        <f t="shared" si="37"/>
        <v>666.26699999999994</v>
      </c>
      <c r="I300" s="13">
        <f t="shared" si="38"/>
        <v>672.61239999999998</v>
      </c>
      <c r="J300" s="13">
        <f t="shared" si="39"/>
        <v>678.95779999999991</v>
      </c>
      <c r="K300" s="13">
        <f t="shared" si="40"/>
        <v>685.30319999999995</v>
      </c>
      <c r="L300" s="13">
        <f t="shared" si="41"/>
        <v>691.64859999999999</v>
      </c>
      <c r="M300" s="13">
        <f t="shared" si="42"/>
        <v>697.99399999999991</v>
      </c>
      <c r="N300" s="13">
        <f t="shared" si="43"/>
        <v>704.33939999999996</v>
      </c>
      <c r="O300" s="13">
        <f t="shared" si="44"/>
        <v>710.6848</v>
      </c>
      <c r="P300" s="13">
        <f t="shared" si="45"/>
        <v>717.03019999999992</v>
      </c>
      <c r="Q300" s="13">
        <f t="shared" si="62"/>
        <v>723.37559999999996</v>
      </c>
      <c r="R300" s="13">
        <f t="shared" si="46"/>
        <v>729.721</v>
      </c>
      <c r="S300" s="13">
        <f t="shared" si="47"/>
        <v>736.06639999999993</v>
      </c>
      <c r="T300" s="13">
        <f t="shared" si="48"/>
        <v>742.41179999999997</v>
      </c>
      <c r="U300" s="13">
        <f t="shared" si="49"/>
        <v>748.75720000000001</v>
      </c>
      <c r="V300" s="13">
        <f t="shared" si="50"/>
        <v>755.10259999999994</v>
      </c>
      <c r="W300" s="13">
        <f t="shared" si="51"/>
        <v>761.44799999999998</v>
      </c>
      <c r="X300" s="13">
        <f t="shared" si="52"/>
        <v>767.79340000000002</v>
      </c>
      <c r="Y300" s="13">
        <f t="shared" si="53"/>
        <v>774.13879999999995</v>
      </c>
      <c r="Z300" s="13">
        <f t="shared" si="54"/>
        <v>780.48419999999999</v>
      </c>
      <c r="AA300" s="13">
        <f t="shared" si="55"/>
        <v>786.82959999999991</v>
      </c>
      <c r="AB300" s="13">
        <f t="shared" si="56"/>
        <v>793.17499999999995</v>
      </c>
      <c r="AC300" s="13">
        <f t="shared" si="57"/>
        <v>799.5204</v>
      </c>
      <c r="AD300" s="13">
        <f t="shared" si="58"/>
        <v>805.86580000000004</v>
      </c>
      <c r="AE300" s="13">
        <f t="shared" si="59"/>
        <v>812.21119999999996</v>
      </c>
      <c r="AF300" s="13">
        <f t="shared" si="60"/>
        <v>818.55659999999989</v>
      </c>
      <c r="AG300" s="13">
        <f t="shared" si="61"/>
        <v>824.90199999999993</v>
      </c>
    </row>
    <row r="301" spans="1:33" ht="45">
      <c r="A301" s="19" t="s">
        <v>1535</v>
      </c>
      <c r="B301" s="11" t="s">
        <v>1223</v>
      </c>
      <c r="C301" s="12">
        <v>634.54</v>
      </c>
      <c r="D301" s="13">
        <f t="shared" si="33"/>
        <v>640.8854</v>
      </c>
      <c r="E301" s="13">
        <f t="shared" si="34"/>
        <v>647.23079999999993</v>
      </c>
      <c r="F301" s="13">
        <f t="shared" si="35"/>
        <v>653.57619999999997</v>
      </c>
      <c r="G301" s="13">
        <f t="shared" si="36"/>
        <v>659.92160000000001</v>
      </c>
      <c r="H301" s="13">
        <f t="shared" si="37"/>
        <v>666.26699999999994</v>
      </c>
      <c r="I301" s="13">
        <f t="shared" si="38"/>
        <v>672.61239999999998</v>
      </c>
      <c r="J301" s="13">
        <f t="shared" si="39"/>
        <v>678.95779999999991</v>
      </c>
      <c r="K301" s="13">
        <f t="shared" si="40"/>
        <v>685.30319999999995</v>
      </c>
      <c r="L301" s="13">
        <f t="shared" si="41"/>
        <v>691.64859999999999</v>
      </c>
      <c r="M301" s="13">
        <f t="shared" si="42"/>
        <v>697.99399999999991</v>
      </c>
      <c r="N301" s="13">
        <f t="shared" si="43"/>
        <v>704.33939999999996</v>
      </c>
      <c r="O301" s="13">
        <f t="shared" si="44"/>
        <v>710.6848</v>
      </c>
      <c r="P301" s="13">
        <f t="shared" si="45"/>
        <v>717.03019999999992</v>
      </c>
      <c r="Q301" s="13">
        <f t="shared" si="62"/>
        <v>723.37559999999996</v>
      </c>
      <c r="R301" s="13">
        <f t="shared" si="46"/>
        <v>729.721</v>
      </c>
      <c r="S301" s="13">
        <f t="shared" si="47"/>
        <v>736.06639999999993</v>
      </c>
      <c r="T301" s="13">
        <f t="shared" si="48"/>
        <v>742.41179999999997</v>
      </c>
      <c r="U301" s="13">
        <f t="shared" si="49"/>
        <v>748.75720000000001</v>
      </c>
      <c r="V301" s="13">
        <f t="shared" si="50"/>
        <v>755.10259999999994</v>
      </c>
      <c r="W301" s="13">
        <f t="shared" si="51"/>
        <v>761.44799999999998</v>
      </c>
      <c r="X301" s="13">
        <f t="shared" si="52"/>
        <v>767.79340000000002</v>
      </c>
      <c r="Y301" s="13">
        <f t="shared" si="53"/>
        <v>774.13879999999995</v>
      </c>
      <c r="Z301" s="13">
        <f t="shared" si="54"/>
        <v>780.48419999999999</v>
      </c>
      <c r="AA301" s="13">
        <f t="shared" si="55"/>
        <v>786.82959999999991</v>
      </c>
      <c r="AB301" s="13">
        <f t="shared" si="56"/>
        <v>793.17499999999995</v>
      </c>
      <c r="AC301" s="13">
        <f t="shared" si="57"/>
        <v>799.5204</v>
      </c>
      <c r="AD301" s="13">
        <f t="shared" si="58"/>
        <v>805.86580000000004</v>
      </c>
      <c r="AE301" s="13">
        <f t="shared" si="59"/>
        <v>812.21119999999996</v>
      </c>
      <c r="AF301" s="13">
        <f t="shared" si="60"/>
        <v>818.55659999999989</v>
      </c>
      <c r="AG301" s="13">
        <f t="shared" si="61"/>
        <v>824.90199999999993</v>
      </c>
    </row>
    <row r="302" spans="1:33" ht="30">
      <c r="A302" s="19" t="s">
        <v>1536</v>
      </c>
      <c r="B302" s="11" t="s">
        <v>1503</v>
      </c>
      <c r="C302" s="12">
        <v>446.28</v>
      </c>
      <c r="D302" s="13">
        <f t="shared" si="33"/>
        <v>450.74279999999999</v>
      </c>
      <c r="E302" s="13">
        <f t="shared" si="34"/>
        <v>455.20559999999995</v>
      </c>
      <c r="F302" s="13">
        <f t="shared" si="35"/>
        <v>459.66839999999996</v>
      </c>
      <c r="G302" s="13">
        <f t="shared" si="36"/>
        <v>464.13119999999998</v>
      </c>
      <c r="H302" s="13">
        <f t="shared" si="37"/>
        <v>468.59399999999999</v>
      </c>
      <c r="I302" s="13">
        <f t="shared" si="38"/>
        <v>473.05679999999995</v>
      </c>
      <c r="J302" s="13">
        <f t="shared" si="39"/>
        <v>477.51959999999997</v>
      </c>
      <c r="K302" s="13">
        <f t="shared" si="40"/>
        <v>481.98239999999998</v>
      </c>
      <c r="L302" s="13">
        <f t="shared" si="41"/>
        <v>486.4452</v>
      </c>
      <c r="M302" s="13">
        <f t="shared" si="42"/>
        <v>490.90799999999996</v>
      </c>
      <c r="N302" s="13">
        <f t="shared" si="43"/>
        <v>495.37079999999997</v>
      </c>
      <c r="O302" s="13">
        <f t="shared" si="44"/>
        <v>499.83359999999999</v>
      </c>
      <c r="P302" s="13">
        <f t="shared" si="45"/>
        <v>504.29639999999995</v>
      </c>
      <c r="Q302" s="13">
        <f t="shared" si="62"/>
        <v>508.75919999999996</v>
      </c>
      <c r="R302" s="13">
        <f t="shared" si="46"/>
        <v>513.22199999999998</v>
      </c>
      <c r="S302" s="13">
        <f t="shared" si="47"/>
        <v>517.6848</v>
      </c>
      <c r="T302" s="13">
        <f t="shared" si="48"/>
        <v>522.14760000000001</v>
      </c>
      <c r="U302" s="13">
        <f t="shared" si="49"/>
        <v>526.61040000000003</v>
      </c>
      <c r="V302" s="13">
        <f t="shared" si="50"/>
        <v>531.07319999999993</v>
      </c>
      <c r="W302" s="13">
        <f t="shared" si="51"/>
        <v>535.53599999999994</v>
      </c>
      <c r="X302" s="13">
        <f t="shared" si="52"/>
        <v>539.99879999999996</v>
      </c>
      <c r="Y302" s="13">
        <f t="shared" si="53"/>
        <v>544.46159999999998</v>
      </c>
      <c r="Z302" s="13">
        <f t="shared" si="54"/>
        <v>548.92439999999999</v>
      </c>
      <c r="AA302" s="13">
        <f t="shared" si="55"/>
        <v>553.38720000000001</v>
      </c>
      <c r="AB302" s="13">
        <f t="shared" si="56"/>
        <v>557.84999999999991</v>
      </c>
      <c r="AC302" s="13">
        <f t="shared" si="57"/>
        <v>562.31279999999992</v>
      </c>
      <c r="AD302" s="13">
        <f t="shared" si="58"/>
        <v>566.77559999999994</v>
      </c>
      <c r="AE302" s="13">
        <f t="shared" si="59"/>
        <v>571.23839999999996</v>
      </c>
      <c r="AF302" s="13">
        <f t="shared" si="60"/>
        <v>575.70119999999997</v>
      </c>
      <c r="AG302" s="13">
        <f t="shared" si="61"/>
        <v>580.16399999999999</v>
      </c>
    </row>
    <row r="303" spans="1:33" ht="60">
      <c r="A303" s="19" t="s">
        <v>1537</v>
      </c>
      <c r="B303" s="11" t="s">
        <v>1229</v>
      </c>
      <c r="C303" s="12">
        <v>858.07</v>
      </c>
      <c r="D303" s="13">
        <f t="shared" si="33"/>
        <v>866.65070000000003</v>
      </c>
      <c r="E303" s="13">
        <f t="shared" si="34"/>
        <v>875.23140000000001</v>
      </c>
      <c r="F303" s="13">
        <f t="shared" si="35"/>
        <v>883.8121000000001</v>
      </c>
      <c r="G303" s="13">
        <f t="shared" si="36"/>
        <v>892.39280000000008</v>
      </c>
      <c r="H303" s="13">
        <f t="shared" si="37"/>
        <v>900.97350000000006</v>
      </c>
      <c r="I303" s="13">
        <f t="shared" si="38"/>
        <v>909.55420000000004</v>
      </c>
      <c r="J303" s="13">
        <f t="shared" si="39"/>
        <v>918.13490000000002</v>
      </c>
      <c r="K303" s="13">
        <f t="shared" si="40"/>
        <v>926.71559999999999</v>
      </c>
      <c r="L303" s="13">
        <f t="shared" si="41"/>
        <v>935.29630000000009</v>
      </c>
      <c r="M303" s="13">
        <f t="shared" si="42"/>
        <v>943.87700000000007</v>
      </c>
      <c r="N303" s="13">
        <f t="shared" si="43"/>
        <v>952.45770000000005</v>
      </c>
      <c r="O303" s="13">
        <f t="shared" si="44"/>
        <v>961.03840000000002</v>
      </c>
      <c r="P303" s="13">
        <f t="shared" si="45"/>
        <v>969.61910000000012</v>
      </c>
      <c r="Q303" s="13">
        <f t="shared" si="62"/>
        <v>978.1998000000001</v>
      </c>
      <c r="R303" s="13">
        <f t="shared" si="46"/>
        <v>986.78050000000007</v>
      </c>
      <c r="S303" s="13">
        <f t="shared" si="47"/>
        <v>995.36120000000005</v>
      </c>
      <c r="T303" s="13">
        <f t="shared" si="48"/>
        <v>1003.9419</v>
      </c>
      <c r="U303" s="13">
        <f t="shared" si="49"/>
        <v>1012.5226</v>
      </c>
      <c r="V303" s="13">
        <f t="shared" si="50"/>
        <v>1021.1033000000001</v>
      </c>
      <c r="W303" s="13">
        <f t="shared" si="51"/>
        <v>1029.6840000000002</v>
      </c>
      <c r="X303" s="13">
        <f t="shared" si="52"/>
        <v>1038.2647000000002</v>
      </c>
      <c r="Y303" s="13">
        <f t="shared" si="53"/>
        <v>1046.8454000000002</v>
      </c>
      <c r="Z303" s="13">
        <f t="shared" si="54"/>
        <v>1055.4261000000001</v>
      </c>
      <c r="AA303" s="13">
        <f t="shared" si="55"/>
        <v>1064.0068000000001</v>
      </c>
      <c r="AB303" s="13">
        <f t="shared" si="56"/>
        <v>1072.5875000000001</v>
      </c>
      <c r="AC303" s="13">
        <f t="shared" si="57"/>
        <v>1081.1682000000001</v>
      </c>
      <c r="AD303" s="13">
        <f t="shared" si="58"/>
        <v>1089.7489</v>
      </c>
      <c r="AE303" s="13">
        <f t="shared" si="59"/>
        <v>1098.3296</v>
      </c>
      <c r="AF303" s="13">
        <f t="shared" si="60"/>
        <v>1106.9103</v>
      </c>
      <c r="AG303" s="13">
        <f t="shared" si="61"/>
        <v>1115.491</v>
      </c>
    </row>
    <row r="304" spans="1:33" ht="60">
      <c r="A304" s="19" t="s">
        <v>1538</v>
      </c>
      <c r="B304" s="11" t="s">
        <v>1231</v>
      </c>
      <c r="C304" s="12">
        <v>858.07</v>
      </c>
      <c r="D304" s="13">
        <f t="shared" si="33"/>
        <v>866.65070000000003</v>
      </c>
      <c r="E304" s="13">
        <f t="shared" si="34"/>
        <v>875.23140000000001</v>
      </c>
      <c r="F304" s="13">
        <f t="shared" si="35"/>
        <v>883.8121000000001</v>
      </c>
      <c r="G304" s="13">
        <f t="shared" si="36"/>
        <v>892.39280000000008</v>
      </c>
      <c r="H304" s="13">
        <f t="shared" si="37"/>
        <v>900.97350000000006</v>
      </c>
      <c r="I304" s="13">
        <f t="shared" si="38"/>
        <v>909.55420000000004</v>
      </c>
      <c r="J304" s="13">
        <f t="shared" si="39"/>
        <v>918.13490000000002</v>
      </c>
      <c r="K304" s="13">
        <f t="shared" si="40"/>
        <v>926.71559999999999</v>
      </c>
      <c r="L304" s="13">
        <f t="shared" si="41"/>
        <v>935.29630000000009</v>
      </c>
      <c r="M304" s="13">
        <f t="shared" si="42"/>
        <v>943.87700000000007</v>
      </c>
      <c r="N304" s="13">
        <f t="shared" si="43"/>
        <v>952.45770000000005</v>
      </c>
      <c r="O304" s="13">
        <f t="shared" si="44"/>
        <v>961.03840000000002</v>
      </c>
      <c r="P304" s="13">
        <f t="shared" si="45"/>
        <v>969.61910000000012</v>
      </c>
      <c r="Q304" s="13">
        <f t="shared" si="62"/>
        <v>978.1998000000001</v>
      </c>
      <c r="R304" s="13">
        <f t="shared" si="46"/>
        <v>986.78050000000007</v>
      </c>
      <c r="S304" s="13">
        <f t="shared" si="47"/>
        <v>995.36120000000005</v>
      </c>
      <c r="T304" s="13">
        <f t="shared" si="48"/>
        <v>1003.9419</v>
      </c>
      <c r="U304" s="13">
        <f t="shared" si="49"/>
        <v>1012.5226</v>
      </c>
      <c r="V304" s="13">
        <f t="shared" si="50"/>
        <v>1021.1033000000001</v>
      </c>
      <c r="W304" s="13">
        <f t="shared" si="51"/>
        <v>1029.6840000000002</v>
      </c>
      <c r="X304" s="13">
        <f t="shared" si="52"/>
        <v>1038.2647000000002</v>
      </c>
      <c r="Y304" s="13">
        <f t="shared" si="53"/>
        <v>1046.8454000000002</v>
      </c>
      <c r="Z304" s="13">
        <f t="shared" si="54"/>
        <v>1055.4261000000001</v>
      </c>
      <c r="AA304" s="13">
        <f t="shared" si="55"/>
        <v>1064.0068000000001</v>
      </c>
      <c r="AB304" s="13">
        <f t="shared" si="56"/>
        <v>1072.5875000000001</v>
      </c>
      <c r="AC304" s="13">
        <f t="shared" si="57"/>
        <v>1081.1682000000001</v>
      </c>
      <c r="AD304" s="13">
        <f t="shared" si="58"/>
        <v>1089.7489</v>
      </c>
      <c r="AE304" s="13">
        <f t="shared" si="59"/>
        <v>1098.3296</v>
      </c>
      <c r="AF304" s="13">
        <f t="shared" si="60"/>
        <v>1106.9103</v>
      </c>
      <c r="AG304" s="13">
        <f t="shared" si="61"/>
        <v>1115.491</v>
      </c>
    </row>
    <row r="305" spans="1:33" ht="45">
      <c r="A305" s="19" t="s">
        <v>1539</v>
      </c>
      <c r="B305" s="11" t="s">
        <v>1540</v>
      </c>
      <c r="C305" s="12">
        <v>324.72000000000003</v>
      </c>
      <c r="D305" s="13">
        <f t="shared" si="33"/>
        <v>327.96720000000005</v>
      </c>
      <c r="E305" s="13">
        <f t="shared" si="34"/>
        <v>331.21440000000001</v>
      </c>
      <c r="F305" s="13">
        <f t="shared" si="35"/>
        <v>334.46160000000003</v>
      </c>
      <c r="G305" s="13">
        <f t="shared" si="36"/>
        <v>337.70880000000005</v>
      </c>
      <c r="H305" s="13">
        <f t="shared" si="37"/>
        <v>340.95600000000002</v>
      </c>
      <c r="I305" s="13">
        <f t="shared" si="38"/>
        <v>344.20320000000004</v>
      </c>
      <c r="J305" s="13">
        <f t="shared" si="39"/>
        <v>347.45040000000006</v>
      </c>
      <c r="K305" s="13">
        <f t="shared" si="40"/>
        <v>350.69760000000002</v>
      </c>
      <c r="L305" s="13">
        <f t="shared" si="41"/>
        <v>353.94480000000004</v>
      </c>
      <c r="M305" s="13">
        <f t="shared" si="42"/>
        <v>357.19200000000001</v>
      </c>
      <c r="N305" s="13">
        <f t="shared" si="43"/>
        <v>360.43920000000003</v>
      </c>
      <c r="O305" s="13">
        <f t="shared" si="44"/>
        <v>363.68640000000005</v>
      </c>
      <c r="P305" s="13">
        <f t="shared" si="45"/>
        <v>366.93360000000001</v>
      </c>
      <c r="Q305" s="13">
        <f t="shared" si="62"/>
        <v>370.18080000000003</v>
      </c>
      <c r="R305" s="13">
        <f t="shared" si="46"/>
        <v>373.42800000000005</v>
      </c>
      <c r="S305" s="13">
        <f t="shared" si="47"/>
        <v>376.67520000000002</v>
      </c>
      <c r="T305" s="13">
        <f t="shared" si="48"/>
        <v>379.92240000000004</v>
      </c>
      <c r="U305" s="13">
        <f t="shared" si="49"/>
        <v>383.16960000000006</v>
      </c>
      <c r="V305" s="13">
        <f t="shared" si="50"/>
        <v>386.41680000000002</v>
      </c>
      <c r="W305" s="13">
        <f t="shared" si="51"/>
        <v>389.66400000000004</v>
      </c>
      <c r="X305" s="13">
        <f t="shared" si="52"/>
        <v>392.91120000000001</v>
      </c>
      <c r="Y305" s="13">
        <f t="shared" si="53"/>
        <v>396.15840000000003</v>
      </c>
      <c r="Z305" s="13">
        <f t="shared" si="54"/>
        <v>399.40560000000005</v>
      </c>
      <c r="AA305" s="13">
        <f t="shared" si="55"/>
        <v>402.65280000000001</v>
      </c>
      <c r="AB305" s="13">
        <f t="shared" si="56"/>
        <v>405.90000000000003</v>
      </c>
      <c r="AC305" s="13">
        <f t="shared" si="57"/>
        <v>409.14720000000005</v>
      </c>
      <c r="AD305" s="13">
        <f t="shared" si="58"/>
        <v>412.39440000000002</v>
      </c>
      <c r="AE305" s="13">
        <f t="shared" si="59"/>
        <v>415.64160000000004</v>
      </c>
      <c r="AF305" s="13">
        <f t="shared" si="60"/>
        <v>418.88880000000006</v>
      </c>
      <c r="AG305" s="13">
        <f t="shared" si="61"/>
        <v>422.13600000000002</v>
      </c>
    </row>
    <row r="306" spans="1:33" ht="45">
      <c r="A306" s="19" t="s">
        <v>1541</v>
      </c>
      <c r="B306" s="11" t="s">
        <v>1542</v>
      </c>
      <c r="C306" s="12">
        <v>407.06</v>
      </c>
      <c r="D306" s="13">
        <f t="shared" si="33"/>
        <v>411.13060000000002</v>
      </c>
      <c r="E306" s="13">
        <f t="shared" si="34"/>
        <v>415.20120000000003</v>
      </c>
      <c r="F306" s="13">
        <f t="shared" si="35"/>
        <v>419.27179999999998</v>
      </c>
      <c r="G306" s="13">
        <f t="shared" si="36"/>
        <v>423.3424</v>
      </c>
      <c r="H306" s="13">
        <f t="shared" si="37"/>
        <v>427.41300000000001</v>
      </c>
      <c r="I306" s="13">
        <f t="shared" si="38"/>
        <v>431.48360000000002</v>
      </c>
      <c r="J306" s="13">
        <f t="shared" si="39"/>
        <v>435.55419999999998</v>
      </c>
      <c r="K306" s="13">
        <f t="shared" si="40"/>
        <v>439.62479999999999</v>
      </c>
      <c r="L306" s="13">
        <f t="shared" si="41"/>
        <v>443.69540000000001</v>
      </c>
      <c r="M306" s="13">
        <f t="shared" si="42"/>
        <v>447.76600000000002</v>
      </c>
      <c r="N306" s="13">
        <f t="shared" si="43"/>
        <v>451.83659999999998</v>
      </c>
      <c r="O306" s="13">
        <f t="shared" si="44"/>
        <v>455.90719999999999</v>
      </c>
      <c r="P306" s="13">
        <f t="shared" si="45"/>
        <v>459.9778</v>
      </c>
      <c r="Q306" s="13">
        <f t="shared" si="62"/>
        <v>464.04840000000002</v>
      </c>
      <c r="R306" s="13">
        <f t="shared" si="46"/>
        <v>468.11900000000003</v>
      </c>
      <c r="S306" s="13">
        <f t="shared" si="47"/>
        <v>472.18959999999998</v>
      </c>
      <c r="T306" s="13">
        <f t="shared" si="48"/>
        <v>476.2602</v>
      </c>
      <c r="U306" s="13">
        <f t="shared" si="49"/>
        <v>480.33080000000001</v>
      </c>
      <c r="V306" s="13">
        <f t="shared" si="50"/>
        <v>484.40140000000002</v>
      </c>
      <c r="W306" s="13">
        <f t="shared" si="51"/>
        <v>488.47199999999998</v>
      </c>
      <c r="X306" s="13">
        <f t="shared" si="52"/>
        <v>492.54259999999999</v>
      </c>
      <c r="Y306" s="13">
        <f t="shared" si="53"/>
        <v>496.61320000000001</v>
      </c>
      <c r="Z306" s="13">
        <f t="shared" si="54"/>
        <v>500.68380000000002</v>
      </c>
      <c r="AA306" s="13">
        <f t="shared" si="55"/>
        <v>504.75440000000003</v>
      </c>
      <c r="AB306" s="13">
        <f t="shared" si="56"/>
        <v>508.82499999999999</v>
      </c>
      <c r="AC306" s="13">
        <f t="shared" si="57"/>
        <v>512.89560000000006</v>
      </c>
      <c r="AD306" s="13">
        <f t="shared" si="58"/>
        <v>516.96620000000007</v>
      </c>
      <c r="AE306" s="13">
        <f t="shared" si="59"/>
        <v>521.03679999999997</v>
      </c>
      <c r="AF306" s="13">
        <f t="shared" si="60"/>
        <v>525.10739999999998</v>
      </c>
      <c r="AG306" s="13">
        <f t="shared" si="61"/>
        <v>529.178</v>
      </c>
    </row>
    <row r="307" spans="1:33" ht="45">
      <c r="A307" s="19" t="s">
        <v>1543</v>
      </c>
      <c r="B307" s="11" t="s">
        <v>1544</v>
      </c>
      <c r="C307" s="12">
        <v>301.19</v>
      </c>
      <c r="D307" s="13">
        <f t="shared" si="33"/>
        <v>304.20190000000002</v>
      </c>
      <c r="E307" s="13">
        <f t="shared" si="34"/>
        <v>307.21379999999999</v>
      </c>
      <c r="F307" s="13">
        <f t="shared" si="35"/>
        <v>310.22570000000002</v>
      </c>
      <c r="G307" s="13">
        <f t="shared" si="36"/>
        <v>313.23759999999999</v>
      </c>
      <c r="H307" s="13">
        <f t="shared" si="37"/>
        <v>316.24950000000001</v>
      </c>
      <c r="I307" s="13">
        <f t="shared" si="38"/>
        <v>319.26139999999998</v>
      </c>
      <c r="J307" s="13">
        <f t="shared" si="39"/>
        <v>322.27330000000001</v>
      </c>
      <c r="K307" s="13">
        <f t="shared" si="40"/>
        <v>325.28519999999997</v>
      </c>
      <c r="L307" s="13">
        <f t="shared" si="41"/>
        <v>328.2971</v>
      </c>
      <c r="M307" s="13">
        <f t="shared" si="42"/>
        <v>331.30899999999997</v>
      </c>
      <c r="N307" s="13">
        <f t="shared" si="43"/>
        <v>334.32089999999999</v>
      </c>
      <c r="O307" s="13">
        <f t="shared" si="44"/>
        <v>337.33280000000002</v>
      </c>
      <c r="P307" s="13">
        <f t="shared" si="45"/>
        <v>340.34469999999999</v>
      </c>
      <c r="Q307" s="13">
        <f t="shared" si="62"/>
        <v>343.35660000000001</v>
      </c>
      <c r="R307" s="13">
        <f t="shared" si="46"/>
        <v>346.36849999999998</v>
      </c>
      <c r="S307" s="13">
        <f t="shared" si="47"/>
        <v>349.38040000000001</v>
      </c>
      <c r="T307" s="13">
        <f t="shared" si="48"/>
        <v>352.39229999999998</v>
      </c>
      <c r="U307" s="13">
        <f t="shared" si="49"/>
        <v>355.4042</v>
      </c>
      <c r="V307" s="13">
        <f t="shared" si="50"/>
        <v>358.41610000000003</v>
      </c>
      <c r="W307" s="13">
        <f t="shared" si="51"/>
        <v>361.428</v>
      </c>
      <c r="X307" s="13">
        <f t="shared" si="52"/>
        <v>364.43989999999997</v>
      </c>
      <c r="Y307" s="13">
        <f t="shared" si="53"/>
        <v>367.45179999999999</v>
      </c>
      <c r="Z307" s="13">
        <f t="shared" si="54"/>
        <v>370.46370000000002</v>
      </c>
      <c r="AA307" s="13">
        <f t="shared" si="55"/>
        <v>373.47559999999999</v>
      </c>
      <c r="AB307" s="13">
        <f t="shared" si="56"/>
        <v>376.48750000000001</v>
      </c>
      <c r="AC307" s="13">
        <f t="shared" si="57"/>
        <v>379.49939999999998</v>
      </c>
      <c r="AD307" s="13">
        <f t="shared" si="58"/>
        <v>382.51130000000001</v>
      </c>
      <c r="AE307" s="13">
        <f t="shared" si="59"/>
        <v>385.52319999999997</v>
      </c>
      <c r="AF307" s="13">
        <f t="shared" si="60"/>
        <v>388.5351</v>
      </c>
      <c r="AG307" s="13">
        <f t="shared" si="61"/>
        <v>391.54700000000003</v>
      </c>
    </row>
    <row r="308" spans="1:33" ht="45">
      <c r="A308" s="19" t="s">
        <v>1545</v>
      </c>
      <c r="B308" s="11" t="s">
        <v>1546</v>
      </c>
      <c r="C308" s="12">
        <v>301.19</v>
      </c>
      <c r="D308" s="13">
        <f t="shared" si="33"/>
        <v>304.20190000000002</v>
      </c>
      <c r="E308" s="13">
        <f t="shared" si="34"/>
        <v>307.21379999999999</v>
      </c>
      <c r="F308" s="13">
        <f t="shared" si="35"/>
        <v>310.22570000000002</v>
      </c>
      <c r="G308" s="13">
        <f t="shared" si="36"/>
        <v>313.23759999999999</v>
      </c>
      <c r="H308" s="13">
        <f t="shared" si="37"/>
        <v>316.24950000000001</v>
      </c>
      <c r="I308" s="13">
        <f t="shared" si="38"/>
        <v>319.26139999999998</v>
      </c>
      <c r="J308" s="13">
        <f t="shared" si="39"/>
        <v>322.27330000000001</v>
      </c>
      <c r="K308" s="13">
        <f t="shared" si="40"/>
        <v>325.28519999999997</v>
      </c>
      <c r="L308" s="13">
        <f t="shared" si="41"/>
        <v>328.2971</v>
      </c>
      <c r="M308" s="13">
        <f t="shared" si="42"/>
        <v>331.30899999999997</v>
      </c>
      <c r="N308" s="13">
        <f t="shared" si="43"/>
        <v>334.32089999999999</v>
      </c>
      <c r="O308" s="13">
        <f t="shared" si="44"/>
        <v>337.33280000000002</v>
      </c>
      <c r="P308" s="13">
        <f t="shared" si="45"/>
        <v>340.34469999999999</v>
      </c>
      <c r="Q308" s="13">
        <f t="shared" si="62"/>
        <v>343.35660000000001</v>
      </c>
      <c r="R308" s="13">
        <f t="shared" si="46"/>
        <v>346.36849999999998</v>
      </c>
      <c r="S308" s="13">
        <f t="shared" si="47"/>
        <v>349.38040000000001</v>
      </c>
      <c r="T308" s="13">
        <f t="shared" si="48"/>
        <v>352.39229999999998</v>
      </c>
      <c r="U308" s="13">
        <f t="shared" si="49"/>
        <v>355.4042</v>
      </c>
      <c r="V308" s="13">
        <f t="shared" si="50"/>
        <v>358.41610000000003</v>
      </c>
      <c r="W308" s="13">
        <f t="shared" si="51"/>
        <v>361.428</v>
      </c>
      <c r="X308" s="13">
        <f t="shared" si="52"/>
        <v>364.43989999999997</v>
      </c>
      <c r="Y308" s="13">
        <f t="shared" si="53"/>
        <v>367.45179999999999</v>
      </c>
      <c r="Z308" s="13">
        <f t="shared" si="54"/>
        <v>370.46370000000002</v>
      </c>
      <c r="AA308" s="13">
        <f t="shared" si="55"/>
        <v>373.47559999999999</v>
      </c>
      <c r="AB308" s="13">
        <f t="shared" si="56"/>
        <v>376.48750000000001</v>
      </c>
      <c r="AC308" s="13">
        <f t="shared" si="57"/>
        <v>379.49939999999998</v>
      </c>
      <c r="AD308" s="13">
        <f t="shared" si="58"/>
        <v>382.51130000000001</v>
      </c>
      <c r="AE308" s="13">
        <f t="shared" si="59"/>
        <v>385.52319999999997</v>
      </c>
      <c r="AF308" s="13">
        <f t="shared" si="60"/>
        <v>388.5351</v>
      </c>
      <c r="AG308" s="13">
        <f t="shared" si="61"/>
        <v>391.54700000000003</v>
      </c>
    </row>
    <row r="309" spans="1:33" ht="30">
      <c r="A309" s="19" t="s">
        <v>1547</v>
      </c>
      <c r="B309" s="11" t="s">
        <v>1445</v>
      </c>
      <c r="C309" s="12">
        <v>324.72000000000003</v>
      </c>
      <c r="D309" s="13">
        <f t="shared" si="33"/>
        <v>327.96720000000005</v>
      </c>
      <c r="E309" s="13">
        <f t="shared" si="34"/>
        <v>331.21440000000001</v>
      </c>
      <c r="F309" s="13">
        <f t="shared" si="35"/>
        <v>334.46160000000003</v>
      </c>
      <c r="G309" s="13">
        <f t="shared" si="36"/>
        <v>337.70880000000005</v>
      </c>
      <c r="H309" s="13">
        <f t="shared" si="37"/>
        <v>340.95600000000002</v>
      </c>
      <c r="I309" s="13">
        <f t="shared" si="38"/>
        <v>344.20320000000004</v>
      </c>
      <c r="J309" s="13">
        <f t="shared" si="39"/>
        <v>347.45040000000006</v>
      </c>
      <c r="K309" s="13">
        <f t="shared" si="40"/>
        <v>350.69760000000002</v>
      </c>
      <c r="L309" s="13">
        <f t="shared" si="41"/>
        <v>353.94480000000004</v>
      </c>
      <c r="M309" s="13">
        <f t="shared" si="42"/>
        <v>357.19200000000001</v>
      </c>
      <c r="N309" s="13">
        <f t="shared" si="43"/>
        <v>360.43920000000003</v>
      </c>
      <c r="O309" s="13">
        <f t="shared" si="44"/>
        <v>363.68640000000005</v>
      </c>
      <c r="P309" s="13">
        <f t="shared" si="45"/>
        <v>366.93360000000001</v>
      </c>
      <c r="Q309" s="13">
        <f t="shared" si="62"/>
        <v>370.18080000000003</v>
      </c>
      <c r="R309" s="13">
        <f t="shared" si="46"/>
        <v>373.42800000000005</v>
      </c>
      <c r="S309" s="13">
        <f t="shared" si="47"/>
        <v>376.67520000000002</v>
      </c>
      <c r="T309" s="13">
        <f t="shared" si="48"/>
        <v>379.92240000000004</v>
      </c>
      <c r="U309" s="13">
        <f t="shared" si="49"/>
        <v>383.16960000000006</v>
      </c>
      <c r="V309" s="13">
        <f t="shared" si="50"/>
        <v>386.41680000000002</v>
      </c>
      <c r="W309" s="13">
        <f t="shared" si="51"/>
        <v>389.66400000000004</v>
      </c>
      <c r="X309" s="13">
        <f t="shared" si="52"/>
        <v>392.91120000000001</v>
      </c>
      <c r="Y309" s="13">
        <f t="shared" si="53"/>
        <v>396.15840000000003</v>
      </c>
      <c r="Z309" s="13">
        <f t="shared" si="54"/>
        <v>399.40560000000005</v>
      </c>
      <c r="AA309" s="13">
        <f t="shared" si="55"/>
        <v>402.65280000000001</v>
      </c>
      <c r="AB309" s="13">
        <f t="shared" si="56"/>
        <v>405.90000000000003</v>
      </c>
      <c r="AC309" s="13">
        <f t="shared" si="57"/>
        <v>409.14720000000005</v>
      </c>
      <c r="AD309" s="13">
        <f t="shared" si="58"/>
        <v>412.39440000000002</v>
      </c>
      <c r="AE309" s="13">
        <f t="shared" si="59"/>
        <v>415.64160000000004</v>
      </c>
      <c r="AF309" s="13">
        <f t="shared" si="60"/>
        <v>418.88880000000006</v>
      </c>
      <c r="AG309" s="13">
        <f t="shared" si="61"/>
        <v>422.13600000000002</v>
      </c>
    </row>
    <row r="310" spans="1:33" ht="75">
      <c r="A310" s="19" t="s">
        <v>1548</v>
      </c>
      <c r="B310" s="11" t="s">
        <v>1549</v>
      </c>
      <c r="C310" s="12">
        <v>246.28</v>
      </c>
      <c r="D310" s="13">
        <f t="shared" si="33"/>
        <v>248.74279999999999</v>
      </c>
      <c r="E310" s="13">
        <f t="shared" si="34"/>
        <v>251.2056</v>
      </c>
      <c r="F310" s="13">
        <f t="shared" si="35"/>
        <v>253.66839999999999</v>
      </c>
      <c r="G310" s="13">
        <f t="shared" si="36"/>
        <v>256.13119999999998</v>
      </c>
      <c r="H310" s="13">
        <f t="shared" si="37"/>
        <v>258.59399999999999</v>
      </c>
      <c r="I310" s="13">
        <f t="shared" si="38"/>
        <v>261.05680000000001</v>
      </c>
      <c r="J310" s="13">
        <f t="shared" si="39"/>
        <v>263.51960000000003</v>
      </c>
      <c r="K310" s="13">
        <f t="shared" si="40"/>
        <v>265.98239999999998</v>
      </c>
      <c r="L310" s="13">
        <f t="shared" si="41"/>
        <v>268.4452</v>
      </c>
      <c r="M310" s="13">
        <f t="shared" si="42"/>
        <v>270.90800000000002</v>
      </c>
      <c r="N310" s="13">
        <f t="shared" si="43"/>
        <v>273.37080000000003</v>
      </c>
      <c r="O310" s="13">
        <f t="shared" si="44"/>
        <v>275.83359999999999</v>
      </c>
      <c r="P310" s="13">
        <f t="shared" si="45"/>
        <v>278.29640000000001</v>
      </c>
      <c r="Q310" s="13">
        <f t="shared" si="62"/>
        <v>280.75920000000002</v>
      </c>
      <c r="R310" s="13">
        <f t="shared" si="46"/>
        <v>283.22199999999998</v>
      </c>
      <c r="S310" s="13">
        <f t="shared" si="47"/>
        <v>285.6848</v>
      </c>
      <c r="T310" s="13">
        <f t="shared" si="48"/>
        <v>288.14760000000001</v>
      </c>
      <c r="U310" s="13">
        <f t="shared" si="49"/>
        <v>290.61040000000003</v>
      </c>
      <c r="V310" s="13">
        <f t="shared" si="50"/>
        <v>293.07319999999999</v>
      </c>
      <c r="W310" s="13">
        <f t="shared" si="51"/>
        <v>295.536</v>
      </c>
      <c r="X310" s="13">
        <f t="shared" si="52"/>
        <v>297.99880000000002</v>
      </c>
      <c r="Y310" s="13">
        <f t="shared" si="53"/>
        <v>300.46159999999998</v>
      </c>
      <c r="Z310" s="13">
        <f t="shared" si="54"/>
        <v>302.92439999999999</v>
      </c>
      <c r="AA310" s="13">
        <f t="shared" si="55"/>
        <v>305.38720000000001</v>
      </c>
      <c r="AB310" s="13">
        <f t="shared" si="56"/>
        <v>307.85000000000002</v>
      </c>
      <c r="AC310" s="13">
        <f t="shared" si="57"/>
        <v>310.31280000000004</v>
      </c>
      <c r="AD310" s="13">
        <f t="shared" si="58"/>
        <v>312.7756</v>
      </c>
      <c r="AE310" s="13">
        <f t="shared" si="59"/>
        <v>315.23840000000001</v>
      </c>
      <c r="AF310" s="13">
        <f t="shared" si="60"/>
        <v>317.70119999999997</v>
      </c>
      <c r="AG310" s="13">
        <f t="shared" si="61"/>
        <v>320.16399999999999</v>
      </c>
    </row>
    <row r="311" spans="1:33" ht="45">
      <c r="A311" s="19" t="s">
        <v>1550</v>
      </c>
      <c r="B311" s="11" t="s">
        <v>1249</v>
      </c>
      <c r="C311" s="12">
        <v>238.44</v>
      </c>
      <c r="D311" s="13">
        <f t="shared" si="33"/>
        <v>240.8244</v>
      </c>
      <c r="E311" s="13">
        <f t="shared" si="34"/>
        <v>243.2088</v>
      </c>
      <c r="F311" s="13">
        <f t="shared" si="35"/>
        <v>245.5932</v>
      </c>
      <c r="G311" s="13">
        <f t="shared" si="36"/>
        <v>247.9776</v>
      </c>
      <c r="H311" s="13">
        <f t="shared" si="37"/>
        <v>250.36199999999999</v>
      </c>
      <c r="I311" s="13">
        <f t="shared" si="38"/>
        <v>252.74639999999999</v>
      </c>
      <c r="J311" s="13">
        <f t="shared" si="39"/>
        <v>255.13079999999999</v>
      </c>
      <c r="K311" s="13">
        <f t="shared" si="40"/>
        <v>257.51519999999999</v>
      </c>
      <c r="L311" s="13">
        <f t="shared" si="41"/>
        <v>259.89960000000002</v>
      </c>
      <c r="M311" s="13">
        <f t="shared" si="42"/>
        <v>262.28399999999999</v>
      </c>
      <c r="N311" s="13">
        <f t="shared" si="43"/>
        <v>264.66840000000002</v>
      </c>
      <c r="O311" s="13">
        <f t="shared" si="44"/>
        <v>267.05279999999999</v>
      </c>
      <c r="P311" s="13">
        <f t="shared" si="45"/>
        <v>269.43720000000002</v>
      </c>
      <c r="Q311" s="13">
        <f t="shared" si="62"/>
        <v>271.82159999999999</v>
      </c>
      <c r="R311" s="13">
        <f t="shared" si="46"/>
        <v>274.20600000000002</v>
      </c>
      <c r="S311" s="13">
        <f t="shared" si="47"/>
        <v>276.59039999999999</v>
      </c>
      <c r="T311" s="13">
        <f t="shared" si="48"/>
        <v>278.97480000000002</v>
      </c>
      <c r="U311" s="13">
        <f t="shared" si="49"/>
        <v>281.35919999999999</v>
      </c>
      <c r="V311" s="13">
        <f t="shared" si="50"/>
        <v>283.74360000000001</v>
      </c>
      <c r="W311" s="13">
        <f t="shared" si="51"/>
        <v>286.12799999999999</v>
      </c>
      <c r="X311" s="13">
        <f t="shared" si="52"/>
        <v>288.51240000000001</v>
      </c>
      <c r="Y311" s="13">
        <f t="shared" si="53"/>
        <v>290.89679999999998</v>
      </c>
      <c r="Z311" s="13">
        <f t="shared" si="54"/>
        <v>293.28120000000001</v>
      </c>
      <c r="AA311" s="13">
        <f t="shared" si="55"/>
        <v>295.66559999999998</v>
      </c>
      <c r="AB311" s="13">
        <f t="shared" si="56"/>
        <v>298.05</v>
      </c>
      <c r="AC311" s="13">
        <f t="shared" si="57"/>
        <v>300.43439999999998</v>
      </c>
      <c r="AD311" s="13">
        <f t="shared" si="58"/>
        <v>302.81880000000001</v>
      </c>
      <c r="AE311" s="13">
        <f t="shared" si="59"/>
        <v>305.20320000000004</v>
      </c>
      <c r="AF311" s="13">
        <f t="shared" si="60"/>
        <v>307.58760000000001</v>
      </c>
      <c r="AG311" s="13">
        <f t="shared" si="61"/>
        <v>309.97199999999998</v>
      </c>
    </row>
    <row r="312" spans="1:33" ht="30">
      <c r="A312" s="19" t="s">
        <v>1551</v>
      </c>
      <c r="B312" s="11" t="s">
        <v>1263</v>
      </c>
      <c r="C312" s="12">
        <v>340.41</v>
      </c>
      <c r="D312" s="13">
        <f t="shared" si="33"/>
        <v>343.81410000000005</v>
      </c>
      <c r="E312" s="13">
        <f t="shared" si="34"/>
        <v>347.21820000000002</v>
      </c>
      <c r="F312" s="13">
        <f t="shared" si="35"/>
        <v>350.62230000000005</v>
      </c>
      <c r="G312" s="13">
        <f t="shared" si="36"/>
        <v>354.02640000000002</v>
      </c>
      <c r="H312" s="13">
        <f t="shared" si="37"/>
        <v>357.43050000000005</v>
      </c>
      <c r="I312" s="13">
        <f t="shared" si="38"/>
        <v>360.83460000000002</v>
      </c>
      <c r="J312" s="13">
        <f t="shared" si="39"/>
        <v>364.23870000000005</v>
      </c>
      <c r="K312" s="13">
        <f t="shared" si="40"/>
        <v>367.64280000000002</v>
      </c>
      <c r="L312" s="13">
        <f t="shared" si="41"/>
        <v>371.04690000000005</v>
      </c>
      <c r="M312" s="13">
        <f t="shared" si="42"/>
        <v>374.45100000000002</v>
      </c>
      <c r="N312" s="13">
        <f t="shared" si="43"/>
        <v>377.85510000000005</v>
      </c>
      <c r="O312" s="13">
        <f t="shared" si="44"/>
        <v>381.25920000000002</v>
      </c>
      <c r="P312" s="13">
        <f t="shared" si="45"/>
        <v>384.66330000000005</v>
      </c>
      <c r="Q312" s="13">
        <f t="shared" si="62"/>
        <v>388.06740000000002</v>
      </c>
      <c r="R312" s="13">
        <f t="shared" si="46"/>
        <v>391.47150000000005</v>
      </c>
      <c r="S312" s="13">
        <f t="shared" si="47"/>
        <v>394.87560000000002</v>
      </c>
      <c r="T312" s="13">
        <f t="shared" si="48"/>
        <v>398.27970000000005</v>
      </c>
      <c r="U312" s="13">
        <f t="shared" si="49"/>
        <v>401.68380000000002</v>
      </c>
      <c r="V312" s="13">
        <f t="shared" si="50"/>
        <v>405.08790000000005</v>
      </c>
      <c r="W312" s="13">
        <f t="shared" si="51"/>
        <v>408.49200000000002</v>
      </c>
      <c r="X312" s="13">
        <f t="shared" si="52"/>
        <v>411.89610000000005</v>
      </c>
      <c r="Y312" s="13">
        <f t="shared" si="53"/>
        <v>415.30020000000002</v>
      </c>
      <c r="Z312" s="13">
        <f t="shared" si="54"/>
        <v>418.70430000000005</v>
      </c>
      <c r="AA312" s="13">
        <f t="shared" si="55"/>
        <v>422.10840000000002</v>
      </c>
      <c r="AB312" s="13">
        <f t="shared" si="56"/>
        <v>425.51250000000005</v>
      </c>
      <c r="AC312" s="13">
        <f t="shared" si="57"/>
        <v>428.91660000000002</v>
      </c>
      <c r="AD312" s="13">
        <f t="shared" si="58"/>
        <v>432.32070000000004</v>
      </c>
      <c r="AE312" s="13">
        <f t="shared" si="59"/>
        <v>435.72480000000007</v>
      </c>
      <c r="AF312" s="13">
        <f t="shared" si="60"/>
        <v>439.12890000000004</v>
      </c>
      <c r="AG312" s="13">
        <f t="shared" si="61"/>
        <v>442.53300000000002</v>
      </c>
    </row>
    <row r="313" spans="1:33" ht="210">
      <c r="A313" s="19" t="s">
        <v>1552</v>
      </c>
      <c r="B313" s="11" t="s">
        <v>1553</v>
      </c>
      <c r="C313" s="12">
        <v>2309.1799999999998</v>
      </c>
      <c r="D313" s="13">
        <f t="shared" si="33"/>
        <v>2332.2718</v>
      </c>
      <c r="E313" s="13">
        <f t="shared" si="34"/>
        <v>2355.3635999999997</v>
      </c>
      <c r="F313" s="13">
        <f t="shared" si="35"/>
        <v>2378.4553999999998</v>
      </c>
      <c r="G313" s="13">
        <f t="shared" si="36"/>
        <v>2401.5472</v>
      </c>
      <c r="H313" s="13">
        <f t="shared" si="37"/>
        <v>2424.6389999999997</v>
      </c>
      <c r="I313" s="13">
        <f t="shared" si="38"/>
        <v>2447.7307999999998</v>
      </c>
      <c r="J313" s="13">
        <f t="shared" si="39"/>
        <v>2470.8226</v>
      </c>
      <c r="K313" s="13">
        <f t="shared" si="40"/>
        <v>2493.9143999999997</v>
      </c>
      <c r="L313" s="13">
        <f t="shared" si="41"/>
        <v>2517.0061999999998</v>
      </c>
      <c r="M313" s="13">
        <f t="shared" si="42"/>
        <v>2540.098</v>
      </c>
      <c r="N313" s="13">
        <f t="shared" si="43"/>
        <v>2563.1897999999997</v>
      </c>
      <c r="O313" s="13">
        <f t="shared" si="44"/>
        <v>2586.2815999999998</v>
      </c>
      <c r="P313" s="13">
        <f t="shared" si="45"/>
        <v>2609.3733999999999</v>
      </c>
      <c r="Q313" s="13">
        <f t="shared" si="62"/>
        <v>2632.4651999999996</v>
      </c>
      <c r="R313" s="13">
        <f t="shared" si="46"/>
        <v>2655.5569999999998</v>
      </c>
      <c r="S313" s="13">
        <f t="shared" si="47"/>
        <v>2678.6487999999999</v>
      </c>
      <c r="T313" s="13">
        <f t="shared" si="48"/>
        <v>2701.7406000000001</v>
      </c>
      <c r="U313" s="13">
        <f t="shared" si="49"/>
        <v>2724.8323999999998</v>
      </c>
      <c r="V313" s="13">
        <f t="shared" si="50"/>
        <v>2747.9241999999999</v>
      </c>
      <c r="W313" s="13">
        <f t="shared" si="51"/>
        <v>2771.0159999999996</v>
      </c>
      <c r="X313" s="13">
        <f t="shared" si="52"/>
        <v>2794.1077999999998</v>
      </c>
      <c r="Y313" s="13">
        <f t="shared" si="53"/>
        <v>2817.1995999999999</v>
      </c>
      <c r="Z313" s="13">
        <f t="shared" si="54"/>
        <v>2840.2914000000001</v>
      </c>
      <c r="AA313" s="13">
        <f t="shared" si="55"/>
        <v>2863.3831999999998</v>
      </c>
      <c r="AB313" s="13">
        <f t="shared" si="56"/>
        <v>2886.4749999999999</v>
      </c>
      <c r="AC313" s="13">
        <f t="shared" si="57"/>
        <v>2909.5667999999996</v>
      </c>
      <c r="AD313" s="13">
        <f t="shared" si="58"/>
        <v>2932.6585999999998</v>
      </c>
      <c r="AE313" s="13">
        <f t="shared" si="59"/>
        <v>2955.7503999999999</v>
      </c>
      <c r="AF313" s="13">
        <f t="shared" si="60"/>
        <v>2978.8421999999996</v>
      </c>
      <c r="AG313" s="13">
        <f t="shared" si="61"/>
        <v>3001.9339999999997</v>
      </c>
    </row>
    <row r="314" spans="1:33" ht="210">
      <c r="A314" s="19" t="s">
        <v>1554</v>
      </c>
      <c r="B314" s="11" t="s">
        <v>1555</v>
      </c>
      <c r="C314" s="12">
        <v>2309.1799999999998</v>
      </c>
      <c r="D314" s="13">
        <f t="shared" si="33"/>
        <v>2332.2718</v>
      </c>
      <c r="E314" s="13">
        <f t="shared" si="34"/>
        <v>2355.3635999999997</v>
      </c>
      <c r="F314" s="13">
        <f t="shared" si="35"/>
        <v>2378.4553999999998</v>
      </c>
      <c r="G314" s="13">
        <f t="shared" si="36"/>
        <v>2401.5472</v>
      </c>
      <c r="H314" s="13">
        <f t="shared" si="37"/>
        <v>2424.6389999999997</v>
      </c>
      <c r="I314" s="13">
        <f t="shared" si="38"/>
        <v>2447.7307999999998</v>
      </c>
      <c r="J314" s="13">
        <f t="shared" si="39"/>
        <v>2470.8226</v>
      </c>
      <c r="K314" s="13">
        <f t="shared" si="40"/>
        <v>2493.9143999999997</v>
      </c>
      <c r="L314" s="13">
        <f t="shared" si="41"/>
        <v>2517.0061999999998</v>
      </c>
      <c r="M314" s="13">
        <f t="shared" si="42"/>
        <v>2540.098</v>
      </c>
      <c r="N314" s="13">
        <f t="shared" si="43"/>
        <v>2563.1897999999997</v>
      </c>
      <c r="O314" s="13">
        <f t="shared" si="44"/>
        <v>2586.2815999999998</v>
      </c>
      <c r="P314" s="13">
        <f t="shared" si="45"/>
        <v>2609.3733999999999</v>
      </c>
      <c r="Q314" s="13">
        <f t="shared" si="62"/>
        <v>2632.4651999999996</v>
      </c>
      <c r="R314" s="13">
        <f t="shared" si="46"/>
        <v>2655.5569999999998</v>
      </c>
      <c r="S314" s="13">
        <f t="shared" si="47"/>
        <v>2678.6487999999999</v>
      </c>
      <c r="T314" s="13">
        <f t="shared" si="48"/>
        <v>2701.7406000000001</v>
      </c>
      <c r="U314" s="13">
        <f t="shared" si="49"/>
        <v>2724.8323999999998</v>
      </c>
      <c r="V314" s="13">
        <f t="shared" si="50"/>
        <v>2747.9241999999999</v>
      </c>
      <c r="W314" s="13">
        <f t="shared" si="51"/>
        <v>2771.0159999999996</v>
      </c>
      <c r="X314" s="13">
        <f t="shared" si="52"/>
        <v>2794.1077999999998</v>
      </c>
      <c r="Y314" s="13">
        <f t="shared" si="53"/>
        <v>2817.1995999999999</v>
      </c>
      <c r="Z314" s="13">
        <f t="shared" si="54"/>
        <v>2840.2914000000001</v>
      </c>
      <c r="AA314" s="13">
        <f t="shared" si="55"/>
        <v>2863.3831999999998</v>
      </c>
      <c r="AB314" s="13">
        <f t="shared" si="56"/>
        <v>2886.4749999999999</v>
      </c>
      <c r="AC314" s="13">
        <f t="shared" si="57"/>
        <v>2909.5667999999996</v>
      </c>
      <c r="AD314" s="13">
        <f t="shared" si="58"/>
        <v>2932.6585999999998</v>
      </c>
      <c r="AE314" s="13">
        <f t="shared" si="59"/>
        <v>2955.7503999999999</v>
      </c>
      <c r="AF314" s="13">
        <f t="shared" si="60"/>
        <v>2978.8421999999996</v>
      </c>
      <c r="AG314" s="13">
        <f t="shared" si="61"/>
        <v>3001.9339999999997</v>
      </c>
    </row>
    <row r="315" spans="1:33" ht="60">
      <c r="A315" s="19" t="s">
        <v>1556</v>
      </c>
      <c r="B315" s="11" t="s">
        <v>1557</v>
      </c>
      <c r="C315" s="12">
        <v>247.06</v>
      </c>
      <c r="D315" s="13">
        <f t="shared" si="33"/>
        <v>249.53059999999999</v>
      </c>
      <c r="E315" s="13">
        <f t="shared" si="34"/>
        <v>252.00120000000001</v>
      </c>
      <c r="F315" s="13">
        <f t="shared" si="35"/>
        <v>254.4718</v>
      </c>
      <c r="G315" s="13">
        <f t="shared" si="36"/>
        <v>256.94240000000002</v>
      </c>
      <c r="H315" s="13">
        <f t="shared" si="37"/>
        <v>259.41300000000001</v>
      </c>
      <c r="I315" s="13">
        <f t="shared" si="38"/>
        <v>261.8836</v>
      </c>
      <c r="J315" s="13">
        <f t="shared" si="39"/>
        <v>264.35419999999999</v>
      </c>
      <c r="K315" s="13">
        <f t="shared" si="40"/>
        <v>266.82479999999998</v>
      </c>
      <c r="L315" s="13">
        <f t="shared" si="41"/>
        <v>269.29539999999997</v>
      </c>
      <c r="M315" s="13">
        <f t="shared" si="42"/>
        <v>271.76600000000002</v>
      </c>
      <c r="N315" s="13">
        <f t="shared" si="43"/>
        <v>274.23660000000001</v>
      </c>
      <c r="O315" s="13">
        <f t="shared" si="44"/>
        <v>276.7072</v>
      </c>
      <c r="P315" s="13">
        <f t="shared" si="45"/>
        <v>279.17779999999999</v>
      </c>
      <c r="Q315" s="13">
        <f t="shared" si="62"/>
        <v>281.64840000000004</v>
      </c>
      <c r="R315" s="13">
        <f t="shared" si="46"/>
        <v>284.11900000000003</v>
      </c>
      <c r="S315" s="13">
        <f t="shared" si="47"/>
        <v>286.58960000000002</v>
      </c>
      <c r="T315" s="13">
        <f t="shared" si="48"/>
        <v>289.06020000000001</v>
      </c>
      <c r="U315" s="13">
        <f t="shared" si="49"/>
        <v>291.5308</v>
      </c>
      <c r="V315" s="13">
        <f t="shared" si="50"/>
        <v>294.00139999999999</v>
      </c>
      <c r="W315" s="13">
        <f t="shared" si="51"/>
        <v>296.47199999999998</v>
      </c>
      <c r="X315" s="13">
        <f t="shared" si="52"/>
        <v>298.94259999999997</v>
      </c>
      <c r="Y315" s="13">
        <f t="shared" si="53"/>
        <v>301.41320000000002</v>
      </c>
      <c r="Z315" s="13">
        <f t="shared" si="54"/>
        <v>303.88380000000001</v>
      </c>
      <c r="AA315" s="13">
        <f t="shared" si="55"/>
        <v>306.3544</v>
      </c>
      <c r="AB315" s="13">
        <f t="shared" si="56"/>
        <v>308.82499999999999</v>
      </c>
      <c r="AC315" s="13">
        <f t="shared" si="57"/>
        <v>311.29560000000004</v>
      </c>
      <c r="AD315" s="13">
        <f t="shared" si="58"/>
        <v>313.76620000000003</v>
      </c>
      <c r="AE315" s="13">
        <f t="shared" si="59"/>
        <v>316.23680000000002</v>
      </c>
      <c r="AF315" s="13">
        <f t="shared" si="60"/>
        <v>318.70740000000001</v>
      </c>
      <c r="AG315" s="13">
        <f t="shared" si="61"/>
        <v>321.178</v>
      </c>
    </row>
    <row r="316" spans="1:33" ht="15">
      <c r="A316" s="19" t="s">
        <v>1545</v>
      </c>
      <c r="B316" s="11" t="s">
        <v>1376</v>
      </c>
      <c r="C316" s="12">
        <v>301.19</v>
      </c>
      <c r="D316" s="13">
        <f t="shared" si="33"/>
        <v>304.20190000000002</v>
      </c>
      <c r="E316" s="13">
        <f t="shared" si="34"/>
        <v>307.21379999999999</v>
      </c>
      <c r="F316" s="13">
        <f t="shared" si="35"/>
        <v>310.22570000000002</v>
      </c>
      <c r="G316" s="13">
        <f t="shared" si="36"/>
        <v>313.23759999999999</v>
      </c>
      <c r="H316" s="13">
        <f t="shared" si="37"/>
        <v>316.24950000000001</v>
      </c>
      <c r="I316" s="13">
        <f t="shared" si="38"/>
        <v>319.26139999999998</v>
      </c>
      <c r="J316" s="13">
        <f t="shared" si="39"/>
        <v>322.27330000000001</v>
      </c>
      <c r="K316" s="13">
        <f t="shared" si="40"/>
        <v>325.28519999999997</v>
      </c>
      <c r="L316" s="13">
        <f t="shared" si="41"/>
        <v>328.2971</v>
      </c>
      <c r="M316" s="13">
        <f t="shared" si="42"/>
        <v>331.30899999999997</v>
      </c>
      <c r="N316" s="13">
        <f t="shared" si="43"/>
        <v>334.32089999999999</v>
      </c>
      <c r="O316" s="13">
        <f t="shared" si="44"/>
        <v>337.33280000000002</v>
      </c>
      <c r="P316" s="13">
        <f t="shared" si="45"/>
        <v>340.34469999999999</v>
      </c>
      <c r="Q316" s="13">
        <f t="shared" si="62"/>
        <v>343.35660000000001</v>
      </c>
      <c r="R316" s="13">
        <f t="shared" si="46"/>
        <v>346.36849999999998</v>
      </c>
      <c r="S316" s="13">
        <f t="shared" si="47"/>
        <v>349.38040000000001</v>
      </c>
      <c r="T316" s="13">
        <f t="shared" si="48"/>
        <v>352.39229999999998</v>
      </c>
      <c r="U316" s="13">
        <f t="shared" si="49"/>
        <v>355.4042</v>
      </c>
      <c r="V316" s="13">
        <f t="shared" si="50"/>
        <v>358.41610000000003</v>
      </c>
      <c r="W316" s="13">
        <f t="shared" si="51"/>
        <v>361.428</v>
      </c>
      <c r="X316" s="13">
        <f t="shared" si="52"/>
        <v>364.43989999999997</v>
      </c>
      <c r="Y316" s="13">
        <f t="shared" si="53"/>
        <v>367.45179999999999</v>
      </c>
      <c r="Z316" s="13">
        <f t="shared" si="54"/>
        <v>370.46370000000002</v>
      </c>
      <c r="AA316" s="13">
        <f t="shared" si="55"/>
        <v>373.47559999999999</v>
      </c>
      <c r="AB316" s="13">
        <f t="shared" si="56"/>
        <v>376.48750000000001</v>
      </c>
      <c r="AC316" s="13">
        <f t="shared" si="57"/>
        <v>379.49939999999998</v>
      </c>
      <c r="AD316" s="13">
        <f t="shared" si="58"/>
        <v>382.51130000000001</v>
      </c>
      <c r="AE316" s="13">
        <f t="shared" si="59"/>
        <v>385.52319999999997</v>
      </c>
      <c r="AF316" s="13">
        <f t="shared" si="60"/>
        <v>388.5351</v>
      </c>
      <c r="AG316" s="13">
        <f t="shared" si="61"/>
        <v>391.54700000000003</v>
      </c>
    </row>
    <row r="317" spans="1:33" ht="270">
      <c r="A317" s="19" t="s">
        <v>1558</v>
      </c>
      <c r="B317" s="11" t="s">
        <v>1559</v>
      </c>
      <c r="C317" s="12">
        <v>2971.98</v>
      </c>
      <c r="D317" s="13">
        <f t="shared" si="33"/>
        <v>3001.6997999999999</v>
      </c>
      <c r="E317" s="13">
        <f t="shared" si="34"/>
        <v>3031.4196000000002</v>
      </c>
      <c r="F317" s="13">
        <f t="shared" si="35"/>
        <v>3061.1394</v>
      </c>
      <c r="G317" s="13">
        <f t="shared" si="36"/>
        <v>3090.8591999999999</v>
      </c>
      <c r="H317" s="13">
        <f t="shared" si="37"/>
        <v>3120.5790000000002</v>
      </c>
      <c r="I317" s="13">
        <f t="shared" si="38"/>
        <v>3150.2988</v>
      </c>
      <c r="J317" s="13">
        <f t="shared" si="39"/>
        <v>3180.0185999999999</v>
      </c>
      <c r="K317" s="13">
        <f t="shared" si="40"/>
        <v>3209.7384000000002</v>
      </c>
      <c r="L317" s="13">
        <f t="shared" si="41"/>
        <v>3239.4582</v>
      </c>
      <c r="M317" s="13">
        <f t="shared" si="42"/>
        <v>3269.1779999999999</v>
      </c>
      <c r="N317" s="13">
        <f t="shared" si="43"/>
        <v>3298.8978000000002</v>
      </c>
      <c r="O317" s="13">
        <f t="shared" si="44"/>
        <v>3328.6176</v>
      </c>
      <c r="P317" s="13">
        <f t="shared" si="45"/>
        <v>3358.3373999999999</v>
      </c>
      <c r="Q317" s="13">
        <f t="shared" si="62"/>
        <v>3388.0572000000002</v>
      </c>
      <c r="R317" s="13">
        <f t="shared" si="46"/>
        <v>3417.777</v>
      </c>
      <c r="S317" s="13">
        <f t="shared" si="47"/>
        <v>3447.4967999999999</v>
      </c>
      <c r="T317" s="13">
        <f t="shared" si="48"/>
        <v>3477.2166000000002</v>
      </c>
      <c r="U317" s="13">
        <f t="shared" si="49"/>
        <v>3506.9364</v>
      </c>
      <c r="V317" s="13">
        <f t="shared" si="50"/>
        <v>3536.6561999999999</v>
      </c>
      <c r="W317" s="13">
        <f t="shared" si="51"/>
        <v>3566.3760000000002</v>
      </c>
      <c r="X317" s="13">
        <f t="shared" si="52"/>
        <v>3596.0958000000001</v>
      </c>
      <c r="Y317" s="13">
        <f t="shared" si="53"/>
        <v>3625.8155999999999</v>
      </c>
      <c r="Z317" s="13">
        <f t="shared" si="54"/>
        <v>3655.5354000000002</v>
      </c>
      <c r="AA317" s="13">
        <f t="shared" si="55"/>
        <v>3685.2552000000001</v>
      </c>
      <c r="AB317" s="13">
        <f t="shared" si="56"/>
        <v>3714.9749999999999</v>
      </c>
      <c r="AC317" s="13">
        <f t="shared" si="57"/>
        <v>3744.6948000000002</v>
      </c>
      <c r="AD317" s="13">
        <f t="shared" si="58"/>
        <v>3774.4146000000001</v>
      </c>
      <c r="AE317" s="13">
        <f t="shared" si="59"/>
        <v>3804.1343999999999</v>
      </c>
      <c r="AF317" s="13">
        <f t="shared" si="60"/>
        <v>3833.8541999999998</v>
      </c>
      <c r="AG317" s="13">
        <f t="shared" si="61"/>
        <v>3863.5740000000001</v>
      </c>
    </row>
    <row r="318" spans="1:33" ht="45">
      <c r="A318" s="19" t="s">
        <v>1560</v>
      </c>
      <c r="B318" s="11" t="s">
        <v>1094</v>
      </c>
      <c r="C318" s="12">
        <v>787.48</v>
      </c>
      <c r="D318" s="13">
        <f t="shared" si="33"/>
        <v>795.35480000000007</v>
      </c>
      <c r="E318" s="13">
        <f t="shared" si="34"/>
        <v>803.2296</v>
      </c>
      <c r="F318" s="13">
        <f t="shared" si="35"/>
        <v>811.10440000000006</v>
      </c>
      <c r="G318" s="13">
        <f t="shared" si="36"/>
        <v>818.97919999999999</v>
      </c>
      <c r="H318" s="13">
        <f t="shared" si="37"/>
        <v>826.85400000000004</v>
      </c>
      <c r="I318" s="13">
        <f t="shared" si="38"/>
        <v>834.72879999999998</v>
      </c>
      <c r="J318" s="13">
        <f t="shared" si="39"/>
        <v>842.60360000000003</v>
      </c>
      <c r="K318" s="13">
        <f t="shared" si="40"/>
        <v>850.47839999999997</v>
      </c>
      <c r="L318" s="13">
        <f t="shared" si="41"/>
        <v>858.35320000000002</v>
      </c>
      <c r="M318" s="13">
        <f t="shared" si="42"/>
        <v>866.22800000000007</v>
      </c>
      <c r="N318" s="13">
        <f t="shared" si="43"/>
        <v>874.1028</v>
      </c>
      <c r="O318" s="13">
        <f t="shared" si="44"/>
        <v>881.97760000000005</v>
      </c>
      <c r="P318" s="13">
        <f t="shared" si="45"/>
        <v>889.85239999999999</v>
      </c>
      <c r="Q318" s="13">
        <f t="shared" si="62"/>
        <v>897.72720000000004</v>
      </c>
      <c r="R318" s="13">
        <f t="shared" si="46"/>
        <v>905.60199999999998</v>
      </c>
      <c r="S318" s="13">
        <f t="shared" si="47"/>
        <v>913.47680000000003</v>
      </c>
      <c r="T318" s="13">
        <f t="shared" si="48"/>
        <v>921.35159999999996</v>
      </c>
      <c r="U318" s="13">
        <f t="shared" si="49"/>
        <v>929.22640000000001</v>
      </c>
      <c r="V318" s="13">
        <f t="shared" si="50"/>
        <v>937.10120000000006</v>
      </c>
      <c r="W318" s="13">
        <f t="shared" si="51"/>
        <v>944.976</v>
      </c>
      <c r="X318" s="13">
        <f t="shared" si="52"/>
        <v>952.85080000000005</v>
      </c>
      <c r="Y318" s="13">
        <f t="shared" si="53"/>
        <v>960.72559999999999</v>
      </c>
      <c r="Z318" s="13">
        <f t="shared" si="54"/>
        <v>968.60040000000004</v>
      </c>
      <c r="AA318" s="13">
        <f t="shared" si="55"/>
        <v>976.47520000000009</v>
      </c>
      <c r="AB318" s="13">
        <f t="shared" si="56"/>
        <v>984.35</v>
      </c>
      <c r="AC318" s="13">
        <f t="shared" si="57"/>
        <v>992.22479999999996</v>
      </c>
      <c r="AD318" s="13">
        <f t="shared" si="58"/>
        <v>1000.0996</v>
      </c>
      <c r="AE318" s="13">
        <f t="shared" si="59"/>
        <v>1007.9744000000001</v>
      </c>
      <c r="AF318" s="13">
        <f t="shared" si="60"/>
        <v>1015.8492</v>
      </c>
      <c r="AG318" s="13">
        <f t="shared" si="61"/>
        <v>1023.724</v>
      </c>
    </row>
    <row r="319" spans="1:33" ht="45">
      <c r="A319" s="19" t="s">
        <v>1561</v>
      </c>
      <c r="B319" s="11" t="s">
        <v>1096</v>
      </c>
      <c r="C319" s="12">
        <v>881.61</v>
      </c>
      <c r="D319" s="13">
        <f t="shared" si="33"/>
        <v>890.42610000000002</v>
      </c>
      <c r="E319" s="13">
        <f t="shared" si="34"/>
        <v>899.24220000000003</v>
      </c>
      <c r="F319" s="13">
        <f t="shared" si="35"/>
        <v>908.05830000000003</v>
      </c>
      <c r="G319" s="13">
        <f t="shared" si="36"/>
        <v>916.87440000000004</v>
      </c>
      <c r="H319" s="13">
        <f t="shared" si="37"/>
        <v>925.69050000000004</v>
      </c>
      <c r="I319" s="13">
        <f t="shared" si="38"/>
        <v>934.50660000000005</v>
      </c>
      <c r="J319" s="13">
        <f t="shared" si="39"/>
        <v>943.32270000000005</v>
      </c>
      <c r="K319" s="13">
        <f t="shared" si="40"/>
        <v>952.13880000000006</v>
      </c>
      <c r="L319" s="13">
        <f t="shared" si="41"/>
        <v>960.95489999999995</v>
      </c>
      <c r="M319" s="13">
        <f t="shared" si="42"/>
        <v>969.77099999999996</v>
      </c>
      <c r="N319" s="13">
        <f t="shared" si="43"/>
        <v>978.58709999999996</v>
      </c>
      <c r="O319" s="13">
        <f t="shared" si="44"/>
        <v>987.40319999999997</v>
      </c>
      <c r="P319" s="13">
        <f t="shared" si="45"/>
        <v>996.21929999999998</v>
      </c>
      <c r="Q319" s="13">
        <f t="shared" si="62"/>
        <v>1005.0354</v>
      </c>
      <c r="R319" s="13">
        <f t="shared" si="46"/>
        <v>1013.8515</v>
      </c>
      <c r="S319" s="13">
        <f t="shared" si="47"/>
        <v>1022.6676</v>
      </c>
      <c r="T319" s="13">
        <f t="shared" si="48"/>
        <v>1031.4837</v>
      </c>
      <c r="U319" s="13">
        <f t="shared" si="49"/>
        <v>1040.2998</v>
      </c>
      <c r="V319" s="13">
        <f t="shared" si="50"/>
        <v>1049.1159</v>
      </c>
      <c r="W319" s="13">
        <f t="shared" si="51"/>
        <v>1057.932</v>
      </c>
      <c r="X319" s="13">
        <f t="shared" si="52"/>
        <v>1066.7481</v>
      </c>
      <c r="Y319" s="13">
        <f t="shared" si="53"/>
        <v>1075.5642</v>
      </c>
      <c r="Z319" s="13">
        <f t="shared" si="54"/>
        <v>1084.3803</v>
      </c>
      <c r="AA319" s="13">
        <f t="shared" si="55"/>
        <v>1093.1964</v>
      </c>
      <c r="AB319" s="13">
        <f t="shared" si="56"/>
        <v>1102.0125</v>
      </c>
      <c r="AC319" s="13">
        <f t="shared" si="57"/>
        <v>1110.8286000000001</v>
      </c>
      <c r="AD319" s="13">
        <f t="shared" si="58"/>
        <v>1119.6447000000001</v>
      </c>
      <c r="AE319" s="13">
        <f t="shared" si="59"/>
        <v>1128.4608000000001</v>
      </c>
      <c r="AF319" s="13">
        <f t="shared" si="60"/>
        <v>1137.2769000000001</v>
      </c>
      <c r="AG319" s="13">
        <f t="shared" si="61"/>
        <v>1146.0930000000001</v>
      </c>
    </row>
    <row r="320" spans="1:33" ht="45">
      <c r="A320" s="19" t="s">
        <v>1562</v>
      </c>
      <c r="B320" s="11" t="s">
        <v>1100</v>
      </c>
      <c r="C320" s="12">
        <v>912.98</v>
      </c>
      <c r="D320" s="13">
        <f t="shared" si="33"/>
        <v>922.10980000000006</v>
      </c>
      <c r="E320" s="13">
        <f t="shared" si="34"/>
        <v>931.2396</v>
      </c>
      <c r="F320" s="13">
        <f t="shared" si="35"/>
        <v>940.36940000000004</v>
      </c>
      <c r="G320" s="13">
        <f t="shared" si="36"/>
        <v>949.49919999999997</v>
      </c>
      <c r="H320" s="13">
        <f t="shared" si="37"/>
        <v>958.62900000000002</v>
      </c>
      <c r="I320" s="13">
        <f t="shared" si="38"/>
        <v>967.75880000000006</v>
      </c>
      <c r="J320" s="13">
        <f t="shared" si="39"/>
        <v>976.8886</v>
      </c>
      <c r="K320" s="13">
        <f t="shared" si="40"/>
        <v>986.01840000000004</v>
      </c>
      <c r="L320" s="13">
        <f t="shared" si="41"/>
        <v>995.14819999999997</v>
      </c>
      <c r="M320" s="13">
        <f t="shared" si="42"/>
        <v>1004.278</v>
      </c>
      <c r="N320" s="13">
        <f t="shared" si="43"/>
        <v>1013.4078000000001</v>
      </c>
      <c r="O320" s="13">
        <f t="shared" si="44"/>
        <v>1022.5376</v>
      </c>
      <c r="P320" s="13">
        <f t="shared" si="45"/>
        <v>1031.6674</v>
      </c>
      <c r="Q320" s="13">
        <f t="shared" si="62"/>
        <v>1040.7972</v>
      </c>
      <c r="R320" s="13">
        <f t="shared" si="46"/>
        <v>1049.9270000000001</v>
      </c>
      <c r="S320" s="13">
        <f t="shared" si="47"/>
        <v>1059.0568000000001</v>
      </c>
      <c r="T320" s="13">
        <f t="shared" si="48"/>
        <v>1068.1866</v>
      </c>
      <c r="U320" s="13">
        <f t="shared" si="49"/>
        <v>1077.3163999999999</v>
      </c>
      <c r="V320" s="13">
        <f t="shared" si="50"/>
        <v>1086.4462000000001</v>
      </c>
      <c r="W320" s="13">
        <f t="shared" si="51"/>
        <v>1095.576</v>
      </c>
      <c r="X320" s="13">
        <f t="shared" si="52"/>
        <v>1104.7058</v>
      </c>
      <c r="Y320" s="13">
        <f t="shared" si="53"/>
        <v>1113.8356000000001</v>
      </c>
      <c r="Z320" s="13">
        <f t="shared" si="54"/>
        <v>1122.9654</v>
      </c>
      <c r="AA320" s="13">
        <f t="shared" si="55"/>
        <v>1132.0952</v>
      </c>
      <c r="AB320" s="13">
        <f t="shared" si="56"/>
        <v>1141.2249999999999</v>
      </c>
      <c r="AC320" s="13">
        <f t="shared" si="57"/>
        <v>1150.3548000000001</v>
      </c>
      <c r="AD320" s="13">
        <f t="shared" si="58"/>
        <v>1159.4846</v>
      </c>
      <c r="AE320" s="13">
        <f t="shared" si="59"/>
        <v>1168.6143999999999</v>
      </c>
      <c r="AF320" s="13">
        <f t="shared" si="60"/>
        <v>1177.7442000000001</v>
      </c>
      <c r="AG320" s="13">
        <f t="shared" si="61"/>
        <v>1186.874</v>
      </c>
    </row>
    <row r="321" spans="1:33" ht="45">
      <c r="A321" s="19" t="s">
        <v>1563</v>
      </c>
      <c r="B321" s="11" t="s">
        <v>1102</v>
      </c>
      <c r="C321" s="12">
        <v>1042.3900000000001</v>
      </c>
      <c r="D321" s="13">
        <f t="shared" si="33"/>
        <v>1052.8139000000001</v>
      </c>
      <c r="E321" s="13">
        <f t="shared" si="34"/>
        <v>1063.2378000000001</v>
      </c>
      <c r="F321" s="13">
        <f t="shared" si="35"/>
        <v>1073.6617000000001</v>
      </c>
      <c r="G321" s="13">
        <f t="shared" si="36"/>
        <v>1084.0856000000001</v>
      </c>
      <c r="H321" s="13">
        <f t="shared" si="37"/>
        <v>1094.5095000000001</v>
      </c>
      <c r="I321" s="13">
        <f t="shared" si="38"/>
        <v>1104.9334000000001</v>
      </c>
      <c r="J321" s="13">
        <f t="shared" si="39"/>
        <v>1115.3573000000001</v>
      </c>
      <c r="K321" s="13">
        <f t="shared" si="40"/>
        <v>1125.7812000000001</v>
      </c>
      <c r="L321" s="13">
        <f t="shared" si="41"/>
        <v>1136.2051000000001</v>
      </c>
      <c r="M321" s="13">
        <f t="shared" si="42"/>
        <v>1146.6290000000001</v>
      </c>
      <c r="N321" s="13">
        <f t="shared" si="43"/>
        <v>1157.0529000000001</v>
      </c>
      <c r="O321" s="13">
        <f t="shared" si="44"/>
        <v>1167.4768000000001</v>
      </c>
      <c r="P321" s="13">
        <f t="shared" si="45"/>
        <v>1177.9007000000001</v>
      </c>
      <c r="Q321" s="13">
        <f t="shared" si="62"/>
        <v>1188.3246000000001</v>
      </c>
      <c r="R321" s="13">
        <f t="shared" si="46"/>
        <v>1198.7485000000001</v>
      </c>
      <c r="S321" s="13">
        <f t="shared" si="47"/>
        <v>1209.1724000000002</v>
      </c>
      <c r="T321" s="13">
        <f t="shared" si="48"/>
        <v>1219.5963000000002</v>
      </c>
      <c r="U321" s="13">
        <f t="shared" si="49"/>
        <v>1230.0202000000002</v>
      </c>
      <c r="V321" s="13">
        <f t="shared" si="50"/>
        <v>1240.4441000000002</v>
      </c>
      <c r="W321" s="13">
        <f t="shared" si="51"/>
        <v>1250.8680000000002</v>
      </c>
      <c r="X321" s="13">
        <f t="shared" si="52"/>
        <v>1261.2919000000002</v>
      </c>
      <c r="Y321" s="13">
        <f t="shared" si="53"/>
        <v>1271.7158000000002</v>
      </c>
      <c r="Z321" s="13">
        <f t="shared" si="54"/>
        <v>1282.1397000000002</v>
      </c>
      <c r="AA321" s="13">
        <f t="shared" si="55"/>
        <v>1292.5636000000002</v>
      </c>
      <c r="AB321" s="13">
        <f t="shared" si="56"/>
        <v>1302.9875000000002</v>
      </c>
      <c r="AC321" s="13">
        <f t="shared" si="57"/>
        <v>1313.4114000000002</v>
      </c>
      <c r="AD321" s="13">
        <f t="shared" si="58"/>
        <v>1323.8353000000002</v>
      </c>
      <c r="AE321" s="13">
        <f t="shared" si="59"/>
        <v>1334.2592000000002</v>
      </c>
      <c r="AF321" s="13">
        <f t="shared" si="60"/>
        <v>1344.6831000000002</v>
      </c>
      <c r="AG321" s="13">
        <f t="shared" si="61"/>
        <v>1355.1070000000002</v>
      </c>
    </row>
    <row r="322" spans="1:33" ht="75">
      <c r="A322" s="19" t="s">
        <v>1564</v>
      </c>
      <c r="B322" s="11" t="s">
        <v>1565</v>
      </c>
      <c r="C322" s="12">
        <v>1175.74</v>
      </c>
      <c r="D322" s="13">
        <f t="shared" si="33"/>
        <v>1187.4974</v>
      </c>
      <c r="E322" s="13">
        <f t="shared" si="34"/>
        <v>1199.2547999999999</v>
      </c>
      <c r="F322" s="13">
        <f t="shared" si="35"/>
        <v>1211.0122000000001</v>
      </c>
      <c r="G322" s="13">
        <f t="shared" si="36"/>
        <v>1222.7696000000001</v>
      </c>
      <c r="H322" s="13">
        <f t="shared" si="37"/>
        <v>1234.527</v>
      </c>
      <c r="I322" s="13">
        <f t="shared" si="38"/>
        <v>1246.2844</v>
      </c>
      <c r="J322" s="13">
        <f t="shared" si="39"/>
        <v>1258.0418</v>
      </c>
      <c r="K322" s="13">
        <f t="shared" si="40"/>
        <v>1269.7991999999999</v>
      </c>
      <c r="L322" s="13">
        <f t="shared" si="41"/>
        <v>1281.5565999999999</v>
      </c>
      <c r="M322" s="13">
        <f t="shared" si="42"/>
        <v>1293.3140000000001</v>
      </c>
      <c r="N322" s="13">
        <f t="shared" si="43"/>
        <v>1305.0714</v>
      </c>
      <c r="O322" s="13">
        <f t="shared" si="44"/>
        <v>1316.8288</v>
      </c>
      <c r="P322" s="13">
        <f t="shared" si="45"/>
        <v>1328.5862</v>
      </c>
      <c r="Q322" s="13">
        <f t="shared" si="62"/>
        <v>1340.3436000000002</v>
      </c>
      <c r="R322" s="13">
        <f t="shared" si="46"/>
        <v>1352.1010000000001</v>
      </c>
      <c r="S322" s="13">
        <f t="shared" si="47"/>
        <v>1363.8584000000001</v>
      </c>
      <c r="T322" s="13">
        <f t="shared" si="48"/>
        <v>1375.6158</v>
      </c>
      <c r="U322" s="13">
        <f t="shared" si="49"/>
        <v>1387.3732</v>
      </c>
      <c r="V322" s="13">
        <f t="shared" si="50"/>
        <v>1399.1306</v>
      </c>
      <c r="W322" s="13">
        <f t="shared" si="51"/>
        <v>1410.8879999999999</v>
      </c>
      <c r="X322" s="13">
        <f t="shared" si="52"/>
        <v>1422.6453999999999</v>
      </c>
      <c r="Y322" s="13">
        <f t="shared" si="53"/>
        <v>1434.4028000000001</v>
      </c>
      <c r="Z322" s="13">
        <f t="shared" si="54"/>
        <v>1446.1602</v>
      </c>
      <c r="AA322" s="13">
        <f t="shared" si="55"/>
        <v>1457.9176</v>
      </c>
      <c r="AB322" s="13">
        <f t="shared" si="56"/>
        <v>1469.675</v>
      </c>
      <c r="AC322" s="13">
        <f t="shared" si="57"/>
        <v>1481.4324000000001</v>
      </c>
      <c r="AD322" s="13">
        <f t="shared" si="58"/>
        <v>1493.1898000000001</v>
      </c>
      <c r="AE322" s="13">
        <f t="shared" si="59"/>
        <v>1504.9472000000001</v>
      </c>
      <c r="AF322" s="13">
        <f t="shared" si="60"/>
        <v>1516.7046</v>
      </c>
      <c r="AG322" s="13">
        <f t="shared" si="61"/>
        <v>1528.462</v>
      </c>
    </row>
    <row r="323" spans="1:33" ht="105">
      <c r="A323" s="19" t="s">
        <v>1566</v>
      </c>
      <c r="B323" s="11" t="s">
        <v>1470</v>
      </c>
      <c r="C323" s="12">
        <v>524.72</v>
      </c>
      <c r="D323" s="13">
        <f t="shared" si="33"/>
        <v>529.96720000000005</v>
      </c>
      <c r="E323" s="13">
        <f t="shared" si="34"/>
        <v>535.21440000000007</v>
      </c>
      <c r="F323" s="13">
        <f t="shared" si="35"/>
        <v>540.46159999999998</v>
      </c>
      <c r="G323" s="13">
        <f t="shared" si="36"/>
        <v>545.7088</v>
      </c>
      <c r="H323" s="13">
        <f t="shared" si="37"/>
        <v>550.95600000000002</v>
      </c>
      <c r="I323" s="13">
        <f t="shared" si="38"/>
        <v>556.20320000000004</v>
      </c>
      <c r="J323" s="13">
        <f t="shared" si="39"/>
        <v>561.45040000000006</v>
      </c>
      <c r="K323" s="13">
        <f t="shared" si="40"/>
        <v>566.69760000000008</v>
      </c>
      <c r="L323" s="13">
        <f t="shared" si="41"/>
        <v>571.94479999999999</v>
      </c>
      <c r="M323" s="13">
        <f t="shared" si="42"/>
        <v>577.19200000000001</v>
      </c>
      <c r="N323" s="13">
        <f t="shared" si="43"/>
        <v>582.43920000000003</v>
      </c>
      <c r="O323" s="13">
        <f t="shared" si="44"/>
        <v>587.68640000000005</v>
      </c>
      <c r="P323" s="13">
        <f t="shared" si="45"/>
        <v>592.93360000000007</v>
      </c>
      <c r="Q323" s="13">
        <f t="shared" si="62"/>
        <v>598.18080000000009</v>
      </c>
      <c r="R323" s="13">
        <f t="shared" si="46"/>
        <v>603.428</v>
      </c>
      <c r="S323" s="13">
        <f t="shared" si="47"/>
        <v>608.67520000000002</v>
      </c>
      <c r="T323" s="13">
        <f t="shared" si="48"/>
        <v>613.92240000000004</v>
      </c>
      <c r="U323" s="13">
        <f t="shared" si="49"/>
        <v>619.16960000000006</v>
      </c>
      <c r="V323" s="13">
        <f t="shared" si="50"/>
        <v>624.41680000000008</v>
      </c>
      <c r="W323" s="13">
        <f t="shared" si="51"/>
        <v>629.66399999999999</v>
      </c>
      <c r="X323" s="13">
        <f t="shared" si="52"/>
        <v>634.91120000000001</v>
      </c>
      <c r="Y323" s="13">
        <f t="shared" si="53"/>
        <v>640.15840000000003</v>
      </c>
      <c r="Z323" s="13">
        <f t="shared" si="54"/>
        <v>645.40560000000005</v>
      </c>
      <c r="AA323" s="13">
        <f t="shared" si="55"/>
        <v>650.65280000000007</v>
      </c>
      <c r="AB323" s="13">
        <f t="shared" si="56"/>
        <v>655.90000000000009</v>
      </c>
      <c r="AC323" s="13">
        <f t="shared" si="57"/>
        <v>661.1472</v>
      </c>
      <c r="AD323" s="13">
        <f t="shared" si="58"/>
        <v>666.39440000000002</v>
      </c>
      <c r="AE323" s="13">
        <f t="shared" si="59"/>
        <v>671.64160000000004</v>
      </c>
      <c r="AF323" s="13">
        <f t="shared" si="60"/>
        <v>676.88880000000006</v>
      </c>
      <c r="AG323" s="13">
        <f t="shared" si="61"/>
        <v>682.13599999999997</v>
      </c>
    </row>
    <row r="324" spans="1:33" ht="45">
      <c r="A324" s="19" t="s">
        <v>1567</v>
      </c>
      <c r="B324" s="11" t="s">
        <v>1126</v>
      </c>
      <c r="C324" s="12">
        <v>540.41</v>
      </c>
      <c r="D324" s="13">
        <f t="shared" si="33"/>
        <v>545.81409999999994</v>
      </c>
      <c r="E324" s="13">
        <f t="shared" si="34"/>
        <v>551.21820000000002</v>
      </c>
      <c r="F324" s="13">
        <f t="shared" si="35"/>
        <v>556.6223</v>
      </c>
      <c r="G324" s="13">
        <f t="shared" si="36"/>
        <v>562.02639999999997</v>
      </c>
      <c r="H324" s="13">
        <f t="shared" si="37"/>
        <v>567.43049999999994</v>
      </c>
      <c r="I324" s="13">
        <f t="shared" si="38"/>
        <v>572.83459999999991</v>
      </c>
      <c r="J324" s="13">
        <f t="shared" si="39"/>
        <v>578.23869999999999</v>
      </c>
      <c r="K324" s="13">
        <f t="shared" si="40"/>
        <v>583.64279999999997</v>
      </c>
      <c r="L324" s="13">
        <f t="shared" si="41"/>
        <v>589.04689999999994</v>
      </c>
      <c r="M324" s="13">
        <f t="shared" si="42"/>
        <v>594.45100000000002</v>
      </c>
      <c r="N324" s="13">
        <f t="shared" si="43"/>
        <v>599.85509999999999</v>
      </c>
      <c r="O324" s="13">
        <f t="shared" si="44"/>
        <v>605.25919999999996</v>
      </c>
      <c r="P324" s="13">
        <f t="shared" si="45"/>
        <v>610.66329999999994</v>
      </c>
      <c r="Q324" s="13">
        <f t="shared" si="62"/>
        <v>616.06740000000002</v>
      </c>
      <c r="R324" s="13">
        <f t="shared" si="46"/>
        <v>621.47149999999999</v>
      </c>
      <c r="S324" s="13">
        <f t="shared" si="47"/>
        <v>626.87559999999996</v>
      </c>
      <c r="T324" s="13">
        <f t="shared" si="48"/>
        <v>632.27969999999993</v>
      </c>
      <c r="U324" s="13">
        <f t="shared" si="49"/>
        <v>637.68380000000002</v>
      </c>
      <c r="V324" s="13">
        <f t="shared" si="50"/>
        <v>643.08789999999999</v>
      </c>
      <c r="W324" s="13">
        <f t="shared" si="51"/>
        <v>648.49199999999996</v>
      </c>
      <c r="X324" s="13">
        <f t="shared" si="52"/>
        <v>653.89609999999993</v>
      </c>
      <c r="Y324" s="13">
        <f t="shared" si="53"/>
        <v>659.3001999999999</v>
      </c>
      <c r="Z324" s="13">
        <f t="shared" si="54"/>
        <v>664.70429999999999</v>
      </c>
      <c r="AA324" s="13">
        <f t="shared" si="55"/>
        <v>670.10839999999996</v>
      </c>
      <c r="AB324" s="13">
        <f t="shared" si="56"/>
        <v>675.51249999999993</v>
      </c>
      <c r="AC324" s="13">
        <f t="shared" si="57"/>
        <v>680.91660000000002</v>
      </c>
      <c r="AD324" s="13">
        <f t="shared" si="58"/>
        <v>686.32069999999999</v>
      </c>
      <c r="AE324" s="13">
        <f t="shared" si="59"/>
        <v>691.72479999999996</v>
      </c>
      <c r="AF324" s="13">
        <f t="shared" si="60"/>
        <v>697.12889999999993</v>
      </c>
      <c r="AG324" s="13">
        <f t="shared" si="61"/>
        <v>702.5329999999999</v>
      </c>
    </row>
    <row r="325" spans="1:33" ht="45">
      <c r="A325" s="19" t="s">
        <v>1568</v>
      </c>
      <c r="B325" s="11" t="s">
        <v>1569</v>
      </c>
      <c r="C325" s="12">
        <v>881.61</v>
      </c>
      <c r="D325" s="13">
        <f t="shared" si="33"/>
        <v>890.42610000000002</v>
      </c>
      <c r="E325" s="13">
        <f t="shared" si="34"/>
        <v>899.24220000000003</v>
      </c>
      <c r="F325" s="13">
        <f t="shared" si="35"/>
        <v>908.05830000000003</v>
      </c>
      <c r="G325" s="13">
        <f t="shared" si="36"/>
        <v>916.87440000000004</v>
      </c>
      <c r="H325" s="13">
        <f t="shared" si="37"/>
        <v>925.69050000000004</v>
      </c>
      <c r="I325" s="13">
        <f t="shared" si="38"/>
        <v>934.50660000000005</v>
      </c>
      <c r="J325" s="13">
        <f t="shared" si="39"/>
        <v>943.32270000000005</v>
      </c>
      <c r="K325" s="13">
        <f t="shared" si="40"/>
        <v>952.13880000000006</v>
      </c>
      <c r="L325" s="13">
        <f t="shared" si="41"/>
        <v>960.95489999999995</v>
      </c>
      <c r="M325" s="13">
        <f t="shared" si="42"/>
        <v>969.77099999999996</v>
      </c>
      <c r="N325" s="13">
        <f t="shared" si="43"/>
        <v>978.58709999999996</v>
      </c>
      <c r="O325" s="13">
        <f t="shared" si="44"/>
        <v>987.40319999999997</v>
      </c>
      <c r="P325" s="13">
        <f t="shared" si="45"/>
        <v>996.21929999999998</v>
      </c>
      <c r="Q325" s="13">
        <f t="shared" si="62"/>
        <v>1005.0354</v>
      </c>
      <c r="R325" s="13">
        <f t="shared" si="46"/>
        <v>1013.8515</v>
      </c>
      <c r="S325" s="13">
        <f t="shared" si="47"/>
        <v>1022.6676</v>
      </c>
      <c r="T325" s="13">
        <f t="shared" si="48"/>
        <v>1031.4837</v>
      </c>
      <c r="U325" s="13">
        <f t="shared" si="49"/>
        <v>1040.2998</v>
      </c>
      <c r="V325" s="13">
        <f t="shared" si="50"/>
        <v>1049.1159</v>
      </c>
      <c r="W325" s="13">
        <f t="shared" si="51"/>
        <v>1057.932</v>
      </c>
      <c r="X325" s="13">
        <f t="shared" si="52"/>
        <v>1066.7481</v>
      </c>
      <c r="Y325" s="13">
        <f t="shared" si="53"/>
        <v>1075.5642</v>
      </c>
      <c r="Z325" s="13">
        <f t="shared" si="54"/>
        <v>1084.3803</v>
      </c>
      <c r="AA325" s="13">
        <f t="shared" si="55"/>
        <v>1093.1964</v>
      </c>
      <c r="AB325" s="13">
        <f t="shared" si="56"/>
        <v>1102.0125</v>
      </c>
      <c r="AC325" s="13">
        <f t="shared" si="57"/>
        <v>1110.8286000000001</v>
      </c>
      <c r="AD325" s="13">
        <f t="shared" si="58"/>
        <v>1119.6447000000001</v>
      </c>
      <c r="AE325" s="13">
        <f t="shared" si="59"/>
        <v>1128.4608000000001</v>
      </c>
      <c r="AF325" s="13">
        <f t="shared" si="60"/>
        <v>1137.2769000000001</v>
      </c>
      <c r="AG325" s="13">
        <f t="shared" si="61"/>
        <v>1146.0930000000001</v>
      </c>
    </row>
    <row r="326" spans="1:33" ht="30">
      <c r="A326" s="19" t="s">
        <v>1570</v>
      </c>
      <c r="B326" s="11" t="s">
        <v>1128</v>
      </c>
      <c r="C326" s="12">
        <v>873.76</v>
      </c>
      <c r="D326" s="13">
        <f t="shared" si="33"/>
        <v>882.49760000000003</v>
      </c>
      <c r="E326" s="13">
        <f t="shared" si="34"/>
        <v>891.23519999999996</v>
      </c>
      <c r="F326" s="13">
        <f t="shared" si="35"/>
        <v>899.97280000000001</v>
      </c>
      <c r="G326" s="13">
        <f t="shared" si="36"/>
        <v>908.71039999999994</v>
      </c>
      <c r="H326" s="13">
        <f t="shared" si="37"/>
        <v>917.44799999999998</v>
      </c>
      <c r="I326" s="13">
        <f t="shared" si="38"/>
        <v>926.18560000000002</v>
      </c>
      <c r="J326" s="13">
        <f t="shared" si="39"/>
        <v>934.92319999999995</v>
      </c>
      <c r="K326" s="13">
        <f t="shared" si="40"/>
        <v>943.66079999999999</v>
      </c>
      <c r="L326" s="13">
        <f t="shared" si="41"/>
        <v>952.39840000000004</v>
      </c>
      <c r="M326" s="13">
        <f t="shared" si="42"/>
        <v>961.13599999999997</v>
      </c>
      <c r="N326" s="13">
        <f t="shared" si="43"/>
        <v>969.87360000000001</v>
      </c>
      <c r="O326" s="13">
        <f t="shared" si="44"/>
        <v>978.61119999999994</v>
      </c>
      <c r="P326" s="13">
        <f t="shared" si="45"/>
        <v>987.34879999999998</v>
      </c>
      <c r="Q326" s="13">
        <f t="shared" si="62"/>
        <v>996.08640000000003</v>
      </c>
      <c r="R326" s="13">
        <f t="shared" si="46"/>
        <v>1004.824</v>
      </c>
      <c r="S326" s="13">
        <f t="shared" si="47"/>
        <v>1013.5616</v>
      </c>
      <c r="T326" s="13">
        <f t="shared" si="48"/>
        <v>1022.2992</v>
      </c>
      <c r="U326" s="13">
        <f t="shared" si="49"/>
        <v>1031.0367999999999</v>
      </c>
      <c r="V326" s="13">
        <f t="shared" si="50"/>
        <v>1039.7744</v>
      </c>
      <c r="W326" s="13">
        <f t="shared" si="51"/>
        <v>1048.5119999999999</v>
      </c>
      <c r="X326" s="13">
        <f t="shared" si="52"/>
        <v>1057.2496000000001</v>
      </c>
      <c r="Y326" s="13">
        <f t="shared" si="53"/>
        <v>1065.9872</v>
      </c>
      <c r="Z326" s="13">
        <f t="shared" si="54"/>
        <v>1074.7248</v>
      </c>
      <c r="AA326" s="13">
        <f t="shared" si="55"/>
        <v>1083.4623999999999</v>
      </c>
      <c r="AB326" s="13">
        <f t="shared" si="56"/>
        <v>1092.2</v>
      </c>
      <c r="AC326" s="13">
        <f t="shared" si="57"/>
        <v>1100.9376</v>
      </c>
      <c r="AD326" s="13">
        <f t="shared" si="58"/>
        <v>1109.6752000000001</v>
      </c>
      <c r="AE326" s="13">
        <f t="shared" si="59"/>
        <v>1118.4128000000001</v>
      </c>
      <c r="AF326" s="13">
        <f t="shared" si="60"/>
        <v>1127.1504</v>
      </c>
      <c r="AG326" s="13">
        <f t="shared" si="61"/>
        <v>1135.8879999999999</v>
      </c>
    </row>
    <row r="327" spans="1:33" ht="45">
      <c r="A327" s="19" t="s">
        <v>1571</v>
      </c>
      <c r="B327" s="11" t="s">
        <v>1130</v>
      </c>
      <c r="C327" s="12">
        <v>873.76</v>
      </c>
      <c r="D327" s="13">
        <f t="shared" si="33"/>
        <v>882.49760000000003</v>
      </c>
      <c r="E327" s="13">
        <f t="shared" si="34"/>
        <v>891.23519999999996</v>
      </c>
      <c r="F327" s="13">
        <f t="shared" si="35"/>
        <v>899.97280000000001</v>
      </c>
      <c r="G327" s="13">
        <f t="shared" si="36"/>
        <v>908.71039999999994</v>
      </c>
      <c r="H327" s="13">
        <f t="shared" si="37"/>
        <v>917.44799999999998</v>
      </c>
      <c r="I327" s="13">
        <f t="shared" si="38"/>
        <v>926.18560000000002</v>
      </c>
      <c r="J327" s="13">
        <f t="shared" si="39"/>
        <v>934.92319999999995</v>
      </c>
      <c r="K327" s="13">
        <f t="shared" si="40"/>
        <v>943.66079999999999</v>
      </c>
      <c r="L327" s="13">
        <f t="shared" si="41"/>
        <v>952.39840000000004</v>
      </c>
      <c r="M327" s="13">
        <f t="shared" si="42"/>
        <v>961.13599999999997</v>
      </c>
      <c r="N327" s="13">
        <f t="shared" si="43"/>
        <v>969.87360000000001</v>
      </c>
      <c r="O327" s="13">
        <f t="shared" si="44"/>
        <v>978.61119999999994</v>
      </c>
      <c r="P327" s="13">
        <f t="shared" si="45"/>
        <v>987.34879999999998</v>
      </c>
      <c r="Q327" s="13">
        <f t="shared" si="62"/>
        <v>996.08640000000003</v>
      </c>
      <c r="R327" s="13">
        <f t="shared" si="46"/>
        <v>1004.824</v>
      </c>
      <c r="S327" s="13">
        <f t="shared" si="47"/>
        <v>1013.5616</v>
      </c>
      <c r="T327" s="13">
        <f t="shared" si="48"/>
        <v>1022.2992</v>
      </c>
      <c r="U327" s="13">
        <f t="shared" si="49"/>
        <v>1031.0367999999999</v>
      </c>
      <c r="V327" s="13">
        <f t="shared" si="50"/>
        <v>1039.7744</v>
      </c>
      <c r="W327" s="13">
        <f t="shared" si="51"/>
        <v>1048.5119999999999</v>
      </c>
      <c r="X327" s="13">
        <f t="shared" si="52"/>
        <v>1057.2496000000001</v>
      </c>
      <c r="Y327" s="13">
        <f t="shared" si="53"/>
        <v>1065.9872</v>
      </c>
      <c r="Z327" s="13">
        <f t="shared" si="54"/>
        <v>1074.7248</v>
      </c>
      <c r="AA327" s="13">
        <f t="shared" si="55"/>
        <v>1083.4623999999999</v>
      </c>
      <c r="AB327" s="13">
        <f t="shared" si="56"/>
        <v>1092.2</v>
      </c>
      <c r="AC327" s="13">
        <f t="shared" si="57"/>
        <v>1100.9376</v>
      </c>
      <c r="AD327" s="13">
        <f t="shared" si="58"/>
        <v>1109.6752000000001</v>
      </c>
      <c r="AE327" s="13">
        <f t="shared" si="59"/>
        <v>1118.4128000000001</v>
      </c>
      <c r="AF327" s="13">
        <f t="shared" si="60"/>
        <v>1127.1504</v>
      </c>
      <c r="AG327" s="13">
        <f t="shared" si="61"/>
        <v>1135.8879999999999</v>
      </c>
    </row>
    <row r="328" spans="1:33" ht="45">
      <c r="A328" s="19" t="s">
        <v>1572</v>
      </c>
      <c r="B328" s="11" t="s">
        <v>1132</v>
      </c>
      <c r="C328" s="12">
        <v>979.63</v>
      </c>
      <c r="D328" s="13">
        <f t="shared" si="33"/>
        <v>989.42629999999997</v>
      </c>
      <c r="E328" s="13">
        <f t="shared" si="34"/>
        <v>999.22259999999994</v>
      </c>
      <c r="F328" s="13">
        <f t="shared" si="35"/>
        <v>1009.0189</v>
      </c>
      <c r="G328" s="13">
        <f t="shared" si="36"/>
        <v>1018.8152</v>
      </c>
      <c r="H328" s="13">
        <f t="shared" si="37"/>
        <v>1028.6115</v>
      </c>
      <c r="I328" s="13">
        <f t="shared" si="38"/>
        <v>1038.4078</v>
      </c>
      <c r="J328" s="13">
        <f t="shared" si="39"/>
        <v>1048.2040999999999</v>
      </c>
      <c r="K328" s="13">
        <f t="shared" si="40"/>
        <v>1058.0003999999999</v>
      </c>
      <c r="L328" s="13">
        <f t="shared" si="41"/>
        <v>1067.7966999999999</v>
      </c>
      <c r="M328" s="13">
        <f t="shared" si="42"/>
        <v>1077.5930000000001</v>
      </c>
      <c r="N328" s="13">
        <f t="shared" si="43"/>
        <v>1087.3893</v>
      </c>
      <c r="O328" s="13">
        <f t="shared" si="44"/>
        <v>1097.1856</v>
      </c>
      <c r="P328" s="13">
        <f t="shared" si="45"/>
        <v>1106.9819</v>
      </c>
      <c r="Q328" s="13">
        <f t="shared" si="62"/>
        <v>1116.7782</v>
      </c>
      <c r="R328" s="13">
        <f t="shared" si="46"/>
        <v>1126.5744999999999</v>
      </c>
      <c r="S328" s="13">
        <f t="shared" si="47"/>
        <v>1136.3707999999999</v>
      </c>
      <c r="T328" s="13">
        <f t="shared" si="48"/>
        <v>1146.1671000000001</v>
      </c>
      <c r="U328" s="13">
        <f t="shared" si="49"/>
        <v>1155.9634000000001</v>
      </c>
      <c r="V328" s="13">
        <f t="shared" si="50"/>
        <v>1165.7597000000001</v>
      </c>
      <c r="W328" s="13">
        <f t="shared" si="51"/>
        <v>1175.556</v>
      </c>
      <c r="X328" s="13">
        <f t="shared" si="52"/>
        <v>1185.3523</v>
      </c>
      <c r="Y328" s="13">
        <f t="shared" si="53"/>
        <v>1195.1486</v>
      </c>
      <c r="Z328" s="13">
        <f t="shared" si="54"/>
        <v>1204.9449</v>
      </c>
      <c r="AA328" s="13">
        <f t="shared" si="55"/>
        <v>1214.7411999999999</v>
      </c>
      <c r="AB328" s="13">
        <f t="shared" si="56"/>
        <v>1224.5374999999999</v>
      </c>
      <c r="AC328" s="13">
        <f t="shared" si="57"/>
        <v>1234.3337999999999</v>
      </c>
      <c r="AD328" s="13">
        <f t="shared" si="58"/>
        <v>1244.1301000000001</v>
      </c>
      <c r="AE328" s="13">
        <f t="shared" si="59"/>
        <v>1253.9264000000001</v>
      </c>
      <c r="AF328" s="13">
        <f t="shared" si="60"/>
        <v>1263.7227</v>
      </c>
      <c r="AG328" s="13">
        <f t="shared" si="61"/>
        <v>1273.519</v>
      </c>
    </row>
    <row r="329" spans="1:33" ht="30">
      <c r="A329" s="19" t="s">
        <v>1573</v>
      </c>
      <c r="B329" s="11" t="s">
        <v>1134</v>
      </c>
      <c r="C329" s="12">
        <v>1097.3</v>
      </c>
      <c r="D329" s="13">
        <f t="shared" si="33"/>
        <v>1108.2729999999999</v>
      </c>
      <c r="E329" s="13">
        <f t="shared" si="34"/>
        <v>1119.2459999999999</v>
      </c>
      <c r="F329" s="13">
        <f t="shared" si="35"/>
        <v>1130.2190000000001</v>
      </c>
      <c r="G329" s="13">
        <f t="shared" si="36"/>
        <v>1141.192</v>
      </c>
      <c r="H329" s="13">
        <f t="shared" si="37"/>
        <v>1152.165</v>
      </c>
      <c r="I329" s="13">
        <f t="shared" si="38"/>
        <v>1163.1379999999999</v>
      </c>
      <c r="J329" s="13">
        <f t="shared" si="39"/>
        <v>1174.1109999999999</v>
      </c>
      <c r="K329" s="13">
        <f t="shared" si="40"/>
        <v>1185.0839999999998</v>
      </c>
      <c r="L329" s="13">
        <f t="shared" si="41"/>
        <v>1196.057</v>
      </c>
      <c r="M329" s="13">
        <f t="shared" si="42"/>
        <v>1207.03</v>
      </c>
      <c r="N329" s="13">
        <f t="shared" si="43"/>
        <v>1218.0029999999999</v>
      </c>
      <c r="O329" s="13">
        <f t="shared" si="44"/>
        <v>1228.9759999999999</v>
      </c>
      <c r="P329" s="13">
        <f t="shared" si="45"/>
        <v>1239.9490000000001</v>
      </c>
      <c r="Q329" s="13">
        <f t="shared" ref="Q329:Q392" si="63">SUM(C329*0.14+C329)</f>
        <v>1250.922</v>
      </c>
      <c r="R329" s="13">
        <f t="shared" si="46"/>
        <v>1261.895</v>
      </c>
      <c r="S329" s="13">
        <f t="shared" si="47"/>
        <v>1272.8679999999999</v>
      </c>
      <c r="T329" s="13">
        <f t="shared" si="48"/>
        <v>1283.8409999999999</v>
      </c>
      <c r="U329" s="13">
        <f t="shared" si="49"/>
        <v>1294.8139999999999</v>
      </c>
      <c r="V329" s="13">
        <f t="shared" si="50"/>
        <v>1305.787</v>
      </c>
      <c r="W329" s="13">
        <f t="shared" si="51"/>
        <v>1316.76</v>
      </c>
      <c r="X329" s="13">
        <f t="shared" si="52"/>
        <v>1327.7329999999999</v>
      </c>
      <c r="Y329" s="13">
        <f t="shared" si="53"/>
        <v>1338.7059999999999</v>
      </c>
      <c r="Z329" s="13">
        <f t="shared" si="54"/>
        <v>1349.6789999999999</v>
      </c>
      <c r="AA329" s="13">
        <f t="shared" si="55"/>
        <v>1360.652</v>
      </c>
      <c r="AB329" s="13">
        <f t="shared" si="56"/>
        <v>1371.625</v>
      </c>
      <c r="AC329" s="13">
        <f t="shared" si="57"/>
        <v>1382.598</v>
      </c>
      <c r="AD329" s="13">
        <f t="shared" si="58"/>
        <v>1393.5709999999999</v>
      </c>
      <c r="AE329" s="13">
        <f t="shared" si="59"/>
        <v>1404.5439999999999</v>
      </c>
      <c r="AF329" s="13">
        <f t="shared" si="60"/>
        <v>1415.5169999999998</v>
      </c>
      <c r="AG329" s="13">
        <f t="shared" si="61"/>
        <v>1426.49</v>
      </c>
    </row>
    <row r="330" spans="1:33" ht="45">
      <c r="A330" s="19" t="s">
        <v>1574</v>
      </c>
      <c r="B330" s="11" t="s">
        <v>1136</v>
      </c>
      <c r="C330" s="12">
        <v>1097.3</v>
      </c>
      <c r="D330" s="13">
        <f t="shared" si="33"/>
        <v>1108.2729999999999</v>
      </c>
      <c r="E330" s="13">
        <f t="shared" si="34"/>
        <v>1119.2459999999999</v>
      </c>
      <c r="F330" s="13">
        <f t="shared" si="35"/>
        <v>1130.2190000000001</v>
      </c>
      <c r="G330" s="13">
        <f t="shared" si="36"/>
        <v>1141.192</v>
      </c>
      <c r="H330" s="13">
        <f t="shared" si="37"/>
        <v>1152.165</v>
      </c>
      <c r="I330" s="13">
        <f t="shared" si="38"/>
        <v>1163.1379999999999</v>
      </c>
      <c r="J330" s="13">
        <f t="shared" si="39"/>
        <v>1174.1109999999999</v>
      </c>
      <c r="K330" s="13">
        <f t="shared" si="40"/>
        <v>1185.0839999999998</v>
      </c>
      <c r="L330" s="13">
        <f t="shared" si="41"/>
        <v>1196.057</v>
      </c>
      <c r="M330" s="13">
        <f t="shared" si="42"/>
        <v>1207.03</v>
      </c>
      <c r="N330" s="13">
        <f t="shared" si="43"/>
        <v>1218.0029999999999</v>
      </c>
      <c r="O330" s="13">
        <f t="shared" si="44"/>
        <v>1228.9759999999999</v>
      </c>
      <c r="P330" s="13">
        <f t="shared" si="45"/>
        <v>1239.9490000000001</v>
      </c>
      <c r="Q330" s="13">
        <f t="shared" si="63"/>
        <v>1250.922</v>
      </c>
      <c r="R330" s="13">
        <f t="shared" si="46"/>
        <v>1261.895</v>
      </c>
      <c r="S330" s="13">
        <f t="shared" si="47"/>
        <v>1272.8679999999999</v>
      </c>
      <c r="T330" s="13">
        <f t="shared" si="48"/>
        <v>1283.8409999999999</v>
      </c>
      <c r="U330" s="13">
        <f t="shared" si="49"/>
        <v>1294.8139999999999</v>
      </c>
      <c r="V330" s="13">
        <f t="shared" si="50"/>
        <v>1305.787</v>
      </c>
      <c r="W330" s="13">
        <f t="shared" si="51"/>
        <v>1316.76</v>
      </c>
      <c r="X330" s="13">
        <f t="shared" si="52"/>
        <v>1327.7329999999999</v>
      </c>
      <c r="Y330" s="13">
        <f t="shared" si="53"/>
        <v>1338.7059999999999</v>
      </c>
      <c r="Z330" s="13">
        <f t="shared" si="54"/>
        <v>1349.6789999999999</v>
      </c>
      <c r="AA330" s="13">
        <f t="shared" si="55"/>
        <v>1360.652</v>
      </c>
      <c r="AB330" s="13">
        <f t="shared" si="56"/>
        <v>1371.625</v>
      </c>
      <c r="AC330" s="13">
        <f t="shared" si="57"/>
        <v>1382.598</v>
      </c>
      <c r="AD330" s="13">
        <f t="shared" si="58"/>
        <v>1393.5709999999999</v>
      </c>
      <c r="AE330" s="13">
        <f t="shared" si="59"/>
        <v>1404.5439999999999</v>
      </c>
      <c r="AF330" s="13">
        <f t="shared" si="60"/>
        <v>1415.5169999999998</v>
      </c>
      <c r="AG330" s="13">
        <f t="shared" si="61"/>
        <v>1426.49</v>
      </c>
    </row>
    <row r="331" spans="1:33" ht="45">
      <c r="A331" s="19" t="s">
        <v>1575</v>
      </c>
      <c r="B331" s="11" t="s">
        <v>1138</v>
      </c>
      <c r="C331" s="12">
        <v>1222.8</v>
      </c>
      <c r="D331" s="13">
        <f t="shared" si="33"/>
        <v>1235.028</v>
      </c>
      <c r="E331" s="13">
        <f t="shared" si="34"/>
        <v>1247.2559999999999</v>
      </c>
      <c r="F331" s="13">
        <f t="shared" si="35"/>
        <v>1259.4839999999999</v>
      </c>
      <c r="G331" s="13">
        <f t="shared" si="36"/>
        <v>1271.712</v>
      </c>
      <c r="H331" s="13">
        <f t="shared" si="37"/>
        <v>1283.94</v>
      </c>
      <c r="I331" s="13">
        <f t="shared" si="38"/>
        <v>1296.1679999999999</v>
      </c>
      <c r="J331" s="13">
        <f t="shared" si="39"/>
        <v>1308.396</v>
      </c>
      <c r="K331" s="13">
        <f t="shared" si="40"/>
        <v>1320.624</v>
      </c>
      <c r="L331" s="13">
        <f t="shared" si="41"/>
        <v>1332.8519999999999</v>
      </c>
      <c r="M331" s="13">
        <f t="shared" si="42"/>
        <v>1345.08</v>
      </c>
      <c r="N331" s="13">
        <f t="shared" si="43"/>
        <v>1357.308</v>
      </c>
      <c r="O331" s="13">
        <f t="shared" si="44"/>
        <v>1369.5360000000001</v>
      </c>
      <c r="P331" s="13">
        <f t="shared" si="45"/>
        <v>1381.7639999999999</v>
      </c>
      <c r="Q331" s="13">
        <f t="shared" si="63"/>
        <v>1393.992</v>
      </c>
      <c r="R331" s="13">
        <f t="shared" si="46"/>
        <v>1406.22</v>
      </c>
      <c r="S331" s="13">
        <f t="shared" si="47"/>
        <v>1418.4479999999999</v>
      </c>
      <c r="T331" s="13">
        <f t="shared" si="48"/>
        <v>1430.6759999999999</v>
      </c>
      <c r="U331" s="13">
        <f t="shared" si="49"/>
        <v>1442.904</v>
      </c>
      <c r="V331" s="13">
        <f t="shared" si="50"/>
        <v>1455.1320000000001</v>
      </c>
      <c r="W331" s="13">
        <f t="shared" si="51"/>
        <v>1467.36</v>
      </c>
      <c r="X331" s="13">
        <f t="shared" si="52"/>
        <v>1479.588</v>
      </c>
      <c r="Y331" s="13">
        <f t="shared" si="53"/>
        <v>1491.816</v>
      </c>
      <c r="Z331" s="13">
        <f t="shared" si="54"/>
        <v>1504.0439999999999</v>
      </c>
      <c r="AA331" s="13">
        <f t="shared" si="55"/>
        <v>1516.2719999999999</v>
      </c>
      <c r="AB331" s="13">
        <f t="shared" si="56"/>
        <v>1528.5</v>
      </c>
      <c r="AC331" s="13">
        <f t="shared" si="57"/>
        <v>1540.7280000000001</v>
      </c>
      <c r="AD331" s="13">
        <f t="shared" si="58"/>
        <v>1552.9559999999999</v>
      </c>
      <c r="AE331" s="13">
        <f t="shared" si="59"/>
        <v>1565.184</v>
      </c>
      <c r="AF331" s="13">
        <f t="shared" si="60"/>
        <v>1577.4119999999998</v>
      </c>
      <c r="AG331" s="13">
        <f t="shared" si="61"/>
        <v>1589.6399999999999</v>
      </c>
    </row>
    <row r="332" spans="1:33" ht="30">
      <c r="A332" s="19" t="s">
        <v>1576</v>
      </c>
      <c r="B332" s="11" t="s">
        <v>1140</v>
      </c>
      <c r="C332" s="12">
        <v>1316.93</v>
      </c>
      <c r="D332" s="13">
        <f t="shared" si="33"/>
        <v>1330.0993000000001</v>
      </c>
      <c r="E332" s="13">
        <f t="shared" si="34"/>
        <v>1343.2686000000001</v>
      </c>
      <c r="F332" s="13">
        <f t="shared" si="35"/>
        <v>1356.4379000000001</v>
      </c>
      <c r="G332" s="13">
        <f t="shared" si="36"/>
        <v>1369.6072000000001</v>
      </c>
      <c r="H332" s="13">
        <f t="shared" si="37"/>
        <v>1382.7765000000002</v>
      </c>
      <c r="I332" s="13">
        <f t="shared" si="38"/>
        <v>1395.9458</v>
      </c>
      <c r="J332" s="13">
        <f t="shared" si="39"/>
        <v>1409.1151</v>
      </c>
      <c r="K332" s="13">
        <f t="shared" si="40"/>
        <v>1422.2844</v>
      </c>
      <c r="L332" s="13">
        <f t="shared" si="41"/>
        <v>1435.4537</v>
      </c>
      <c r="M332" s="13">
        <f t="shared" si="42"/>
        <v>1448.623</v>
      </c>
      <c r="N332" s="13">
        <f t="shared" si="43"/>
        <v>1461.7923000000001</v>
      </c>
      <c r="O332" s="13">
        <f t="shared" si="44"/>
        <v>1474.9616000000001</v>
      </c>
      <c r="P332" s="13">
        <f t="shared" si="45"/>
        <v>1488.1309000000001</v>
      </c>
      <c r="Q332" s="13">
        <f t="shared" si="63"/>
        <v>1501.3002000000001</v>
      </c>
      <c r="R332" s="13">
        <f t="shared" si="46"/>
        <v>1514.4695000000002</v>
      </c>
      <c r="S332" s="13">
        <f t="shared" si="47"/>
        <v>1527.6388000000002</v>
      </c>
      <c r="T332" s="13">
        <f t="shared" si="48"/>
        <v>1540.8081000000002</v>
      </c>
      <c r="U332" s="13">
        <f t="shared" si="49"/>
        <v>1553.9774</v>
      </c>
      <c r="V332" s="13">
        <f t="shared" si="50"/>
        <v>1567.1467</v>
      </c>
      <c r="W332" s="13">
        <f t="shared" si="51"/>
        <v>1580.316</v>
      </c>
      <c r="X332" s="13">
        <f t="shared" si="52"/>
        <v>1593.4853000000001</v>
      </c>
      <c r="Y332" s="13">
        <f t="shared" si="53"/>
        <v>1606.6546000000001</v>
      </c>
      <c r="Z332" s="13">
        <f t="shared" si="54"/>
        <v>1619.8239000000001</v>
      </c>
      <c r="AA332" s="13">
        <f t="shared" si="55"/>
        <v>1632.9932000000001</v>
      </c>
      <c r="AB332" s="13">
        <f t="shared" si="56"/>
        <v>1646.1625000000001</v>
      </c>
      <c r="AC332" s="13">
        <f t="shared" si="57"/>
        <v>1659.3318000000002</v>
      </c>
      <c r="AD332" s="13">
        <f t="shared" si="58"/>
        <v>1672.5011000000002</v>
      </c>
      <c r="AE332" s="13">
        <f t="shared" si="59"/>
        <v>1685.6704000000002</v>
      </c>
      <c r="AF332" s="13">
        <f t="shared" si="60"/>
        <v>1698.8397</v>
      </c>
      <c r="AG332" s="13">
        <f t="shared" si="61"/>
        <v>1712.009</v>
      </c>
    </row>
    <row r="333" spans="1:33" ht="45">
      <c r="A333" s="19" t="s">
        <v>1577</v>
      </c>
      <c r="B333" s="11" t="s">
        <v>1142</v>
      </c>
      <c r="C333" s="12">
        <v>1316.93</v>
      </c>
      <c r="D333" s="13">
        <f t="shared" si="33"/>
        <v>1330.0993000000001</v>
      </c>
      <c r="E333" s="13">
        <f t="shared" si="34"/>
        <v>1343.2686000000001</v>
      </c>
      <c r="F333" s="13">
        <f t="shared" si="35"/>
        <v>1356.4379000000001</v>
      </c>
      <c r="G333" s="13">
        <f t="shared" si="36"/>
        <v>1369.6072000000001</v>
      </c>
      <c r="H333" s="13">
        <f t="shared" si="37"/>
        <v>1382.7765000000002</v>
      </c>
      <c r="I333" s="13">
        <f t="shared" si="38"/>
        <v>1395.9458</v>
      </c>
      <c r="J333" s="13">
        <f t="shared" si="39"/>
        <v>1409.1151</v>
      </c>
      <c r="K333" s="13">
        <f t="shared" si="40"/>
        <v>1422.2844</v>
      </c>
      <c r="L333" s="13">
        <f t="shared" si="41"/>
        <v>1435.4537</v>
      </c>
      <c r="M333" s="13">
        <f t="shared" si="42"/>
        <v>1448.623</v>
      </c>
      <c r="N333" s="13">
        <f t="shared" si="43"/>
        <v>1461.7923000000001</v>
      </c>
      <c r="O333" s="13">
        <f t="shared" si="44"/>
        <v>1474.9616000000001</v>
      </c>
      <c r="P333" s="13">
        <f t="shared" si="45"/>
        <v>1488.1309000000001</v>
      </c>
      <c r="Q333" s="13">
        <f t="shared" si="63"/>
        <v>1501.3002000000001</v>
      </c>
      <c r="R333" s="13">
        <f t="shared" si="46"/>
        <v>1514.4695000000002</v>
      </c>
      <c r="S333" s="13">
        <f t="shared" si="47"/>
        <v>1527.6388000000002</v>
      </c>
      <c r="T333" s="13">
        <f t="shared" si="48"/>
        <v>1540.8081000000002</v>
      </c>
      <c r="U333" s="13">
        <f t="shared" si="49"/>
        <v>1553.9774</v>
      </c>
      <c r="V333" s="13">
        <f t="shared" si="50"/>
        <v>1567.1467</v>
      </c>
      <c r="W333" s="13">
        <f t="shared" si="51"/>
        <v>1580.316</v>
      </c>
      <c r="X333" s="13">
        <f t="shared" si="52"/>
        <v>1593.4853000000001</v>
      </c>
      <c r="Y333" s="13">
        <f t="shared" si="53"/>
        <v>1606.6546000000001</v>
      </c>
      <c r="Z333" s="13">
        <f t="shared" si="54"/>
        <v>1619.8239000000001</v>
      </c>
      <c r="AA333" s="13">
        <f t="shared" si="55"/>
        <v>1632.9932000000001</v>
      </c>
      <c r="AB333" s="13">
        <f t="shared" si="56"/>
        <v>1646.1625000000001</v>
      </c>
      <c r="AC333" s="13">
        <f t="shared" si="57"/>
        <v>1659.3318000000002</v>
      </c>
      <c r="AD333" s="13">
        <f t="shared" si="58"/>
        <v>1672.5011000000002</v>
      </c>
      <c r="AE333" s="13">
        <f t="shared" si="59"/>
        <v>1685.6704000000002</v>
      </c>
      <c r="AF333" s="13">
        <f t="shared" si="60"/>
        <v>1698.8397</v>
      </c>
      <c r="AG333" s="13">
        <f t="shared" si="61"/>
        <v>1712.009</v>
      </c>
    </row>
    <row r="334" spans="1:33" ht="45">
      <c r="A334" s="19" t="s">
        <v>1578</v>
      </c>
      <c r="B334" s="11" t="s">
        <v>1144</v>
      </c>
      <c r="C334" s="12">
        <v>1497.34</v>
      </c>
      <c r="D334" s="13">
        <f t="shared" si="33"/>
        <v>1512.3134</v>
      </c>
      <c r="E334" s="13">
        <f t="shared" si="34"/>
        <v>1527.2867999999999</v>
      </c>
      <c r="F334" s="13">
        <f t="shared" si="35"/>
        <v>1542.2601999999999</v>
      </c>
      <c r="G334" s="13">
        <f t="shared" si="36"/>
        <v>1557.2336</v>
      </c>
      <c r="H334" s="13">
        <f t="shared" si="37"/>
        <v>1572.2069999999999</v>
      </c>
      <c r="I334" s="13">
        <f t="shared" si="38"/>
        <v>1587.1804</v>
      </c>
      <c r="J334" s="13">
        <f t="shared" si="39"/>
        <v>1602.1537999999998</v>
      </c>
      <c r="K334" s="13">
        <f t="shared" si="40"/>
        <v>1617.1271999999999</v>
      </c>
      <c r="L334" s="13">
        <f t="shared" si="41"/>
        <v>1632.1006</v>
      </c>
      <c r="M334" s="13">
        <f t="shared" si="42"/>
        <v>1647.0739999999998</v>
      </c>
      <c r="N334" s="13">
        <f t="shared" si="43"/>
        <v>1662.0473999999999</v>
      </c>
      <c r="O334" s="13">
        <f t="shared" si="44"/>
        <v>1677.0207999999998</v>
      </c>
      <c r="P334" s="13">
        <f t="shared" si="45"/>
        <v>1691.9941999999999</v>
      </c>
      <c r="Q334" s="13">
        <f t="shared" si="63"/>
        <v>1706.9675999999999</v>
      </c>
      <c r="R334" s="13">
        <f t="shared" si="46"/>
        <v>1721.9409999999998</v>
      </c>
      <c r="S334" s="13">
        <f t="shared" si="47"/>
        <v>1736.9143999999999</v>
      </c>
      <c r="T334" s="13">
        <f t="shared" si="48"/>
        <v>1751.8878</v>
      </c>
      <c r="U334" s="13">
        <f t="shared" si="49"/>
        <v>1766.8611999999998</v>
      </c>
      <c r="V334" s="13">
        <f t="shared" si="50"/>
        <v>1781.8345999999999</v>
      </c>
      <c r="W334" s="13">
        <f t="shared" si="51"/>
        <v>1796.808</v>
      </c>
      <c r="X334" s="13">
        <f t="shared" si="52"/>
        <v>1811.7813999999998</v>
      </c>
      <c r="Y334" s="13">
        <f t="shared" si="53"/>
        <v>1826.7547999999999</v>
      </c>
      <c r="Z334" s="13">
        <f t="shared" si="54"/>
        <v>1841.7282</v>
      </c>
      <c r="AA334" s="13">
        <f t="shared" si="55"/>
        <v>1856.7015999999999</v>
      </c>
      <c r="AB334" s="13">
        <f t="shared" si="56"/>
        <v>1871.675</v>
      </c>
      <c r="AC334" s="13">
        <f t="shared" si="57"/>
        <v>1886.6484</v>
      </c>
      <c r="AD334" s="13">
        <f t="shared" si="58"/>
        <v>1901.6217999999999</v>
      </c>
      <c r="AE334" s="13">
        <f t="shared" si="59"/>
        <v>1916.5952</v>
      </c>
      <c r="AF334" s="13">
        <f t="shared" si="60"/>
        <v>1931.5685999999998</v>
      </c>
      <c r="AG334" s="13">
        <f t="shared" si="61"/>
        <v>1946.5419999999999</v>
      </c>
    </row>
    <row r="335" spans="1:33" ht="30">
      <c r="A335" s="19" t="s">
        <v>1579</v>
      </c>
      <c r="B335" s="11" t="s">
        <v>1146</v>
      </c>
      <c r="C335" s="12">
        <v>563.94000000000005</v>
      </c>
      <c r="D335" s="13">
        <f t="shared" si="33"/>
        <v>569.57940000000008</v>
      </c>
      <c r="E335" s="13">
        <f t="shared" si="34"/>
        <v>575.2188000000001</v>
      </c>
      <c r="F335" s="13">
        <f t="shared" si="35"/>
        <v>580.85820000000001</v>
      </c>
      <c r="G335" s="13">
        <f t="shared" si="36"/>
        <v>586.49760000000003</v>
      </c>
      <c r="H335" s="13">
        <f t="shared" si="37"/>
        <v>592.13700000000006</v>
      </c>
      <c r="I335" s="13">
        <f t="shared" si="38"/>
        <v>597.77640000000008</v>
      </c>
      <c r="J335" s="13">
        <f t="shared" si="39"/>
        <v>603.4158000000001</v>
      </c>
      <c r="K335" s="13">
        <f t="shared" si="40"/>
        <v>609.05520000000001</v>
      </c>
      <c r="L335" s="13">
        <f t="shared" si="41"/>
        <v>614.69460000000004</v>
      </c>
      <c r="M335" s="13">
        <f t="shared" si="42"/>
        <v>620.33400000000006</v>
      </c>
      <c r="N335" s="13">
        <f t="shared" si="43"/>
        <v>625.97340000000008</v>
      </c>
      <c r="O335" s="13">
        <f t="shared" si="44"/>
        <v>631.61280000000011</v>
      </c>
      <c r="P335" s="13">
        <f t="shared" si="45"/>
        <v>637.25220000000002</v>
      </c>
      <c r="Q335" s="13">
        <f t="shared" si="63"/>
        <v>642.89160000000004</v>
      </c>
      <c r="R335" s="13">
        <f t="shared" si="46"/>
        <v>648.53100000000006</v>
      </c>
      <c r="S335" s="13">
        <f t="shared" si="47"/>
        <v>654.17040000000009</v>
      </c>
      <c r="T335" s="13">
        <f t="shared" si="48"/>
        <v>659.80980000000011</v>
      </c>
      <c r="U335" s="13">
        <f t="shared" si="49"/>
        <v>665.44920000000002</v>
      </c>
      <c r="V335" s="13">
        <f t="shared" si="50"/>
        <v>671.08860000000004</v>
      </c>
      <c r="W335" s="13">
        <f t="shared" si="51"/>
        <v>676.72800000000007</v>
      </c>
      <c r="X335" s="13">
        <f t="shared" si="52"/>
        <v>682.36740000000009</v>
      </c>
      <c r="Y335" s="13">
        <f t="shared" si="53"/>
        <v>688.00680000000011</v>
      </c>
      <c r="Z335" s="13">
        <f t="shared" si="54"/>
        <v>693.64620000000014</v>
      </c>
      <c r="AA335" s="13">
        <f t="shared" si="55"/>
        <v>699.28560000000004</v>
      </c>
      <c r="AB335" s="13">
        <f t="shared" si="56"/>
        <v>704.92500000000007</v>
      </c>
      <c r="AC335" s="13">
        <f t="shared" si="57"/>
        <v>710.56440000000009</v>
      </c>
      <c r="AD335" s="13">
        <f t="shared" si="58"/>
        <v>716.20380000000011</v>
      </c>
      <c r="AE335" s="13">
        <f t="shared" si="59"/>
        <v>721.84320000000002</v>
      </c>
      <c r="AF335" s="13">
        <f t="shared" si="60"/>
        <v>727.48260000000005</v>
      </c>
      <c r="AG335" s="13">
        <f t="shared" si="61"/>
        <v>733.12200000000007</v>
      </c>
    </row>
    <row r="336" spans="1:33" ht="30">
      <c r="A336" s="19" t="s">
        <v>1580</v>
      </c>
      <c r="B336" s="11" t="s">
        <v>1148</v>
      </c>
      <c r="C336" s="12">
        <v>563.94000000000005</v>
      </c>
      <c r="D336" s="13">
        <f t="shared" si="33"/>
        <v>569.57940000000008</v>
      </c>
      <c r="E336" s="13">
        <f t="shared" si="34"/>
        <v>575.2188000000001</v>
      </c>
      <c r="F336" s="13">
        <f t="shared" si="35"/>
        <v>580.85820000000001</v>
      </c>
      <c r="G336" s="13">
        <f t="shared" si="36"/>
        <v>586.49760000000003</v>
      </c>
      <c r="H336" s="13">
        <f t="shared" si="37"/>
        <v>592.13700000000006</v>
      </c>
      <c r="I336" s="13">
        <f t="shared" si="38"/>
        <v>597.77640000000008</v>
      </c>
      <c r="J336" s="13">
        <f t="shared" si="39"/>
        <v>603.4158000000001</v>
      </c>
      <c r="K336" s="13">
        <f t="shared" si="40"/>
        <v>609.05520000000001</v>
      </c>
      <c r="L336" s="13">
        <f t="shared" si="41"/>
        <v>614.69460000000004</v>
      </c>
      <c r="M336" s="13">
        <f t="shared" si="42"/>
        <v>620.33400000000006</v>
      </c>
      <c r="N336" s="13">
        <f t="shared" si="43"/>
        <v>625.97340000000008</v>
      </c>
      <c r="O336" s="13">
        <f t="shared" si="44"/>
        <v>631.61280000000011</v>
      </c>
      <c r="P336" s="13">
        <f t="shared" si="45"/>
        <v>637.25220000000002</v>
      </c>
      <c r="Q336" s="13">
        <f t="shared" si="63"/>
        <v>642.89160000000004</v>
      </c>
      <c r="R336" s="13">
        <f t="shared" si="46"/>
        <v>648.53100000000006</v>
      </c>
      <c r="S336" s="13">
        <f t="shared" si="47"/>
        <v>654.17040000000009</v>
      </c>
      <c r="T336" s="13">
        <f t="shared" si="48"/>
        <v>659.80980000000011</v>
      </c>
      <c r="U336" s="13">
        <f t="shared" si="49"/>
        <v>665.44920000000002</v>
      </c>
      <c r="V336" s="13">
        <f t="shared" si="50"/>
        <v>671.08860000000004</v>
      </c>
      <c r="W336" s="13">
        <f t="shared" si="51"/>
        <v>676.72800000000007</v>
      </c>
      <c r="X336" s="13">
        <f t="shared" si="52"/>
        <v>682.36740000000009</v>
      </c>
      <c r="Y336" s="13">
        <f t="shared" si="53"/>
        <v>688.00680000000011</v>
      </c>
      <c r="Z336" s="13">
        <f t="shared" si="54"/>
        <v>693.64620000000014</v>
      </c>
      <c r="AA336" s="13">
        <f t="shared" si="55"/>
        <v>699.28560000000004</v>
      </c>
      <c r="AB336" s="13">
        <f t="shared" si="56"/>
        <v>704.92500000000007</v>
      </c>
      <c r="AC336" s="13">
        <f t="shared" si="57"/>
        <v>710.56440000000009</v>
      </c>
      <c r="AD336" s="13">
        <f t="shared" si="58"/>
        <v>716.20380000000011</v>
      </c>
      <c r="AE336" s="13">
        <f t="shared" si="59"/>
        <v>721.84320000000002</v>
      </c>
      <c r="AF336" s="13">
        <f t="shared" si="60"/>
        <v>727.48260000000005</v>
      </c>
      <c r="AG336" s="13">
        <f t="shared" si="61"/>
        <v>733.12200000000007</v>
      </c>
    </row>
    <row r="337" spans="1:33" ht="30">
      <c r="A337" s="19" t="s">
        <v>1581</v>
      </c>
      <c r="B337" s="11" t="s">
        <v>1150</v>
      </c>
      <c r="C337" s="12">
        <v>563.94000000000005</v>
      </c>
      <c r="D337" s="13">
        <f t="shared" si="33"/>
        <v>569.57940000000008</v>
      </c>
      <c r="E337" s="13">
        <f t="shared" si="34"/>
        <v>575.2188000000001</v>
      </c>
      <c r="F337" s="13">
        <f t="shared" si="35"/>
        <v>580.85820000000001</v>
      </c>
      <c r="G337" s="13">
        <f t="shared" si="36"/>
        <v>586.49760000000003</v>
      </c>
      <c r="H337" s="13">
        <f t="shared" si="37"/>
        <v>592.13700000000006</v>
      </c>
      <c r="I337" s="13">
        <f t="shared" si="38"/>
        <v>597.77640000000008</v>
      </c>
      <c r="J337" s="13">
        <f t="shared" si="39"/>
        <v>603.4158000000001</v>
      </c>
      <c r="K337" s="13">
        <f t="shared" si="40"/>
        <v>609.05520000000001</v>
      </c>
      <c r="L337" s="13">
        <f t="shared" si="41"/>
        <v>614.69460000000004</v>
      </c>
      <c r="M337" s="13">
        <f t="shared" si="42"/>
        <v>620.33400000000006</v>
      </c>
      <c r="N337" s="13">
        <f t="shared" si="43"/>
        <v>625.97340000000008</v>
      </c>
      <c r="O337" s="13">
        <f t="shared" si="44"/>
        <v>631.61280000000011</v>
      </c>
      <c r="P337" s="13">
        <f t="shared" si="45"/>
        <v>637.25220000000002</v>
      </c>
      <c r="Q337" s="13">
        <f t="shared" si="63"/>
        <v>642.89160000000004</v>
      </c>
      <c r="R337" s="13">
        <f t="shared" si="46"/>
        <v>648.53100000000006</v>
      </c>
      <c r="S337" s="13">
        <f t="shared" si="47"/>
        <v>654.17040000000009</v>
      </c>
      <c r="T337" s="13">
        <f t="shared" si="48"/>
        <v>659.80980000000011</v>
      </c>
      <c r="U337" s="13">
        <f t="shared" si="49"/>
        <v>665.44920000000002</v>
      </c>
      <c r="V337" s="13">
        <f t="shared" si="50"/>
        <v>671.08860000000004</v>
      </c>
      <c r="W337" s="13">
        <f t="shared" si="51"/>
        <v>676.72800000000007</v>
      </c>
      <c r="X337" s="13">
        <f t="shared" si="52"/>
        <v>682.36740000000009</v>
      </c>
      <c r="Y337" s="13">
        <f t="shared" si="53"/>
        <v>688.00680000000011</v>
      </c>
      <c r="Z337" s="13">
        <f t="shared" si="54"/>
        <v>693.64620000000014</v>
      </c>
      <c r="AA337" s="13">
        <f t="shared" si="55"/>
        <v>699.28560000000004</v>
      </c>
      <c r="AB337" s="13">
        <f t="shared" si="56"/>
        <v>704.92500000000007</v>
      </c>
      <c r="AC337" s="13">
        <f t="shared" si="57"/>
        <v>710.56440000000009</v>
      </c>
      <c r="AD337" s="13">
        <f t="shared" si="58"/>
        <v>716.20380000000011</v>
      </c>
      <c r="AE337" s="13">
        <f t="shared" si="59"/>
        <v>721.84320000000002</v>
      </c>
      <c r="AF337" s="13">
        <f t="shared" si="60"/>
        <v>727.48260000000005</v>
      </c>
      <c r="AG337" s="13">
        <f t="shared" si="61"/>
        <v>733.12200000000007</v>
      </c>
    </row>
    <row r="338" spans="1:33" ht="30">
      <c r="A338" s="19" t="s">
        <v>1582</v>
      </c>
      <c r="B338" s="11" t="s">
        <v>1152</v>
      </c>
      <c r="C338" s="12">
        <v>563.94000000000005</v>
      </c>
      <c r="D338" s="13">
        <f t="shared" si="33"/>
        <v>569.57940000000008</v>
      </c>
      <c r="E338" s="13">
        <f t="shared" si="34"/>
        <v>575.2188000000001</v>
      </c>
      <c r="F338" s="13">
        <f t="shared" si="35"/>
        <v>580.85820000000001</v>
      </c>
      <c r="G338" s="13">
        <f t="shared" si="36"/>
        <v>586.49760000000003</v>
      </c>
      <c r="H338" s="13">
        <f t="shared" si="37"/>
        <v>592.13700000000006</v>
      </c>
      <c r="I338" s="13">
        <f t="shared" si="38"/>
        <v>597.77640000000008</v>
      </c>
      <c r="J338" s="13">
        <f t="shared" si="39"/>
        <v>603.4158000000001</v>
      </c>
      <c r="K338" s="13">
        <f t="shared" si="40"/>
        <v>609.05520000000001</v>
      </c>
      <c r="L338" s="13">
        <f t="shared" si="41"/>
        <v>614.69460000000004</v>
      </c>
      <c r="M338" s="13">
        <f t="shared" si="42"/>
        <v>620.33400000000006</v>
      </c>
      <c r="N338" s="13">
        <f t="shared" si="43"/>
        <v>625.97340000000008</v>
      </c>
      <c r="O338" s="13">
        <f t="shared" si="44"/>
        <v>631.61280000000011</v>
      </c>
      <c r="P338" s="13">
        <f t="shared" si="45"/>
        <v>637.25220000000002</v>
      </c>
      <c r="Q338" s="13">
        <f t="shared" si="63"/>
        <v>642.89160000000004</v>
      </c>
      <c r="R338" s="13">
        <f t="shared" si="46"/>
        <v>648.53100000000006</v>
      </c>
      <c r="S338" s="13">
        <f t="shared" si="47"/>
        <v>654.17040000000009</v>
      </c>
      <c r="T338" s="13">
        <f t="shared" si="48"/>
        <v>659.80980000000011</v>
      </c>
      <c r="U338" s="13">
        <f t="shared" si="49"/>
        <v>665.44920000000002</v>
      </c>
      <c r="V338" s="13">
        <f t="shared" si="50"/>
        <v>671.08860000000004</v>
      </c>
      <c r="W338" s="13">
        <f t="shared" si="51"/>
        <v>676.72800000000007</v>
      </c>
      <c r="X338" s="13">
        <f t="shared" si="52"/>
        <v>682.36740000000009</v>
      </c>
      <c r="Y338" s="13">
        <f t="shared" si="53"/>
        <v>688.00680000000011</v>
      </c>
      <c r="Z338" s="13">
        <f t="shared" si="54"/>
        <v>693.64620000000014</v>
      </c>
      <c r="AA338" s="13">
        <f t="shared" si="55"/>
        <v>699.28560000000004</v>
      </c>
      <c r="AB338" s="13">
        <f t="shared" si="56"/>
        <v>704.92500000000007</v>
      </c>
      <c r="AC338" s="13">
        <f t="shared" si="57"/>
        <v>710.56440000000009</v>
      </c>
      <c r="AD338" s="13">
        <f t="shared" si="58"/>
        <v>716.20380000000011</v>
      </c>
      <c r="AE338" s="13">
        <f t="shared" si="59"/>
        <v>721.84320000000002</v>
      </c>
      <c r="AF338" s="13">
        <f t="shared" si="60"/>
        <v>727.48260000000005</v>
      </c>
      <c r="AG338" s="13">
        <f t="shared" si="61"/>
        <v>733.12200000000007</v>
      </c>
    </row>
    <row r="339" spans="1:33" ht="30">
      <c r="A339" s="19" t="s">
        <v>1583</v>
      </c>
      <c r="B339" s="11" t="s">
        <v>1154</v>
      </c>
      <c r="C339" s="12">
        <v>563.94000000000005</v>
      </c>
      <c r="D339" s="13">
        <f t="shared" si="33"/>
        <v>569.57940000000008</v>
      </c>
      <c r="E339" s="13">
        <f t="shared" si="34"/>
        <v>575.2188000000001</v>
      </c>
      <c r="F339" s="13">
        <f t="shared" si="35"/>
        <v>580.85820000000001</v>
      </c>
      <c r="G339" s="13">
        <f t="shared" si="36"/>
        <v>586.49760000000003</v>
      </c>
      <c r="H339" s="13">
        <f t="shared" si="37"/>
        <v>592.13700000000006</v>
      </c>
      <c r="I339" s="13">
        <f t="shared" si="38"/>
        <v>597.77640000000008</v>
      </c>
      <c r="J339" s="13">
        <f t="shared" si="39"/>
        <v>603.4158000000001</v>
      </c>
      <c r="K339" s="13">
        <f t="shared" si="40"/>
        <v>609.05520000000001</v>
      </c>
      <c r="L339" s="13">
        <f t="shared" si="41"/>
        <v>614.69460000000004</v>
      </c>
      <c r="M339" s="13">
        <f t="shared" si="42"/>
        <v>620.33400000000006</v>
      </c>
      <c r="N339" s="13">
        <f t="shared" si="43"/>
        <v>625.97340000000008</v>
      </c>
      <c r="O339" s="13">
        <f t="shared" si="44"/>
        <v>631.61280000000011</v>
      </c>
      <c r="P339" s="13">
        <f t="shared" si="45"/>
        <v>637.25220000000002</v>
      </c>
      <c r="Q339" s="13">
        <f t="shared" si="63"/>
        <v>642.89160000000004</v>
      </c>
      <c r="R339" s="13">
        <f t="shared" si="46"/>
        <v>648.53100000000006</v>
      </c>
      <c r="S339" s="13">
        <f t="shared" si="47"/>
        <v>654.17040000000009</v>
      </c>
      <c r="T339" s="13">
        <f t="shared" si="48"/>
        <v>659.80980000000011</v>
      </c>
      <c r="U339" s="13">
        <f t="shared" si="49"/>
        <v>665.44920000000002</v>
      </c>
      <c r="V339" s="13">
        <f t="shared" si="50"/>
        <v>671.08860000000004</v>
      </c>
      <c r="W339" s="13">
        <f t="shared" si="51"/>
        <v>676.72800000000007</v>
      </c>
      <c r="X339" s="13">
        <f t="shared" si="52"/>
        <v>682.36740000000009</v>
      </c>
      <c r="Y339" s="13">
        <f t="shared" si="53"/>
        <v>688.00680000000011</v>
      </c>
      <c r="Z339" s="13">
        <f t="shared" si="54"/>
        <v>693.64620000000014</v>
      </c>
      <c r="AA339" s="13">
        <f t="shared" si="55"/>
        <v>699.28560000000004</v>
      </c>
      <c r="AB339" s="13">
        <f t="shared" si="56"/>
        <v>704.92500000000007</v>
      </c>
      <c r="AC339" s="13">
        <f t="shared" si="57"/>
        <v>710.56440000000009</v>
      </c>
      <c r="AD339" s="13">
        <f t="shared" si="58"/>
        <v>716.20380000000011</v>
      </c>
      <c r="AE339" s="13">
        <f t="shared" si="59"/>
        <v>721.84320000000002</v>
      </c>
      <c r="AF339" s="13">
        <f t="shared" si="60"/>
        <v>727.48260000000005</v>
      </c>
      <c r="AG339" s="13">
        <f t="shared" si="61"/>
        <v>733.12200000000007</v>
      </c>
    </row>
    <row r="340" spans="1:33" ht="30">
      <c r="A340" s="19" t="s">
        <v>1584</v>
      </c>
      <c r="B340" s="11" t="s">
        <v>1156</v>
      </c>
      <c r="C340" s="12">
        <v>563.94000000000005</v>
      </c>
      <c r="D340" s="13">
        <f t="shared" si="33"/>
        <v>569.57940000000008</v>
      </c>
      <c r="E340" s="13">
        <f t="shared" si="34"/>
        <v>575.2188000000001</v>
      </c>
      <c r="F340" s="13">
        <f t="shared" si="35"/>
        <v>580.85820000000001</v>
      </c>
      <c r="G340" s="13">
        <f t="shared" si="36"/>
        <v>586.49760000000003</v>
      </c>
      <c r="H340" s="13">
        <f t="shared" si="37"/>
        <v>592.13700000000006</v>
      </c>
      <c r="I340" s="13">
        <f t="shared" si="38"/>
        <v>597.77640000000008</v>
      </c>
      <c r="J340" s="13">
        <f t="shared" si="39"/>
        <v>603.4158000000001</v>
      </c>
      <c r="K340" s="13">
        <f t="shared" si="40"/>
        <v>609.05520000000001</v>
      </c>
      <c r="L340" s="13">
        <f t="shared" si="41"/>
        <v>614.69460000000004</v>
      </c>
      <c r="M340" s="13">
        <f t="shared" si="42"/>
        <v>620.33400000000006</v>
      </c>
      <c r="N340" s="13">
        <f t="shared" si="43"/>
        <v>625.97340000000008</v>
      </c>
      <c r="O340" s="13">
        <f t="shared" si="44"/>
        <v>631.61280000000011</v>
      </c>
      <c r="P340" s="13">
        <f t="shared" si="45"/>
        <v>637.25220000000002</v>
      </c>
      <c r="Q340" s="13">
        <f t="shared" si="63"/>
        <v>642.89160000000004</v>
      </c>
      <c r="R340" s="13">
        <f t="shared" si="46"/>
        <v>648.53100000000006</v>
      </c>
      <c r="S340" s="13">
        <f t="shared" si="47"/>
        <v>654.17040000000009</v>
      </c>
      <c r="T340" s="13">
        <f t="shared" si="48"/>
        <v>659.80980000000011</v>
      </c>
      <c r="U340" s="13">
        <f t="shared" si="49"/>
        <v>665.44920000000002</v>
      </c>
      <c r="V340" s="13">
        <f t="shared" si="50"/>
        <v>671.08860000000004</v>
      </c>
      <c r="W340" s="13">
        <f t="shared" si="51"/>
        <v>676.72800000000007</v>
      </c>
      <c r="X340" s="13">
        <f t="shared" si="52"/>
        <v>682.36740000000009</v>
      </c>
      <c r="Y340" s="13">
        <f t="shared" si="53"/>
        <v>688.00680000000011</v>
      </c>
      <c r="Z340" s="13">
        <f t="shared" si="54"/>
        <v>693.64620000000014</v>
      </c>
      <c r="AA340" s="13">
        <f t="shared" si="55"/>
        <v>699.28560000000004</v>
      </c>
      <c r="AB340" s="13">
        <f t="shared" si="56"/>
        <v>704.92500000000007</v>
      </c>
      <c r="AC340" s="13">
        <f t="shared" si="57"/>
        <v>710.56440000000009</v>
      </c>
      <c r="AD340" s="13">
        <f t="shared" si="58"/>
        <v>716.20380000000011</v>
      </c>
      <c r="AE340" s="13">
        <f t="shared" si="59"/>
        <v>721.84320000000002</v>
      </c>
      <c r="AF340" s="13">
        <f t="shared" si="60"/>
        <v>727.48260000000005</v>
      </c>
      <c r="AG340" s="13">
        <f t="shared" si="61"/>
        <v>733.12200000000007</v>
      </c>
    </row>
    <row r="341" spans="1:33" ht="30">
      <c r="A341" s="19" t="s">
        <v>1585</v>
      </c>
      <c r="B341" s="11" t="s">
        <v>1158</v>
      </c>
      <c r="C341" s="12">
        <v>563.94000000000005</v>
      </c>
      <c r="D341" s="13">
        <f t="shared" si="33"/>
        <v>569.57940000000008</v>
      </c>
      <c r="E341" s="13">
        <f t="shared" si="34"/>
        <v>575.2188000000001</v>
      </c>
      <c r="F341" s="13">
        <f t="shared" si="35"/>
        <v>580.85820000000001</v>
      </c>
      <c r="G341" s="13">
        <f t="shared" si="36"/>
        <v>586.49760000000003</v>
      </c>
      <c r="H341" s="13">
        <f t="shared" si="37"/>
        <v>592.13700000000006</v>
      </c>
      <c r="I341" s="13">
        <f t="shared" si="38"/>
        <v>597.77640000000008</v>
      </c>
      <c r="J341" s="13">
        <f t="shared" si="39"/>
        <v>603.4158000000001</v>
      </c>
      <c r="K341" s="13">
        <f t="shared" si="40"/>
        <v>609.05520000000001</v>
      </c>
      <c r="L341" s="13">
        <f t="shared" si="41"/>
        <v>614.69460000000004</v>
      </c>
      <c r="M341" s="13">
        <f t="shared" si="42"/>
        <v>620.33400000000006</v>
      </c>
      <c r="N341" s="13">
        <f t="shared" si="43"/>
        <v>625.97340000000008</v>
      </c>
      <c r="O341" s="13">
        <f t="shared" si="44"/>
        <v>631.61280000000011</v>
      </c>
      <c r="P341" s="13">
        <f t="shared" si="45"/>
        <v>637.25220000000002</v>
      </c>
      <c r="Q341" s="13">
        <f t="shared" si="63"/>
        <v>642.89160000000004</v>
      </c>
      <c r="R341" s="13">
        <f t="shared" si="46"/>
        <v>648.53100000000006</v>
      </c>
      <c r="S341" s="13">
        <f t="shared" si="47"/>
        <v>654.17040000000009</v>
      </c>
      <c r="T341" s="13">
        <f t="shared" si="48"/>
        <v>659.80980000000011</v>
      </c>
      <c r="U341" s="13">
        <f t="shared" si="49"/>
        <v>665.44920000000002</v>
      </c>
      <c r="V341" s="13">
        <f t="shared" si="50"/>
        <v>671.08860000000004</v>
      </c>
      <c r="W341" s="13">
        <f t="shared" si="51"/>
        <v>676.72800000000007</v>
      </c>
      <c r="X341" s="13">
        <f t="shared" si="52"/>
        <v>682.36740000000009</v>
      </c>
      <c r="Y341" s="13">
        <f t="shared" si="53"/>
        <v>688.00680000000011</v>
      </c>
      <c r="Z341" s="13">
        <f t="shared" si="54"/>
        <v>693.64620000000014</v>
      </c>
      <c r="AA341" s="13">
        <f t="shared" si="55"/>
        <v>699.28560000000004</v>
      </c>
      <c r="AB341" s="13">
        <f t="shared" si="56"/>
        <v>704.92500000000007</v>
      </c>
      <c r="AC341" s="13">
        <f t="shared" si="57"/>
        <v>710.56440000000009</v>
      </c>
      <c r="AD341" s="13">
        <f t="shared" si="58"/>
        <v>716.20380000000011</v>
      </c>
      <c r="AE341" s="13">
        <f t="shared" si="59"/>
        <v>721.84320000000002</v>
      </c>
      <c r="AF341" s="13">
        <f t="shared" si="60"/>
        <v>727.48260000000005</v>
      </c>
      <c r="AG341" s="13">
        <f t="shared" si="61"/>
        <v>733.12200000000007</v>
      </c>
    </row>
    <row r="342" spans="1:33" ht="30">
      <c r="A342" s="19" t="s">
        <v>1586</v>
      </c>
      <c r="B342" s="11" t="s">
        <v>1160</v>
      </c>
      <c r="C342" s="12">
        <v>571.79</v>
      </c>
      <c r="D342" s="13">
        <f t="shared" si="33"/>
        <v>577.50789999999995</v>
      </c>
      <c r="E342" s="13">
        <f t="shared" si="34"/>
        <v>583.22579999999994</v>
      </c>
      <c r="F342" s="13">
        <f t="shared" si="35"/>
        <v>588.94369999999992</v>
      </c>
      <c r="G342" s="13">
        <f t="shared" si="36"/>
        <v>594.66159999999991</v>
      </c>
      <c r="H342" s="13">
        <f t="shared" si="37"/>
        <v>600.37950000000001</v>
      </c>
      <c r="I342" s="13">
        <f t="shared" si="38"/>
        <v>606.09739999999999</v>
      </c>
      <c r="J342" s="13">
        <f t="shared" si="39"/>
        <v>611.81529999999998</v>
      </c>
      <c r="K342" s="13">
        <f t="shared" si="40"/>
        <v>617.53319999999997</v>
      </c>
      <c r="L342" s="13">
        <f t="shared" si="41"/>
        <v>623.25109999999995</v>
      </c>
      <c r="M342" s="13">
        <f t="shared" si="42"/>
        <v>628.96899999999994</v>
      </c>
      <c r="N342" s="13">
        <f t="shared" si="43"/>
        <v>634.68689999999992</v>
      </c>
      <c r="O342" s="13">
        <f t="shared" si="44"/>
        <v>640.40479999999991</v>
      </c>
      <c r="P342" s="13">
        <f t="shared" si="45"/>
        <v>646.12270000000001</v>
      </c>
      <c r="Q342" s="13">
        <f t="shared" si="63"/>
        <v>651.84059999999999</v>
      </c>
      <c r="R342" s="13">
        <f t="shared" si="46"/>
        <v>657.55849999999998</v>
      </c>
      <c r="S342" s="13">
        <f t="shared" si="47"/>
        <v>663.27639999999997</v>
      </c>
      <c r="T342" s="13">
        <f t="shared" si="48"/>
        <v>668.99429999999995</v>
      </c>
      <c r="U342" s="13">
        <f t="shared" si="49"/>
        <v>674.71219999999994</v>
      </c>
      <c r="V342" s="13">
        <f t="shared" si="50"/>
        <v>680.43009999999992</v>
      </c>
      <c r="W342" s="13">
        <f t="shared" si="51"/>
        <v>686.14799999999991</v>
      </c>
      <c r="X342" s="13">
        <f t="shared" si="52"/>
        <v>691.86590000000001</v>
      </c>
      <c r="Y342" s="13">
        <f t="shared" si="53"/>
        <v>697.5838</v>
      </c>
      <c r="Z342" s="13">
        <f t="shared" si="54"/>
        <v>703.30169999999998</v>
      </c>
      <c r="AA342" s="13">
        <f t="shared" si="55"/>
        <v>709.01959999999997</v>
      </c>
      <c r="AB342" s="13">
        <f t="shared" si="56"/>
        <v>714.73749999999995</v>
      </c>
      <c r="AC342" s="13">
        <f t="shared" si="57"/>
        <v>720.45539999999994</v>
      </c>
      <c r="AD342" s="13">
        <f t="shared" si="58"/>
        <v>726.17329999999993</v>
      </c>
      <c r="AE342" s="13">
        <f t="shared" si="59"/>
        <v>731.89120000000003</v>
      </c>
      <c r="AF342" s="13">
        <f t="shared" si="60"/>
        <v>737.6090999999999</v>
      </c>
      <c r="AG342" s="13">
        <f t="shared" si="61"/>
        <v>743.327</v>
      </c>
    </row>
    <row r="343" spans="1:33" ht="30">
      <c r="A343" s="19" t="s">
        <v>1587</v>
      </c>
      <c r="B343" s="11" t="s">
        <v>1162</v>
      </c>
      <c r="C343" s="12">
        <v>571.79</v>
      </c>
      <c r="D343" s="13">
        <f t="shared" si="33"/>
        <v>577.50789999999995</v>
      </c>
      <c r="E343" s="13">
        <f t="shared" si="34"/>
        <v>583.22579999999994</v>
      </c>
      <c r="F343" s="13">
        <f t="shared" si="35"/>
        <v>588.94369999999992</v>
      </c>
      <c r="G343" s="13">
        <f t="shared" si="36"/>
        <v>594.66159999999991</v>
      </c>
      <c r="H343" s="13">
        <f t="shared" si="37"/>
        <v>600.37950000000001</v>
      </c>
      <c r="I343" s="13">
        <f t="shared" si="38"/>
        <v>606.09739999999999</v>
      </c>
      <c r="J343" s="13">
        <f t="shared" si="39"/>
        <v>611.81529999999998</v>
      </c>
      <c r="K343" s="13">
        <f t="shared" si="40"/>
        <v>617.53319999999997</v>
      </c>
      <c r="L343" s="13">
        <f t="shared" si="41"/>
        <v>623.25109999999995</v>
      </c>
      <c r="M343" s="13">
        <f t="shared" si="42"/>
        <v>628.96899999999994</v>
      </c>
      <c r="N343" s="13">
        <f t="shared" si="43"/>
        <v>634.68689999999992</v>
      </c>
      <c r="O343" s="13">
        <f t="shared" si="44"/>
        <v>640.40479999999991</v>
      </c>
      <c r="P343" s="13">
        <f t="shared" si="45"/>
        <v>646.12270000000001</v>
      </c>
      <c r="Q343" s="13">
        <f t="shared" si="63"/>
        <v>651.84059999999999</v>
      </c>
      <c r="R343" s="13">
        <f t="shared" si="46"/>
        <v>657.55849999999998</v>
      </c>
      <c r="S343" s="13">
        <f t="shared" si="47"/>
        <v>663.27639999999997</v>
      </c>
      <c r="T343" s="13">
        <f t="shared" si="48"/>
        <v>668.99429999999995</v>
      </c>
      <c r="U343" s="13">
        <f t="shared" si="49"/>
        <v>674.71219999999994</v>
      </c>
      <c r="V343" s="13">
        <f t="shared" si="50"/>
        <v>680.43009999999992</v>
      </c>
      <c r="W343" s="13">
        <f t="shared" si="51"/>
        <v>686.14799999999991</v>
      </c>
      <c r="X343" s="13">
        <f t="shared" si="52"/>
        <v>691.86590000000001</v>
      </c>
      <c r="Y343" s="13">
        <f t="shared" si="53"/>
        <v>697.5838</v>
      </c>
      <c r="Z343" s="13">
        <f t="shared" si="54"/>
        <v>703.30169999999998</v>
      </c>
      <c r="AA343" s="13">
        <f t="shared" si="55"/>
        <v>709.01959999999997</v>
      </c>
      <c r="AB343" s="13">
        <f t="shared" si="56"/>
        <v>714.73749999999995</v>
      </c>
      <c r="AC343" s="13">
        <f t="shared" si="57"/>
        <v>720.45539999999994</v>
      </c>
      <c r="AD343" s="13">
        <f t="shared" si="58"/>
        <v>726.17329999999993</v>
      </c>
      <c r="AE343" s="13">
        <f t="shared" si="59"/>
        <v>731.89120000000003</v>
      </c>
      <c r="AF343" s="13">
        <f t="shared" si="60"/>
        <v>737.6090999999999</v>
      </c>
      <c r="AG343" s="13">
        <f t="shared" si="61"/>
        <v>743.327</v>
      </c>
    </row>
    <row r="344" spans="1:33" ht="30">
      <c r="A344" s="19" t="s">
        <v>1588</v>
      </c>
      <c r="B344" s="11" t="s">
        <v>1164</v>
      </c>
      <c r="C344" s="12">
        <v>571.79</v>
      </c>
      <c r="D344" s="13">
        <f t="shared" si="33"/>
        <v>577.50789999999995</v>
      </c>
      <c r="E344" s="13">
        <f t="shared" si="34"/>
        <v>583.22579999999994</v>
      </c>
      <c r="F344" s="13">
        <f t="shared" si="35"/>
        <v>588.94369999999992</v>
      </c>
      <c r="G344" s="13">
        <f t="shared" si="36"/>
        <v>594.66159999999991</v>
      </c>
      <c r="H344" s="13">
        <f t="shared" si="37"/>
        <v>600.37950000000001</v>
      </c>
      <c r="I344" s="13">
        <f t="shared" si="38"/>
        <v>606.09739999999999</v>
      </c>
      <c r="J344" s="13">
        <f t="shared" si="39"/>
        <v>611.81529999999998</v>
      </c>
      <c r="K344" s="13">
        <f t="shared" si="40"/>
        <v>617.53319999999997</v>
      </c>
      <c r="L344" s="13">
        <f t="shared" si="41"/>
        <v>623.25109999999995</v>
      </c>
      <c r="M344" s="13">
        <f t="shared" si="42"/>
        <v>628.96899999999994</v>
      </c>
      <c r="N344" s="13">
        <f t="shared" si="43"/>
        <v>634.68689999999992</v>
      </c>
      <c r="O344" s="13">
        <f t="shared" si="44"/>
        <v>640.40479999999991</v>
      </c>
      <c r="P344" s="13">
        <f t="shared" si="45"/>
        <v>646.12270000000001</v>
      </c>
      <c r="Q344" s="13">
        <f t="shared" si="63"/>
        <v>651.84059999999999</v>
      </c>
      <c r="R344" s="13">
        <f t="shared" si="46"/>
        <v>657.55849999999998</v>
      </c>
      <c r="S344" s="13">
        <f t="shared" si="47"/>
        <v>663.27639999999997</v>
      </c>
      <c r="T344" s="13">
        <f t="shared" si="48"/>
        <v>668.99429999999995</v>
      </c>
      <c r="U344" s="13">
        <f t="shared" si="49"/>
        <v>674.71219999999994</v>
      </c>
      <c r="V344" s="13">
        <f t="shared" si="50"/>
        <v>680.43009999999992</v>
      </c>
      <c r="W344" s="13">
        <f t="shared" si="51"/>
        <v>686.14799999999991</v>
      </c>
      <c r="X344" s="13">
        <f t="shared" si="52"/>
        <v>691.86590000000001</v>
      </c>
      <c r="Y344" s="13">
        <f t="shared" si="53"/>
        <v>697.5838</v>
      </c>
      <c r="Z344" s="13">
        <f t="shared" si="54"/>
        <v>703.30169999999998</v>
      </c>
      <c r="AA344" s="13">
        <f t="shared" si="55"/>
        <v>709.01959999999997</v>
      </c>
      <c r="AB344" s="13">
        <f t="shared" si="56"/>
        <v>714.73749999999995</v>
      </c>
      <c r="AC344" s="13">
        <f t="shared" si="57"/>
        <v>720.45539999999994</v>
      </c>
      <c r="AD344" s="13">
        <f t="shared" si="58"/>
        <v>726.17329999999993</v>
      </c>
      <c r="AE344" s="13">
        <f t="shared" si="59"/>
        <v>731.89120000000003</v>
      </c>
      <c r="AF344" s="13">
        <f t="shared" si="60"/>
        <v>737.6090999999999</v>
      </c>
      <c r="AG344" s="13">
        <f t="shared" si="61"/>
        <v>743.327</v>
      </c>
    </row>
    <row r="345" spans="1:33" ht="30">
      <c r="A345" s="19" t="s">
        <v>1589</v>
      </c>
      <c r="B345" s="11" t="s">
        <v>1166</v>
      </c>
      <c r="C345" s="12">
        <v>571.79</v>
      </c>
      <c r="D345" s="13">
        <f t="shared" si="33"/>
        <v>577.50789999999995</v>
      </c>
      <c r="E345" s="13">
        <f t="shared" si="34"/>
        <v>583.22579999999994</v>
      </c>
      <c r="F345" s="13">
        <f t="shared" si="35"/>
        <v>588.94369999999992</v>
      </c>
      <c r="G345" s="13">
        <f t="shared" si="36"/>
        <v>594.66159999999991</v>
      </c>
      <c r="H345" s="13">
        <f t="shared" si="37"/>
        <v>600.37950000000001</v>
      </c>
      <c r="I345" s="13">
        <f t="shared" si="38"/>
        <v>606.09739999999999</v>
      </c>
      <c r="J345" s="13">
        <f t="shared" si="39"/>
        <v>611.81529999999998</v>
      </c>
      <c r="K345" s="13">
        <f t="shared" si="40"/>
        <v>617.53319999999997</v>
      </c>
      <c r="L345" s="13">
        <f t="shared" si="41"/>
        <v>623.25109999999995</v>
      </c>
      <c r="M345" s="13">
        <f t="shared" si="42"/>
        <v>628.96899999999994</v>
      </c>
      <c r="N345" s="13">
        <f t="shared" si="43"/>
        <v>634.68689999999992</v>
      </c>
      <c r="O345" s="13">
        <f t="shared" si="44"/>
        <v>640.40479999999991</v>
      </c>
      <c r="P345" s="13">
        <f t="shared" si="45"/>
        <v>646.12270000000001</v>
      </c>
      <c r="Q345" s="13">
        <f t="shared" si="63"/>
        <v>651.84059999999999</v>
      </c>
      <c r="R345" s="13">
        <f t="shared" si="46"/>
        <v>657.55849999999998</v>
      </c>
      <c r="S345" s="13">
        <f t="shared" si="47"/>
        <v>663.27639999999997</v>
      </c>
      <c r="T345" s="13">
        <f t="shared" si="48"/>
        <v>668.99429999999995</v>
      </c>
      <c r="U345" s="13">
        <f t="shared" si="49"/>
        <v>674.71219999999994</v>
      </c>
      <c r="V345" s="13">
        <f t="shared" si="50"/>
        <v>680.43009999999992</v>
      </c>
      <c r="W345" s="13">
        <f t="shared" si="51"/>
        <v>686.14799999999991</v>
      </c>
      <c r="X345" s="13">
        <f t="shared" si="52"/>
        <v>691.86590000000001</v>
      </c>
      <c r="Y345" s="13">
        <f t="shared" si="53"/>
        <v>697.5838</v>
      </c>
      <c r="Z345" s="13">
        <f t="shared" si="54"/>
        <v>703.30169999999998</v>
      </c>
      <c r="AA345" s="13">
        <f t="shared" si="55"/>
        <v>709.01959999999997</v>
      </c>
      <c r="AB345" s="13">
        <f t="shared" si="56"/>
        <v>714.73749999999995</v>
      </c>
      <c r="AC345" s="13">
        <f t="shared" si="57"/>
        <v>720.45539999999994</v>
      </c>
      <c r="AD345" s="13">
        <f t="shared" si="58"/>
        <v>726.17329999999993</v>
      </c>
      <c r="AE345" s="13">
        <f t="shared" si="59"/>
        <v>731.89120000000003</v>
      </c>
      <c r="AF345" s="13">
        <f t="shared" si="60"/>
        <v>737.6090999999999</v>
      </c>
      <c r="AG345" s="13">
        <f t="shared" si="61"/>
        <v>743.327</v>
      </c>
    </row>
    <row r="346" spans="1:33" ht="30">
      <c r="A346" s="19" t="s">
        <v>1590</v>
      </c>
      <c r="B346" s="11" t="s">
        <v>1168</v>
      </c>
      <c r="C346" s="12">
        <v>571.79</v>
      </c>
      <c r="D346" s="13">
        <f t="shared" si="33"/>
        <v>577.50789999999995</v>
      </c>
      <c r="E346" s="13">
        <f t="shared" si="34"/>
        <v>583.22579999999994</v>
      </c>
      <c r="F346" s="13">
        <f t="shared" si="35"/>
        <v>588.94369999999992</v>
      </c>
      <c r="G346" s="13">
        <f t="shared" si="36"/>
        <v>594.66159999999991</v>
      </c>
      <c r="H346" s="13">
        <f t="shared" si="37"/>
        <v>600.37950000000001</v>
      </c>
      <c r="I346" s="13">
        <f t="shared" si="38"/>
        <v>606.09739999999999</v>
      </c>
      <c r="J346" s="13">
        <f t="shared" si="39"/>
        <v>611.81529999999998</v>
      </c>
      <c r="K346" s="13">
        <f t="shared" si="40"/>
        <v>617.53319999999997</v>
      </c>
      <c r="L346" s="13">
        <f t="shared" si="41"/>
        <v>623.25109999999995</v>
      </c>
      <c r="M346" s="13">
        <f t="shared" si="42"/>
        <v>628.96899999999994</v>
      </c>
      <c r="N346" s="13">
        <f t="shared" si="43"/>
        <v>634.68689999999992</v>
      </c>
      <c r="O346" s="13">
        <f t="shared" si="44"/>
        <v>640.40479999999991</v>
      </c>
      <c r="P346" s="13">
        <f t="shared" si="45"/>
        <v>646.12270000000001</v>
      </c>
      <c r="Q346" s="13">
        <f t="shared" si="63"/>
        <v>651.84059999999999</v>
      </c>
      <c r="R346" s="13">
        <f t="shared" si="46"/>
        <v>657.55849999999998</v>
      </c>
      <c r="S346" s="13">
        <f t="shared" si="47"/>
        <v>663.27639999999997</v>
      </c>
      <c r="T346" s="13">
        <f t="shared" si="48"/>
        <v>668.99429999999995</v>
      </c>
      <c r="U346" s="13">
        <f t="shared" si="49"/>
        <v>674.71219999999994</v>
      </c>
      <c r="V346" s="13">
        <f t="shared" si="50"/>
        <v>680.43009999999992</v>
      </c>
      <c r="W346" s="13">
        <f t="shared" si="51"/>
        <v>686.14799999999991</v>
      </c>
      <c r="X346" s="13">
        <f t="shared" si="52"/>
        <v>691.86590000000001</v>
      </c>
      <c r="Y346" s="13">
        <f t="shared" si="53"/>
        <v>697.5838</v>
      </c>
      <c r="Z346" s="13">
        <f t="shared" si="54"/>
        <v>703.30169999999998</v>
      </c>
      <c r="AA346" s="13">
        <f t="shared" si="55"/>
        <v>709.01959999999997</v>
      </c>
      <c r="AB346" s="13">
        <f t="shared" si="56"/>
        <v>714.73749999999995</v>
      </c>
      <c r="AC346" s="13">
        <f t="shared" si="57"/>
        <v>720.45539999999994</v>
      </c>
      <c r="AD346" s="13">
        <f t="shared" si="58"/>
        <v>726.17329999999993</v>
      </c>
      <c r="AE346" s="13">
        <f t="shared" si="59"/>
        <v>731.89120000000003</v>
      </c>
      <c r="AF346" s="13">
        <f t="shared" si="60"/>
        <v>737.6090999999999</v>
      </c>
      <c r="AG346" s="13">
        <f t="shared" si="61"/>
        <v>743.327</v>
      </c>
    </row>
    <row r="347" spans="1:33" ht="30">
      <c r="A347" s="19" t="s">
        <v>1591</v>
      </c>
      <c r="B347" s="11" t="s">
        <v>1170</v>
      </c>
      <c r="C347" s="12">
        <v>571.79</v>
      </c>
      <c r="D347" s="13">
        <f t="shared" si="33"/>
        <v>577.50789999999995</v>
      </c>
      <c r="E347" s="13">
        <f t="shared" si="34"/>
        <v>583.22579999999994</v>
      </c>
      <c r="F347" s="13">
        <f t="shared" si="35"/>
        <v>588.94369999999992</v>
      </c>
      <c r="G347" s="13">
        <f t="shared" si="36"/>
        <v>594.66159999999991</v>
      </c>
      <c r="H347" s="13">
        <f t="shared" si="37"/>
        <v>600.37950000000001</v>
      </c>
      <c r="I347" s="13">
        <f t="shared" si="38"/>
        <v>606.09739999999999</v>
      </c>
      <c r="J347" s="13">
        <f t="shared" si="39"/>
        <v>611.81529999999998</v>
      </c>
      <c r="K347" s="13">
        <f t="shared" si="40"/>
        <v>617.53319999999997</v>
      </c>
      <c r="L347" s="13">
        <f t="shared" si="41"/>
        <v>623.25109999999995</v>
      </c>
      <c r="M347" s="13">
        <f t="shared" si="42"/>
        <v>628.96899999999994</v>
      </c>
      <c r="N347" s="13">
        <f t="shared" si="43"/>
        <v>634.68689999999992</v>
      </c>
      <c r="O347" s="13">
        <f t="shared" si="44"/>
        <v>640.40479999999991</v>
      </c>
      <c r="P347" s="13">
        <f t="shared" si="45"/>
        <v>646.12270000000001</v>
      </c>
      <c r="Q347" s="13">
        <f t="shared" si="63"/>
        <v>651.84059999999999</v>
      </c>
      <c r="R347" s="13">
        <f t="shared" si="46"/>
        <v>657.55849999999998</v>
      </c>
      <c r="S347" s="13">
        <f t="shared" si="47"/>
        <v>663.27639999999997</v>
      </c>
      <c r="T347" s="13">
        <f t="shared" si="48"/>
        <v>668.99429999999995</v>
      </c>
      <c r="U347" s="13">
        <f t="shared" si="49"/>
        <v>674.71219999999994</v>
      </c>
      <c r="V347" s="13">
        <f t="shared" si="50"/>
        <v>680.43009999999992</v>
      </c>
      <c r="W347" s="13">
        <f t="shared" si="51"/>
        <v>686.14799999999991</v>
      </c>
      <c r="X347" s="13">
        <f t="shared" si="52"/>
        <v>691.86590000000001</v>
      </c>
      <c r="Y347" s="13">
        <f t="shared" si="53"/>
        <v>697.5838</v>
      </c>
      <c r="Z347" s="13">
        <f t="shared" si="54"/>
        <v>703.30169999999998</v>
      </c>
      <c r="AA347" s="13">
        <f t="shared" si="55"/>
        <v>709.01959999999997</v>
      </c>
      <c r="AB347" s="13">
        <f t="shared" si="56"/>
        <v>714.73749999999995</v>
      </c>
      <c r="AC347" s="13">
        <f t="shared" si="57"/>
        <v>720.45539999999994</v>
      </c>
      <c r="AD347" s="13">
        <f t="shared" si="58"/>
        <v>726.17329999999993</v>
      </c>
      <c r="AE347" s="13">
        <f t="shared" si="59"/>
        <v>731.89120000000003</v>
      </c>
      <c r="AF347" s="13">
        <f t="shared" si="60"/>
        <v>737.6090999999999</v>
      </c>
      <c r="AG347" s="13">
        <f t="shared" si="61"/>
        <v>743.327</v>
      </c>
    </row>
    <row r="348" spans="1:33" ht="30">
      <c r="A348" s="19" t="s">
        <v>1592</v>
      </c>
      <c r="B348" s="11" t="s">
        <v>1172</v>
      </c>
      <c r="C348" s="12">
        <v>571.79</v>
      </c>
      <c r="D348" s="13">
        <f t="shared" si="33"/>
        <v>577.50789999999995</v>
      </c>
      <c r="E348" s="13">
        <f t="shared" si="34"/>
        <v>583.22579999999994</v>
      </c>
      <c r="F348" s="13">
        <f t="shared" si="35"/>
        <v>588.94369999999992</v>
      </c>
      <c r="G348" s="13">
        <f t="shared" si="36"/>
        <v>594.66159999999991</v>
      </c>
      <c r="H348" s="13">
        <f t="shared" si="37"/>
        <v>600.37950000000001</v>
      </c>
      <c r="I348" s="13">
        <f t="shared" si="38"/>
        <v>606.09739999999999</v>
      </c>
      <c r="J348" s="13">
        <f t="shared" si="39"/>
        <v>611.81529999999998</v>
      </c>
      <c r="K348" s="13">
        <f t="shared" si="40"/>
        <v>617.53319999999997</v>
      </c>
      <c r="L348" s="13">
        <f t="shared" si="41"/>
        <v>623.25109999999995</v>
      </c>
      <c r="M348" s="13">
        <f t="shared" si="42"/>
        <v>628.96899999999994</v>
      </c>
      <c r="N348" s="13">
        <f t="shared" si="43"/>
        <v>634.68689999999992</v>
      </c>
      <c r="O348" s="13">
        <f t="shared" si="44"/>
        <v>640.40479999999991</v>
      </c>
      <c r="P348" s="13">
        <f t="shared" si="45"/>
        <v>646.12270000000001</v>
      </c>
      <c r="Q348" s="13">
        <f t="shared" si="63"/>
        <v>651.84059999999999</v>
      </c>
      <c r="R348" s="13">
        <f t="shared" si="46"/>
        <v>657.55849999999998</v>
      </c>
      <c r="S348" s="13">
        <f t="shared" si="47"/>
        <v>663.27639999999997</v>
      </c>
      <c r="T348" s="13">
        <f t="shared" si="48"/>
        <v>668.99429999999995</v>
      </c>
      <c r="U348" s="13">
        <f t="shared" si="49"/>
        <v>674.71219999999994</v>
      </c>
      <c r="V348" s="13">
        <f t="shared" si="50"/>
        <v>680.43009999999992</v>
      </c>
      <c r="W348" s="13">
        <f t="shared" si="51"/>
        <v>686.14799999999991</v>
      </c>
      <c r="X348" s="13">
        <f t="shared" si="52"/>
        <v>691.86590000000001</v>
      </c>
      <c r="Y348" s="13">
        <f t="shared" si="53"/>
        <v>697.5838</v>
      </c>
      <c r="Z348" s="13">
        <f t="shared" si="54"/>
        <v>703.30169999999998</v>
      </c>
      <c r="AA348" s="13">
        <f t="shared" si="55"/>
        <v>709.01959999999997</v>
      </c>
      <c r="AB348" s="13">
        <f t="shared" si="56"/>
        <v>714.73749999999995</v>
      </c>
      <c r="AC348" s="13">
        <f t="shared" si="57"/>
        <v>720.45539999999994</v>
      </c>
      <c r="AD348" s="13">
        <f t="shared" si="58"/>
        <v>726.17329999999993</v>
      </c>
      <c r="AE348" s="13">
        <f t="shared" si="59"/>
        <v>731.89120000000003</v>
      </c>
      <c r="AF348" s="13">
        <f t="shared" si="60"/>
        <v>737.6090999999999</v>
      </c>
      <c r="AG348" s="13">
        <f t="shared" si="61"/>
        <v>743.327</v>
      </c>
    </row>
    <row r="349" spans="1:33" ht="30">
      <c r="A349" s="19" t="s">
        <v>1593</v>
      </c>
      <c r="B349" s="11" t="s">
        <v>1174</v>
      </c>
      <c r="C349" s="12">
        <v>579.63</v>
      </c>
      <c r="D349" s="13">
        <f t="shared" si="33"/>
        <v>585.42629999999997</v>
      </c>
      <c r="E349" s="13">
        <f t="shared" si="34"/>
        <v>591.22259999999994</v>
      </c>
      <c r="F349" s="13">
        <f t="shared" si="35"/>
        <v>597.01890000000003</v>
      </c>
      <c r="G349" s="13">
        <f t="shared" si="36"/>
        <v>602.8152</v>
      </c>
      <c r="H349" s="13">
        <f t="shared" si="37"/>
        <v>608.61149999999998</v>
      </c>
      <c r="I349" s="13">
        <f t="shared" si="38"/>
        <v>614.40779999999995</v>
      </c>
      <c r="J349" s="13">
        <f t="shared" si="39"/>
        <v>620.20410000000004</v>
      </c>
      <c r="K349" s="13">
        <f t="shared" si="40"/>
        <v>626.00040000000001</v>
      </c>
      <c r="L349" s="13">
        <f t="shared" si="41"/>
        <v>631.79669999999999</v>
      </c>
      <c r="M349" s="13">
        <f t="shared" si="42"/>
        <v>637.59299999999996</v>
      </c>
      <c r="N349" s="13">
        <f t="shared" si="43"/>
        <v>643.38930000000005</v>
      </c>
      <c r="O349" s="13">
        <f t="shared" si="44"/>
        <v>649.18560000000002</v>
      </c>
      <c r="P349" s="13">
        <f t="shared" si="45"/>
        <v>654.9819</v>
      </c>
      <c r="Q349" s="13">
        <f t="shared" si="63"/>
        <v>660.77819999999997</v>
      </c>
      <c r="R349" s="13">
        <f t="shared" si="46"/>
        <v>666.57449999999994</v>
      </c>
      <c r="S349" s="13">
        <f t="shared" si="47"/>
        <v>672.37080000000003</v>
      </c>
      <c r="T349" s="13">
        <f t="shared" si="48"/>
        <v>678.1671</v>
      </c>
      <c r="U349" s="13">
        <f t="shared" si="49"/>
        <v>683.96339999999998</v>
      </c>
      <c r="V349" s="13">
        <f t="shared" si="50"/>
        <v>689.75969999999995</v>
      </c>
      <c r="W349" s="13">
        <f t="shared" si="51"/>
        <v>695.55600000000004</v>
      </c>
      <c r="X349" s="13">
        <f t="shared" si="52"/>
        <v>701.35230000000001</v>
      </c>
      <c r="Y349" s="13">
        <f t="shared" si="53"/>
        <v>707.14859999999999</v>
      </c>
      <c r="Z349" s="13">
        <f t="shared" si="54"/>
        <v>712.94489999999996</v>
      </c>
      <c r="AA349" s="13">
        <f t="shared" si="55"/>
        <v>718.74119999999994</v>
      </c>
      <c r="AB349" s="13">
        <f t="shared" si="56"/>
        <v>724.53750000000002</v>
      </c>
      <c r="AC349" s="13">
        <f t="shared" si="57"/>
        <v>730.3338</v>
      </c>
      <c r="AD349" s="13">
        <f t="shared" si="58"/>
        <v>736.13009999999997</v>
      </c>
      <c r="AE349" s="13">
        <f t="shared" si="59"/>
        <v>741.92640000000006</v>
      </c>
      <c r="AF349" s="13">
        <f t="shared" si="60"/>
        <v>747.72270000000003</v>
      </c>
      <c r="AG349" s="13">
        <f t="shared" si="61"/>
        <v>753.51900000000001</v>
      </c>
    </row>
    <row r="350" spans="1:33" ht="30">
      <c r="A350" s="19" t="s">
        <v>1594</v>
      </c>
      <c r="B350" s="11" t="s">
        <v>1176</v>
      </c>
      <c r="C350" s="12">
        <v>579.63</v>
      </c>
      <c r="D350" s="13">
        <f t="shared" si="33"/>
        <v>585.42629999999997</v>
      </c>
      <c r="E350" s="13">
        <f t="shared" si="34"/>
        <v>591.22259999999994</v>
      </c>
      <c r="F350" s="13">
        <f t="shared" si="35"/>
        <v>597.01890000000003</v>
      </c>
      <c r="G350" s="13">
        <f t="shared" si="36"/>
        <v>602.8152</v>
      </c>
      <c r="H350" s="13">
        <f t="shared" si="37"/>
        <v>608.61149999999998</v>
      </c>
      <c r="I350" s="13">
        <f t="shared" si="38"/>
        <v>614.40779999999995</v>
      </c>
      <c r="J350" s="13">
        <f t="shared" si="39"/>
        <v>620.20410000000004</v>
      </c>
      <c r="K350" s="13">
        <f t="shared" si="40"/>
        <v>626.00040000000001</v>
      </c>
      <c r="L350" s="13">
        <f t="shared" si="41"/>
        <v>631.79669999999999</v>
      </c>
      <c r="M350" s="13">
        <f t="shared" si="42"/>
        <v>637.59299999999996</v>
      </c>
      <c r="N350" s="13">
        <f t="shared" si="43"/>
        <v>643.38930000000005</v>
      </c>
      <c r="O350" s="13">
        <f t="shared" si="44"/>
        <v>649.18560000000002</v>
      </c>
      <c r="P350" s="13">
        <f t="shared" si="45"/>
        <v>654.9819</v>
      </c>
      <c r="Q350" s="13">
        <f t="shared" si="63"/>
        <v>660.77819999999997</v>
      </c>
      <c r="R350" s="13">
        <f t="shared" si="46"/>
        <v>666.57449999999994</v>
      </c>
      <c r="S350" s="13">
        <f t="shared" si="47"/>
        <v>672.37080000000003</v>
      </c>
      <c r="T350" s="13">
        <f t="shared" si="48"/>
        <v>678.1671</v>
      </c>
      <c r="U350" s="13">
        <f t="shared" si="49"/>
        <v>683.96339999999998</v>
      </c>
      <c r="V350" s="13">
        <f t="shared" si="50"/>
        <v>689.75969999999995</v>
      </c>
      <c r="W350" s="13">
        <f t="shared" si="51"/>
        <v>695.55600000000004</v>
      </c>
      <c r="X350" s="13">
        <f t="shared" si="52"/>
        <v>701.35230000000001</v>
      </c>
      <c r="Y350" s="13">
        <f t="shared" si="53"/>
        <v>707.14859999999999</v>
      </c>
      <c r="Z350" s="13">
        <f t="shared" si="54"/>
        <v>712.94489999999996</v>
      </c>
      <c r="AA350" s="13">
        <f t="shared" si="55"/>
        <v>718.74119999999994</v>
      </c>
      <c r="AB350" s="13">
        <f t="shared" si="56"/>
        <v>724.53750000000002</v>
      </c>
      <c r="AC350" s="13">
        <f t="shared" si="57"/>
        <v>730.3338</v>
      </c>
      <c r="AD350" s="13">
        <f t="shared" si="58"/>
        <v>736.13009999999997</v>
      </c>
      <c r="AE350" s="13">
        <f t="shared" si="59"/>
        <v>741.92640000000006</v>
      </c>
      <c r="AF350" s="13">
        <f t="shared" si="60"/>
        <v>747.72270000000003</v>
      </c>
      <c r="AG350" s="13">
        <f t="shared" si="61"/>
        <v>753.51900000000001</v>
      </c>
    </row>
    <row r="351" spans="1:33" ht="30">
      <c r="A351" s="19" t="s">
        <v>1595</v>
      </c>
      <c r="B351" s="11" t="s">
        <v>1178</v>
      </c>
      <c r="C351" s="12">
        <v>579.63</v>
      </c>
      <c r="D351" s="13">
        <f t="shared" si="33"/>
        <v>585.42629999999997</v>
      </c>
      <c r="E351" s="13">
        <f t="shared" si="34"/>
        <v>591.22259999999994</v>
      </c>
      <c r="F351" s="13">
        <f t="shared" si="35"/>
        <v>597.01890000000003</v>
      </c>
      <c r="G351" s="13">
        <f t="shared" si="36"/>
        <v>602.8152</v>
      </c>
      <c r="H351" s="13">
        <f t="shared" si="37"/>
        <v>608.61149999999998</v>
      </c>
      <c r="I351" s="13">
        <f t="shared" si="38"/>
        <v>614.40779999999995</v>
      </c>
      <c r="J351" s="13">
        <f t="shared" si="39"/>
        <v>620.20410000000004</v>
      </c>
      <c r="K351" s="13">
        <f t="shared" si="40"/>
        <v>626.00040000000001</v>
      </c>
      <c r="L351" s="13">
        <f t="shared" si="41"/>
        <v>631.79669999999999</v>
      </c>
      <c r="M351" s="13">
        <f t="shared" si="42"/>
        <v>637.59299999999996</v>
      </c>
      <c r="N351" s="13">
        <f t="shared" si="43"/>
        <v>643.38930000000005</v>
      </c>
      <c r="O351" s="13">
        <f t="shared" si="44"/>
        <v>649.18560000000002</v>
      </c>
      <c r="P351" s="13">
        <f t="shared" si="45"/>
        <v>654.9819</v>
      </c>
      <c r="Q351" s="13">
        <f t="shared" si="63"/>
        <v>660.77819999999997</v>
      </c>
      <c r="R351" s="13">
        <f t="shared" si="46"/>
        <v>666.57449999999994</v>
      </c>
      <c r="S351" s="13">
        <f t="shared" si="47"/>
        <v>672.37080000000003</v>
      </c>
      <c r="T351" s="13">
        <f t="shared" si="48"/>
        <v>678.1671</v>
      </c>
      <c r="U351" s="13">
        <f t="shared" si="49"/>
        <v>683.96339999999998</v>
      </c>
      <c r="V351" s="13">
        <f t="shared" si="50"/>
        <v>689.75969999999995</v>
      </c>
      <c r="W351" s="13">
        <f t="shared" si="51"/>
        <v>695.55600000000004</v>
      </c>
      <c r="X351" s="13">
        <f t="shared" si="52"/>
        <v>701.35230000000001</v>
      </c>
      <c r="Y351" s="13">
        <f t="shared" si="53"/>
        <v>707.14859999999999</v>
      </c>
      <c r="Z351" s="13">
        <f t="shared" si="54"/>
        <v>712.94489999999996</v>
      </c>
      <c r="AA351" s="13">
        <f t="shared" si="55"/>
        <v>718.74119999999994</v>
      </c>
      <c r="AB351" s="13">
        <f t="shared" si="56"/>
        <v>724.53750000000002</v>
      </c>
      <c r="AC351" s="13">
        <f t="shared" si="57"/>
        <v>730.3338</v>
      </c>
      <c r="AD351" s="13">
        <f t="shared" si="58"/>
        <v>736.13009999999997</v>
      </c>
      <c r="AE351" s="13">
        <f t="shared" si="59"/>
        <v>741.92640000000006</v>
      </c>
      <c r="AF351" s="13">
        <f t="shared" si="60"/>
        <v>747.72270000000003</v>
      </c>
      <c r="AG351" s="13">
        <f t="shared" si="61"/>
        <v>753.51900000000001</v>
      </c>
    </row>
    <row r="352" spans="1:33" ht="30">
      <c r="A352" s="19" t="s">
        <v>1596</v>
      </c>
      <c r="B352" s="11" t="s">
        <v>1180</v>
      </c>
      <c r="C352" s="12">
        <v>579.63</v>
      </c>
      <c r="D352" s="13">
        <f t="shared" si="33"/>
        <v>585.42629999999997</v>
      </c>
      <c r="E352" s="13">
        <f t="shared" si="34"/>
        <v>591.22259999999994</v>
      </c>
      <c r="F352" s="13">
        <f t="shared" si="35"/>
        <v>597.01890000000003</v>
      </c>
      <c r="G352" s="13">
        <f t="shared" si="36"/>
        <v>602.8152</v>
      </c>
      <c r="H352" s="13">
        <f t="shared" si="37"/>
        <v>608.61149999999998</v>
      </c>
      <c r="I352" s="13">
        <f t="shared" si="38"/>
        <v>614.40779999999995</v>
      </c>
      <c r="J352" s="13">
        <f t="shared" si="39"/>
        <v>620.20410000000004</v>
      </c>
      <c r="K352" s="13">
        <f t="shared" si="40"/>
        <v>626.00040000000001</v>
      </c>
      <c r="L352" s="13">
        <f t="shared" si="41"/>
        <v>631.79669999999999</v>
      </c>
      <c r="M352" s="13">
        <f t="shared" si="42"/>
        <v>637.59299999999996</v>
      </c>
      <c r="N352" s="13">
        <f t="shared" si="43"/>
        <v>643.38930000000005</v>
      </c>
      <c r="O352" s="13">
        <f t="shared" si="44"/>
        <v>649.18560000000002</v>
      </c>
      <c r="P352" s="13">
        <f t="shared" si="45"/>
        <v>654.9819</v>
      </c>
      <c r="Q352" s="13">
        <f t="shared" si="63"/>
        <v>660.77819999999997</v>
      </c>
      <c r="R352" s="13">
        <f t="shared" si="46"/>
        <v>666.57449999999994</v>
      </c>
      <c r="S352" s="13">
        <f t="shared" si="47"/>
        <v>672.37080000000003</v>
      </c>
      <c r="T352" s="13">
        <f t="shared" si="48"/>
        <v>678.1671</v>
      </c>
      <c r="U352" s="13">
        <f t="shared" si="49"/>
        <v>683.96339999999998</v>
      </c>
      <c r="V352" s="13">
        <f t="shared" si="50"/>
        <v>689.75969999999995</v>
      </c>
      <c r="W352" s="13">
        <f t="shared" si="51"/>
        <v>695.55600000000004</v>
      </c>
      <c r="X352" s="13">
        <f t="shared" si="52"/>
        <v>701.35230000000001</v>
      </c>
      <c r="Y352" s="13">
        <f t="shared" si="53"/>
        <v>707.14859999999999</v>
      </c>
      <c r="Z352" s="13">
        <f t="shared" si="54"/>
        <v>712.94489999999996</v>
      </c>
      <c r="AA352" s="13">
        <f t="shared" si="55"/>
        <v>718.74119999999994</v>
      </c>
      <c r="AB352" s="13">
        <f t="shared" si="56"/>
        <v>724.53750000000002</v>
      </c>
      <c r="AC352" s="13">
        <f t="shared" si="57"/>
        <v>730.3338</v>
      </c>
      <c r="AD352" s="13">
        <f t="shared" si="58"/>
        <v>736.13009999999997</v>
      </c>
      <c r="AE352" s="13">
        <f t="shared" si="59"/>
        <v>741.92640000000006</v>
      </c>
      <c r="AF352" s="13">
        <f t="shared" si="60"/>
        <v>747.72270000000003</v>
      </c>
      <c r="AG352" s="13">
        <f t="shared" si="61"/>
        <v>753.51900000000001</v>
      </c>
    </row>
    <row r="353" spans="1:33" ht="30">
      <c r="A353" s="19" t="s">
        <v>1597</v>
      </c>
      <c r="B353" s="11" t="s">
        <v>1182</v>
      </c>
      <c r="C353" s="12">
        <v>579.63</v>
      </c>
      <c r="D353" s="13">
        <f t="shared" si="33"/>
        <v>585.42629999999997</v>
      </c>
      <c r="E353" s="13">
        <f t="shared" si="34"/>
        <v>591.22259999999994</v>
      </c>
      <c r="F353" s="13">
        <f t="shared" si="35"/>
        <v>597.01890000000003</v>
      </c>
      <c r="G353" s="13">
        <f t="shared" si="36"/>
        <v>602.8152</v>
      </c>
      <c r="H353" s="13">
        <f t="shared" si="37"/>
        <v>608.61149999999998</v>
      </c>
      <c r="I353" s="13">
        <f t="shared" si="38"/>
        <v>614.40779999999995</v>
      </c>
      <c r="J353" s="13">
        <f t="shared" si="39"/>
        <v>620.20410000000004</v>
      </c>
      <c r="K353" s="13">
        <f t="shared" si="40"/>
        <v>626.00040000000001</v>
      </c>
      <c r="L353" s="13">
        <f t="shared" si="41"/>
        <v>631.79669999999999</v>
      </c>
      <c r="M353" s="13">
        <f t="shared" si="42"/>
        <v>637.59299999999996</v>
      </c>
      <c r="N353" s="13">
        <f t="shared" si="43"/>
        <v>643.38930000000005</v>
      </c>
      <c r="O353" s="13">
        <f t="shared" si="44"/>
        <v>649.18560000000002</v>
      </c>
      <c r="P353" s="13">
        <f t="shared" si="45"/>
        <v>654.9819</v>
      </c>
      <c r="Q353" s="13">
        <f t="shared" si="63"/>
        <v>660.77819999999997</v>
      </c>
      <c r="R353" s="13">
        <f t="shared" si="46"/>
        <v>666.57449999999994</v>
      </c>
      <c r="S353" s="13">
        <f t="shared" si="47"/>
        <v>672.37080000000003</v>
      </c>
      <c r="T353" s="13">
        <f t="shared" si="48"/>
        <v>678.1671</v>
      </c>
      <c r="U353" s="13">
        <f t="shared" si="49"/>
        <v>683.96339999999998</v>
      </c>
      <c r="V353" s="13">
        <f t="shared" si="50"/>
        <v>689.75969999999995</v>
      </c>
      <c r="W353" s="13">
        <f t="shared" si="51"/>
        <v>695.55600000000004</v>
      </c>
      <c r="X353" s="13">
        <f t="shared" si="52"/>
        <v>701.35230000000001</v>
      </c>
      <c r="Y353" s="13">
        <f t="shared" si="53"/>
        <v>707.14859999999999</v>
      </c>
      <c r="Z353" s="13">
        <f t="shared" si="54"/>
        <v>712.94489999999996</v>
      </c>
      <c r="AA353" s="13">
        <f t="shared" si="55"/>
        <v>718.74119999999994</v>
      </c>
      <c r="AB353" s="13">
        <f t="shared" si="56"/>
        <v>724.53750000000002</v>
      </c>
      <c r="AC353" s="13">
        <f t="shared" si="57"/>
        <v>730.3338</v>
      </c>
      <c r="AD353" s="13">
        <f t="shared" si="58"/>
        <v>736.13009999999997</v>
      </c>
      <c r="AE353" s="13">
        <f t="shared" si="59"/>
        <v>741.92640000000006</v>
      </c>
      <c r="AF353" s="13">
        <f t="shared" si="60"/>
        <v>747.72270000000003</v>
      </c>
      <c r="AG353" s="13">
        <f t="shared" si="61"/>
        <v>753.51900000000001</v>
      </c>
    </row>
    <row r="354" spans="1:33" ht="30">
      <c r="A354" s="19" t="s">
        <v>1598</v>
      </c>
      <c r="B354" s="11" t="s">
        <v>1503</v>
      </c>
      <c r="C354" s="12">
        <v>446.28</v>
      </c>
      <c r="D354" s="13">
        <f t="shared" si="33"/>
        <v>450.74279999999999</v>
      </c>
      <c r="E354" s="13">
        <f t="shared" si="34"/>
        <v>455.20559999999995</v>
      </c>
      <c r="F354" s="13">
        <f t="shared" si="35"/>
        <v>459.66839999999996</v>
      </c>
      <c r="G354" s="13">
        <f t="shared" si="36"/>
        <v>464.13119999999998</v>
      </c>
      <c r="H354" s="13">
        <f t="shared" si="37"/>
        <v>468.59399999999999</v>
      </c>
      <c r="I354" s="13">
        <f t="shared" si="38"/>
        <v>473.05679999999995</v>
      </c>
      <c r="J354" s="13">
        <f t="shared" si="39"/>
        <v>477.51959999999997</v>
      </c>
      <c r="K354" s="13">
        <f t="shared" si="40"/>
        <v>481.98239999999998</v>
      </c>
      <c r="L354" s="13">
        <f t="shared" si="41"/>
        <v>486.4452</v>
      </c>
      <c r="M354" s="13">
        <f t="shared" si="42"/>
        <v>490.90799999999996</v>
      </c>
      <c r="N354" s="13">
        <f t="shared" si="43"/>
        <v>495.37079999999997</v>
      </c>
      <c r="O354" s="13">
        <f t="shared" si="44"/>
        <v>499.83359999999999</v>
      </c>
      <c r="P354" s="13">
        <f t="shared" si="45"/>
        <v>504.29639999999995</v>
      </c>
      <c r="Q354" s="13">
        <f t="shared" si="63"/>
        <v>508.75919999999996</v>
      </c>
      <c r="R354" s="13">
        <f t="shared" si="46"/>
        <v>513.22199999999998</v>
      </c>
      <c r="S354" s="13">
        <f t="shared" si="47"/>
        <v>517.6848</v>
      </c>
      <c r="T354" s="13">
        <f t="shared" si="48"/>
        <v>522.14760000000001</v>
      </c>
      <c r="U354" s="13">
        <f t="shared" si="49"/>
        <v>526.61040000000003</v>
      </c>
      <c r="V354" s="13">
        <f t="shared" si="50"/>
        <v>531.07319999999993</v>
      </c>
      <c r="W354" s="13">
        <f t="shared" si="51"/>
        <v>535.53599999999994</v>
      </c>
      <c r="X354" s="13">
        <f t="shared" si="52"/>
        <v>539.99879999999996</v>
      </c>
      <c r="Y354" s="13">
        <f t="shared" si="53"/>
        <v>544.46159999999998</v>
      </c>
      <c r="Z354" s="13">
        <f t="shared" si="54"/>
        <v>548.92439999999999</v>
      </c>
      <c r="AA354" s="13">
        <f t="shared" si="55"/>
        <v>553.38720000000001</v>
      </c>
      <c r="AB354" s="13">
        <f t="shared" si="56"/>
        <v>557.84999999999991</v>
      </c>
      <c r="AC354" s="13">
        <f t="shared" si="57"/>
        <v>562.31279999999992</v>
      </c>
      <c r="AD354" s="13">
        <f t="shared" si="58"/>
        <v>566.77559999999994</v>
      </c>
      <c r="AE354" s="13">
        <f t="shared" si="59"/>
        <v>571.23839999999996</v>
      </c>
      <c r="AF354" s="13">
        <f t="shared" si="60"/>
        <v>575.70119999999997</v>
      </c>
      <c r="AG354" s="13">
        <f t="shared" si="61"/>
        <v>580.16399999999999</v>
      </c>
    </row>
    <row r="355" spans="1:33" ht="45">
      <c r="A355" s="19" t="s">
        <v>1599</v>
      </c>
      <c r="B355" s="11" t="s">
        <v>1126</v>
      </c>
      <c r="C355" s="12">
        <v>540.41</v>
      </c>
      <c r="D355" s="13">
        <f t="shared" si="33"/>
        <v>545.81409999999994</v>
      </c>
      <c r="E355" s="13">
        <f t="shared" si="34"/>
        <v>551.21820000000002</v>
      </c>
      <c r="F355" s="13">
        <f t="shared" si="35"/>
        <v>556.6223</v>
      </c>
      <c r="G355" s="13">
        <f t="shared" si="36"/>
        <v>562.02639999999997</v>
      </c>
      <c r="H355" s="13">
        <f t="shared" si="37"/>
        <v>567.43049999999994</v>
      </c>
      <c r="I355" s="13">
        <f t="shared" si="38"/>
        <v>572.83459999999991</v>
      </c>
      <c r="J355" s="13">
        <f t="shared" si="39"/>
        <v>578.23869999999999</v>
      </c>
      <c r="K355" s="13">
        <f t="shared" si="40"/>
        <v>583.64279999999997</v>
      </c>
      <c r="L355" s="13">
        <f t="shared" si="41"/>
        <v>589.04689999999994</v>
      </c>
      <c r="M355" s="13">
        <f t="shared" si="42"/>
        <v>594.45100000000002</v>
      </c>
      <c r="N355" s="13">
        <f t="shared" si="43"/>
        <v>599.85509999999999</v>
      </c>
      <c r="O355" s="13">
        <f t="shared" si="44"/>
        <v>605.25919999999996</v>
      </c>
      <c r="P355" s="13">
        <f t="shared" si="45"/>
        <v>610.66329999999994</v>
      </c>
      <c r="Q355" s="13">
        <f t="shared" si="63"/>
        <v>616.06740000000002</v>
      </c>
      <c r="R355" s="13">
        <f t="shared" si="46"/>
        <v>621.47149999999999</v>
      </c>
      <c r="S355" s="13">
        <f t="shared" si="47"/>
        <v>626.87559999999996</v>
      </c>
      <c r="T355" s="13">
        <f t="shared" si="48"/>
        <v>632.27969999999993</v>
      </c>
      <c r="U355" s="13">
        <f t="shared" si="49"/>
        <v>637.68380000000002</v>
      </c>
      <c r="V355" s="13">
        <f t="shared" si="50"/>
        <v>643.08789999999999</v>
      </c>
      <c r="W355" s="13">
        <f t="shared" si="51"/>
        <v>648.49199999999996</v>
      </c>
      <c r="X355" s="13">
        <f t="shared" si="52"/>
        <v>653.89609999999993</v>
      </c>
      <c r="Y355" s="13">
        <f t="shared" si="53"/>
        <v>659.3001999999999</v>
      </c>
      <c r="Z355" s="13">
        <f t="shared" si="54"/>
        <v>664.70429999999999</v>
      </c>
      <c r="AA355" s="13">
        <f t="shared" si="55"/>
        <v>670.10839999999996</v>
      </c>
      <c r="AB355" s="13">
        <f t="shared" si="56"/>
        <v>675.51249999999993</v>
      </c>
      <c r="AC355" s="13">
        <f t="shared" si="57"/>
        <v>680.91660000000002</v>
      </c>
      <c r="AD355" s="13">
        <f t="shared" si="58"/>
        <v>686.32069999999999</v>
      </c>
      <c r="AE355" s="13">
        <f t="shared" si="59"/>
        <v>691.72479999999996</v>
      </c>
      <c r="AF355" s="13">
        <f t="shared" si="60"/>
        <v>697.12889999999993</v>
      </c>
      <c r="AG355" s="13">
        <f t="shared" si="61"/>
        <v>702.5329999999999</v>
      </c>
    </row>
    <row r="356" spans="1:33" ht="45">
      <c r="A356" s="19" t="s">
        <v>1600</v>
      </c>
      <c r="B356" s="11" t="s">
        <v>1189</v>
      </c>
      <c r="C356" s="12">
        <v>540.41</v>
      </c>
      <c r="D356" s="13">
        <f t="shared" si="33"/>
        <v>545.81409999999994</v>
      </c>
      <c r="E356" s="13">
        <f t="shared" si="34"/>
        <v>551.21820000000002</v>
      </c>
      <c r="F356" s="13">
        <f t="shared" si="35"/>
        <v>556.6223</v>
      </c>
      <c r="G356" s="13">
        <f t="shared" si="36"/>
        <v>562.02639999999997</v>
      </c>
      <c r="H356" s="13">
        <f t="shared" si="37"/>
        <v>567.43049999999994</v>
      </c>
      <c r="I356" s="13">
        <f t="shared" si="38"/>
        <v>572.83459999999991</v>
      </c>
      <c r="J356" s="13">
        <f t="shared" si="39"/>
        <v>578.23869999999999</v>
      </c>
      <c r="K356" s="13">
        <f t="shared" si="40"/>
        <v>583.64279999999997</v>
      </c>
      <c r="L356" s="13">
        <f t="shared" si="41"/>
        <v>589.04689999999994</v>
      </c>
      <c r="M356" s="13">
        <f t="shared" si="42"/>
        <v>594.45100000000002</v>
      </c>
      <c r="N356" s="13">
        <f t="shared" si="43"/>
        <v>599.85509999999999</v>
      </c>
      <c r="O356" s="13">
        <f t="shared" si="44"/>
        <v>605.25919999999996</v>
      </c>
      <c r="P356" s="13">
        <f t="shared" si="45"/>
        <v>610.66329999999994</v>
      </c>
      <c r="Q356" s="13">
        <f t="shared" si="63"/>
        <v>616.06740000000002</v>
      </c>
      <c r="R356" s="13">
        <f t="shared" si="46"/>
        <v>621.47149999999999</v>
      </c>
      <c r="S356" s="13">
        <f t="shared" si="47"/>
        <v>626.87559999999996</v>
      </c>
      <c r="T356" s="13">
        <f t="shared" si="48"/>
        <v>632.27969999999993</v>
      </c>
      <c r="U356" s="13">
        <f t="shared" si="49"/>
        <v>637.68380000000002</v>
      </c>
      <c r="V356" s="13">
        <f t="shared" si="50"/>
        <v>643.08789999999999</v>
      </c>
      <c r="W356" s="13">
        <f t="shared" si="51"/>
        <v>648.49199999999996</v>
      </c>
      <c r="X356" s="13">
        <f t="shared" si="52"/>
        <v>653.89609999999993</v>
      </c>
      <c r="Y356" s="13">
        <f t="shared" si="53"/>
        <v>659.3001999999999</v>
      </c>
      <c r="Z356" s="13">
        <f t="shared" si="54"/>
        <v>664.70429999999999</v>
      </c>
      <c r="AA356" s="13">
        <f t="shared" si="55"/>
        <v>670.10839999999996</v>
      </c>
      <c r="AB356" s="13">
        <f t="shared" si="56"/>
        <v>675.51249999999993</v>
      </c>
      <c r="AC356" s="13">
        <f t="shared" si="57"/>
        <v>680.91660000000002</v>
      </c>
      <c r="AD356" s="13">
        <f t="shared" si="58"/>
        <v>686.32069999999999</v>
      </c>
      <c r="AE356" s="13">
        <f t="shared" si="59"/>
        <v>691.72479999999996</v>
      </c>
      <c r="AF356" s="13">
        <f t="shared" si="60"/>
        <v>697.12889999999993</v>
      </c>
      <c r="AG356" s="13">
        <f t="shared" si="61"/>
        <v>702.5329999999999</v>
      </c>
    </row>
    <row r="357" spans="1:33" ht="45">
      <c r="A357" s="19" t="s">
        <v>1601</v>
      </c>
      <c r="B357" s="11" t="s">
        <v>1569</v>
      </c>
      <c r="C357" s="12">
        <v>881.61</v>
      </c>
      <c r="D357" s="13">
        <f t="shared" si="33"/>
        <v>890.42610000000002</v>
      </c>
      <c r="E357" s="13">
        <f t="shared" si="34"/>
        <v>899.24220000000003</v>
      </c>
      <c r="F357" s="13">
        <f t="shared" si="35"/>
        <v>908.05830000000003</v>
      </c>
      <c r="G357" s="13">
        <f t="shared" si="36"/>
        <v>916.87440000000004</v>
      </c>
      <c r="H357" s="13">
        <f t="shared" si="37"/>
        <v>925.69050000000004</v>
      </c>
      <c r="I357" s="13">
        <f t="shared" si="38"/>
        <v>934.50660000000005</v>
      </c>
      <c r="J357" s="13">
        <f t="shared" si="39"/>
        <v>943.32270000000005</v>
      </c>
      <c r="K357" s="13">
        <f t="shared" si="40"/>
        <v>952.13880000000006</v>
      </c>
      <c r="L357" s="13">
        <f t="shared" si="41"/>
        <v>960.95489999999995</v>
      </c>
      <c r="M357" s="13">
        <f t="shared" si="42"/>
        <v>969.77099999999996</v>
      </c>
      <c r="N357" s="13">
        <f t="shared" si="43"/>
        <v>978.58709999999996</v>
      </c>
      <c r="O357" s="13">
        <f t="shared" si="44"/>
        <v>987.40319999999997</v>
      </c>
      <c r="P357" s="13">
        <f t="shared" si="45"/>
        <v>996.21929999999998</v>
      </c>
      <c r="Q357" s="13">
        <f t="shared" si="63"/>
        <v>1005.0354</v>
      </c>
      <c r="R357" s="13">
        <f t="shared" si="46"/>
        <v>1013.8515</v>
      </c>
      <c r="S357" s="13">
        <f t="shared" si="47"/>
        <v>1022.6676</v>
      </c>
      <c r="T357" s="13">
        <f t="shared" si="48"/>
        <v>1031.4837</v>
      </c>
      <c r="U357" s="13">
        <f t="shared" si="49"/>
        <v>1040.2998</v>
      </c>
      <c r="V357" s="13">
        <f t="shared" si="50"/>
        <v>1049.1159</v>
      </c>
      <c r="W357" s="13">
        <f t="shared" si="51"/>
        <v>1057.932</v>
      </c>
      <c r="X357" s="13">
        <f t="shared" si="52"/>
        <v>1066.7481</v>
      </c>
      <c r="Y357" s="13">
        <f t="shared" si="53"/>
        <v>1075.5642</v>
      </c>
      <c r="Z357" s="13">
        <f t="shared" si="54"/>
        <v>1084.3803</v>
      </c>
      <c r="AA357" s="13">
        <f t="shared" si="55"/>
        <v>1093.1964</v>
      </c>
      <c r="AB357" s="13">
        <f t="shared" si="56"/>
        <v>1102.0125</v>
      </c>
      <c r="AC357" s="13">
        <f t="shared" si="57"/>
        <v>1110.8286000000001</v>
      </c>
      <c r="AD357" s="13">
        <f t="shared" si="58"/>
        <v>1119.6447000000001</v>
      </c>
      <c r="AE357" s="13">
        <f t="shared" si="59"/>
        <v>1128.4608000000001</v>
      </c>
      <c r="AF357" s="13">
        <f t="shared" si="60"/>
        <v>1137.2769000000001</v>
      </c>
      <c r="AG357" s="13">
        <f t="shared" si="61"/>
        <v>1146.0930000000001</v>
      </c>
    </row>
    <row r="358" spans="1:33" ht="30">
      <c r="A358" s="19" t="s">
        <v>1602</v>
      </c>
      <c r="B358" s="11" t="s">
        <v>1128</v>
      </c>
      <c r="C358" s="12">
        <v>873.76</v>
      </c>
      <c r="D358" s="13">
        <f t="shared" si="33"/>
        <v>882.49760000000003</v>
      </c>
      <c r="E358" s="13">
        <f t="shared" si="34"/>
        <v>891.23519999999996</v>
      </c>
      <c r="F358" s="13">
        <f t="shared" si="35"/>
        <v>899.97280000000001</v>
      </c>
      <c r="G358" s="13">
        <f t="shared" si="36"/>
        <v>908.71039999999994</v>
      </c>
      <c r="H358" s="13">
        <f t="shared" si="37"/>
        <v>917.44799999999998</v>
      </c>
      <c r="I358" s="13">
        <f t="shared" si="38"/>
        <v>926.18560000000002</v>
      </c>
      <c r="J358" s="13">
        <f t="shared" si="39"/>
        <v>934.92319999999995</v>
      </c>
      <c r="K358" s="13">
        <f t="shared" si="40"/>
        <v>943.66079999999999</v>
      </c>
      <c r="L358" s="13">
        <f t="shared" si="41"/>
        <v>952.39840000000004</v>
      </c>
      <c r="M358" s="13">
        <f t="shared" si="42"/>
        <v>961.13599999999997</v>
      </c>
      <c r="N358" s="13">
        <f t="shared" si="43"/>
        <v>969.87360000000001</v>
      </c>
      <c r="O358" s="13">
        <f t="shared" si="44"/>
        <v>978.61119999999994</v>
      </c>
      <c r="P358" s="13">
        <f t="shared" si="45"/>
        <v>987.34879999999998</v>
      </c>
      <c r="Q358" s="13">
        <f t="shared" si="63"/>
        <v>996.08640000000003</v>
      </c>
      <c r="R358" s="13">
        <f t="shared" si="46"/>
        <v>1004.824</v>
      </c>
      <c r="S358" s="13">
        <f t="shared" si="47"/>
        <v>1013.5616</v>
      </c>
      <c r="T358" s="13">
        <f t="shared" si="48"/>
        <v>1022.2992</v>
      </c>
      <c r="U358" s="13">
        <f t="shared" si="49"/>
        <v>1031.0367999999999</v>
      </c>
      <c r="V358" s="13">
        <f t="shared" si="50"/>
        <v>1039.7744</v>
      </c>
      <c r="W358" s="13">
        <f t="shared" si="51"/>
        <v>1048.5119999999999</v>
      </c>
      <c r="X358" s="13">
        <f t="shared" si="52"/>
        <v>1057.2496000000001</v>
      </c>
      <c r="Y358" s="13">
        <f t="shared" si="53"/>
        <v>1065.9872</v>
      </c>
      <c r="Z358" s="13">
        <f t="shared" si="54"/>
        <v>1074.7248</v>
      </c>
      <c r="AA358" s="13">
        <f t="shared" si="55"/>
        <v>1083.4623999999999</v>
      </c>
      <c r="AB358" s="13">
        <f t="shared" si="56"/>
        <v>1092.2</v>
      </c>
      <c r="AC358" s="13">
        <f t="shared" si="57"/>
        <v>1100.9376</v>
      </c>
      <c r="AD358" s="13">
        <f t="shared" si="58"/>
        <v>1109.6752000000001</v>
      </c>
      <c r="AE358" s="13">
        <f t="shared" si="59"/>
        <v>1118.4128000000001</v>
      </c>
      <c r="AF358" s="13">
        <f t="shared" si="60"/>
        <v>1127.1504</v>
      </c>
      <c r="AG358" s="13">
        <f t="shared" si="61"/>
        <v>1135.8879999999999</v>
      </c>
    </row>
    <row r="359" spans="1:33" ht="45">
      <c r="A359" s="19" t="s">
        <v>1603</v>
      </c>
      <c r="B359" s="11" t="s">
        <v>1130</v>
      </c>
      <c r="C359" s="12">
        <v>873.76</v>
      </c>
      <c r="D359" s="13">
        <f t="shared" si="33"/>
        <v>882.49760000000003</v>
      </c>
      <c r="E359" s="13">
        <f t="shared" si="34"/>
        <v>891.23519999999996</v>
      </c>
      <c r="F359" s="13">
        <f t="shared" si="35"/>
        <v>899.97280000000001</v>
      </c>
      <c r="G359" s="13">
        <f t="shared" si="36"/>
        <v>908.71039999999994</v>
      </c>
      <c r="H359" s="13">
        <f t="shared" si="37"/>
        <v>917.44799999999998</v>
      </c>
      <c r="I359" s="13">
        <f t="shared" si="38"/>
        <v>926.18560000000002</v>
      </c>
      <c r="J359" s="13">
        <f t="shared" si="39"/>
        <v>934.92319999999995</v>
      </c>
      <c r="K359" s="13">
        <f t="shared" si="40"/>
        <v>943.66079999999999</v>
      </c>
      <c r="L359" s="13">
        <f t="shared" si="41"/>
        <v>952.39840000000004</v>
      </c>
      <c r="M359" s="13">
        <f t="shared" si="42"/>
        <v>961.13599999999997</v>
      </c>
      <c r="N359" s="13">
        <f t="shared" si="43"/>
        <v>969.87360000000001</v>
      </c>
      <c r="O359" s="13">
        <f t="shared" si="44"/>
        <v>978.61119999999994</v>
      </c>
      <c r="P359" s="13">
        <f t="shared" si="45"/>
        <v>987.34879999999998</v>
      </c>
      <c r="Q359" s="13">
        <f t="shared" si="63"/>
        <v>996.08640000000003</v>
      </c>
      <c r="R359" s="13">
        <f t="shared" si="46"/>
        <v>1004.824</v>
      </c>
      <c r="S359" s="13">
        <f t="shared" si="47"/>
        <v>1013.5616</v>
      </c>
      <c r="T359" s="13">
        <f t="shared" si="48"/>
        <v>1022.2992</v>
      </c>
      <c r="U359" s="13">
        <f t="shared" si="49"/>
        <v>1031.0367999999999</v>
      </c>
      <c r="V359" s="13">
        <f t="shared" si="50"/>
        <v>1039.7744</v>
      </c>
      <c r="W359" s="13">
        <f t="shared" si="51"/>
        <v>1048.5119999999999</v>
      </c>
      <c r="X359" s="13">
        <f t="shared" si="52"/>
        <v>1057.2496000000001</v>
      </c>
      <c r="Y359" s="13">
        <f t="shared" si="53"/>
        <v>1065.9872</v>
      </c>
      <c r="Z359" s="13">
        <f t="shared" si="54"/>
        <v>1074.7248</v>
      </c>
      <c r="AA359" s="13">
        <f t="shared" si="55"/>
        <v>1083.4623999999999</v>
      </c>
      <c r="AB359" s="13">
        <f t="shared" si="56"/>
        <v>1092.2</v>
      </c>
      <c r="AC359" s="13">
        <f t="shared" si="57"/>
        <v>1100.9376</v>
      </c>
      <c r="AD359" s="13">
        <f t="shared" si="58"/>
        <v>1109.6752000000001</v>
      </c>
      <c r="AE359" s="13">
        <f t="shared" si="59"/>
        <v>1118.4128000000001</v>
      </c>
      <c r="AF359" s="13">
        <f t="shared" si="60"/>
        <v>1127.1504</v>
      </c>
      <c r="AG359" s="13">
        <f t="shared" si="61"/>
        <v>1135.8879999999999</v>
      </c>
    </row>
    <row r="360" spans="1:33" ht="45">
      <c r="A360" s="19" t="s">
        <v>1604</v>
      </c>
      <c r="B360" s="11" t="s">
        <v>1132</v>
      </c>
      <c r="C360" s="12">
        <v>979.63</v>
      </c>
      <c r="D360" s="13">
        <f t="shared" si="33"/>
        <v>989.42629999999997</v>
      </c>
      <c r="E360" s="13">
        <f t="shared" si="34"/>
        <v>999.22259999999994</v>
      </c>
      <c r="F360" s="13">
        <f t="shared" si="35"/>
        <v>1009.0189</v>
      </c>
      <c r="G360" s="13">
        <f t="shared" si="36"/>
        <v>1018.8152</v>
      </c>
      <c r="H360" s="13">
        <f t="shared" si="37"/>
        <v>1028.6115</v>
      </c>
      <c r="I360" s="13">
        <f t="shared" si="38"/>
        <v>1038.4078</v>
      </c>
      <c r="J360" s="13">
        <f t="shared" si="39"/>
        <v>1048.2040999999999</v>
      </c>
      <c r="K360" s="13">
        <f t="shared" si="40"/>
        <v>1058.0003999999999</v>
      </c>
      <c r="L360" s="13">
        <f t="shared" si="41"/>
        <v>1067.7966999999999</v>
      </c>
      <c r="M360" s="13">
        <f t="shared" si="42"/>
        <v>1077.5930000000001</v>
      </c>
      <c r="N360" s="13">
        <f t="shared" si="43"/>
        <v>1087.3893</v>
      </c>
      <c r="O360" s="13">
        <f t="shared" si="44"/>
        <v>1097.1856</v>
      </c>
      <c r="P360" s="13">
        <f t="shared" si="45"/>
        <v>1106.9819</v>
      </c>
      <c r="Q360" s="13">
        <f t="shared" si="63"/>
        <v>1116.7782</v>
      </c>
      <c r="R360" s="13">
        <f t="shared" si="46"/>
        <v>1126.5744999999999</v>
      </c>
      <c r="S360" s="13">
        <f t="shared" si="47"/>
        <v>1136.3707999999999</v>
      </c>
      <c r="T360" s="13">
        <f t="shared" si="48"/>
        <v>1146.1671000000001</v>
      </c>
      <c r="U360" s="13">
        <f t="shared" si="49"/>
        <v>1155.9634000000001</v>
      </c>
      <c r="V360" s="13">
        <f t="shared" si="50"/>
        <v>1165.7597000000001</v>
      </c>
      <c r="W360" s="13">
        <f t="shared" si="51"/>
        <v>1175.556</v>
      </c>
      <c r="X360" s="13">
        <f t="shared" si="52"/>
        <v>1185.3523</v>
      </c>
      <c r="Y360" s="13">
        <f t="shared" si="53"/>
        <v>1195.1486</v>
      </c>
      <c r="Z360" s="13">
        <f t="shared" si="54"/>
        <v>1204.9449</v>
      </c>
      <c r="AA360" s="13">
        <f t="shared" si="55"/>
        <v>1214.7411999999999</v>
      </c>
      <c r="AB360" s="13">
        <f t="shared" si="56"/>
        <v>1224.5374999999999</v>
      </c>
      <c r="AC360" s="13">
        <f t="shared" si="57"/>
        <v>1234.3337999999999</v>
      </c>
      <c r="AD360" s="13">
        <f t="shared" si="58"/>
        <v>1244.1301000000001</v>
      </c>
      <c r="AE360" s="13">
        <f t="shared" si="59"/>
        <v>1253.9264000000001</v>
      </c>
      <c r="AF360" s="13">
        <f t="shared" si="60"/>
        <v>1263.7227</v>
      </c>
      <c r="AG360" s="13">
        <f t="shared" si="61"/>
        <v>1273.519</v>
      </c>
    </row>
    <row r="361" spans="1:33" ht="30">
      <c r="A361" s="19" t="s">
        <v>1605</v>
      </c>
      <c r="B361" s="11" t="s">
        <v>1134</v>
      </c>
      <c r="C361" s="12">
        <v>1097.3</v>
      </c>
      <c r="D361" s="13">
        <f t="shared" si="33"/>
        <v>1108.2729999999999</v>
      </c>
      <c r="E361" s="13">
        <f t="shared" si="34"/>
        <v>1119.2459999999999</v>
      </c>
      <c r="F361" s="13">
        <f t="shared" si="35"/>
        <v>1130.2190000000001</v>
      </c>
      <c r="G361" s="13">
        <f t="shared" si="36"/>
        <v>1141.192</v>
      </c>
      <c r="H361" s="13">
        <f t="shared" si="37"/>
        <v>1152.165</v>
      </c>
      <c r="I361" s="13">
        <f t="shared" si="38"/>
        <v>1163.1379999999999</v>
      </c>
      <c r="J361" s="13">
        <f t="shared" si="39"/>
        <v>1174.1109999999999</v>
      </c>
      <c r="K361" s="13">
        <f t="shared" si="40"/>
        <v>1185.0839999999998</v>
      </c>
      <c r="L361" s="13">
        <f t="shared" si="41"/>
        <v>1196.057</v>
      </c>
      <c r="M361" s="13">
        <f t="shared" si="42"/>
        <v>1207.03</v>
      </c>
      <c r="N361" s="13">
        <f t="shared" si="43"/>
        <v>1218.0029999999999</v>
      </c>
      <c r="O361" s="13">
        <f t="shared" si="44"/>
        <v>1228.9759999999999</v>
      </c>
      <c r="P361" s="13">
        <f t="shared" si="45"/>
        <v>1239.9490000000001</v>
      </c>
      <c r="Q361" s="13">
        <f t="shared" si="63"/>
        <v>1250.922</v>
      </c>
      <c r="R361" s="13">
        <f t="shared" si="46"/>
        <v>1261.895</v>
      </c>
      <c r="S361" s="13">
        <f t="shared" si="47"/>
        <v>1272.8679999999999</v>
      </c>
      <c r="T361" s="13">
        <f t="shared" si="48"/>
        <v>1283.8409999999999</v>
      </c>
      <c r="U361" s="13">
        <f t="shared" si="49"/>
        <v>1294.8139999999999</v>
      </c>
      <c r="V361" s="13">
        <f t="shared" si="50"/>
        <v>1305.787</v>
      </c>
      <c r="W361" s="13">
        <f t="shared" si="51"/>
        <v>1316.76</v>
      </c>
      <c r="X361" s="13">
        <f t="shared" si="52"/>
        <v>1327.7329999999999</v>
      </c>
      <c r="Y361" s="13">
        <f t="shared" si="53"/>
        <v>1338.7059999999999</v>
      </c>
      <c r="Z361" s="13">
        <f t="shared" si="54"/>
        <v>1349.6789999999999</v>
      </c>
      <c r="AA361" s="13">
        <f t="shared" si="55"/>
        <v>1360.652</v>
      </c>
      <c r="AB361" s="13">
        <f t="shared" si="56"/>
        <v>1371.625</v>
      </c>
      <c r="AC361" s="13">
        <f t="shared" si="57"/>
        <v>1382.598</v>
      </c>
      <c r="AD361" s="13">
        <f t="shared" si="58"/>
        <v>1393.5709999999999</v>
      </c>
      <c r="AE361" s="13">
        <f t="shared" si="59"/>
        <v>1404.5439999999999</v>
      </c>
      <c r="AF361" s="13">
        <f t="shared" si="60"/>
        <v>1415.5169999999998</v>
      </c>
      <c r="AG361" s="13">
        <f t="shared" si="61"/>
        <v>1426.49</v>
      </c>
    </row>
    <row r="362" spans="1:33" ht="45">
      <c r="A362" s="19" t="s">
        <v>1606</v>
      </c>
      <c r="B362" s="11" t="s">
        <v>1136</v>
      </c>
      <c r="C362" s="12">
        <v>1097.3</v>
      </c>
      <c r="D362" s="13">
        <f t="shared" si="33"/>
        <v>1108.2729999999999</v>
      </c>
      <c r="E362" s="13">
        <f t="shared" si="34"/>
        <v>1119.2459999999999</v>
      </c>
      <c r="F362" s="13">
        <f t="shared" si="35"/>
        <v>1130.2190000000001</v>
      </c>
      <c r="G362" s="13">
        <f t="shared" si="36"/>
        <v>1141.192</v>
      </c>
      <c r="H362" s="13">
        <f t="shared" si="37"/>
        <v>1152.165</v>
      </c>
      <c r="I362" s="13">
        <f t="shared" si="38"/>
        <v>1163.1379999999999</v>
      </c>
      <c r="J362" s="13">
        <f t="shared" si="39"/>
        <v>1174.1109999999999</v>
      </c>
      <c r="K362" s="13">
        <f t="shared" si="40"/>
        <v>1185.0839999999998</v>
      </c>
      <c r="L362" s="13">
        <f t="shared" si="41"/>
        <v>1196.057</v>
      </c>
      <c r="M362" s="13">
        <f t="shared" si="42"/>
        <v>1207.03</v>
      </c>
      <c r="N362" s="13">
        <f t="shared" si="43"/>
        <v>1218.0029999999999</v>
      </c>
      <c r="O362" s="13">
        <f t="shared" si="44"/>
        <v>1228.9759999999999</v>
      </c>
      <c r="P362" s="13">
        <f t="shared" si="45"/>
        <v>1239.9490000000001</v>
      </c>
      <c r="Q362" s="13">
        <f t="shared" si="63"/>
        <v>1250.922</v>
      </c>
      <c r="R362" s="13">
        <f t="shared" si="46"/>
        <v>1261.895</v>
      </c>
      <c r="S362" s="13">
        <f t="shared" si="47"/>
        <v>1272.8679999999999</v>
      </c>
      <c r="T362" s="13">
        <f t="shared" si="48"/>
        <v>1283.8409999999999</v>
      </c>
      <c r="U362" s="13">
        <f t="shared" si="49"/>
        <v>1294.8139999999999</v>
      </c>
      <c r="V362" s="13">
        <f t="shared" si="50"/>
        <v>1305.787</v>
      </c>
      <c r="W362" s="13">
        <f t="shared" si="51"/>
        <v>1316.76</v>
      </c>
      <c r="X362" s="13">
        <f t="shared" si="52"/>
        <v>1327.7329999999999</v>
      </c>
      <c r="Y362" s="13">
        <f t="shared" si="53"/>
        <v>1338.7059999999999</v>
      </c>
      <c r="Z362" s="13">
        <f t="shared" si="54"/>
        <v>1349.6789999999999</v>
      </c>
      <c r="AA362" s="13">
        <f t="shared" si="55"/>
        <v>1360.652</v>
      </c>
      <c r="AB362" s="13">
        <f t="shared" si="56"/>
        <v>1371.625</v>
      </c>
      <c r="AC362" s="13">
        <f t="shared" si="57"/>
        <v>1382.598</v>
      </c>
      <c r="AD362" s="13">
        <f t="shared" si="58"/>
        <v>1393.5709999999999</v>
      </c>
      <c r="AE362" s="13">
        <f t="shared" si="59"/>
        <v>1404.5439999999999</v>
      </c>
      <c r="AF362" s="13">
        <f t="shared" si="60"/>
        <v>1415.5169999999998</v>
      </c>
      <c r="AG362" s="13">
        <f t="shared" si="61"/>
        <v>1426.49</v>
      </c>
    </row>
    <row r="363" spans="1:33" ht="45">
      <c r="A363" s="19" t="s">
        <v>1607</v>
      </c>
      <c r="B363" s="11" t="s">
        <v>1138</v>
      </c>
      <c r="C363" s="12">
        <v>1222.8</v>
      </c>
      <c r="D363" s="13">
        <f t="shared" si="33"/>
        <v>1235.028</v>
      </c>
      <c r="E363" s="13">
        <f t="shared" si="34"/>
        <v>1247.2559999999999</v>
      </c>
      <c r="F363" s="13">
        <f t="shared" si="35"/>
        <v>1259.4839999999999</v>
      </c>
      <c r="G363" s="13">
        <f t="shared" si="36"/>
        <v>1271.712</v>
      </c>
      <c r="H363" s="13">
        <f t="shared" si="37"/>
        <v>1283.94</v>
      </c>
      <c r="I363" s="13">
        <f t="shared" si="38"/>
        <v>1296.1679999999999</v>
      </c>
      <c r="J363" s="13">
        <f t="shared" si="39"/>
        <v>1308.396</v>
      </c>
      <c r="K363" s="13">
        <f t="shared" si="40"/>
        <v>1320.624</v>
      </c>
      <c r="L363" s="13">
        <f t="shared" si="41"/>
        <v>1332.8519999999999</v>
      </c>
      <c r="M363" s="13">
        <f t="shared" si="42"/>
        <v>1345.08</v>
      </c>
      <c r="N363" s="13">
        <f t="shared" si="43"/>
        <v>1357.308</v>
      </c>
      <c r="O363" s="13">
        <f t="shared" si="44"/>
        <v>1369.5360000000001</v>
      </c>
      <c r="P363" s="13">
        <f t="shared" si="45"/>
        <v>1381.7639999999999</v>
      </c>
      <c r="Q363" s="13">
        <f t="shared" si="63"/>
        <v>1393.992</v>
      </c>
      <c r="R363" s="13">
        <f t="shared" si="46"/>
        <v>1406.22</v>
      </c>
      <c r="S363" s="13">
        <f t="shared" si="47"/>
        <v>1418.4479999999999</v>
      </c>
      <c r="T363" s="13">
        <f t="shared" si="48"/>
        <v>1430.6759999999999</v>
      </c>
      <c r="U363" s="13">
        <f t="shared" si="49"/>
        <v>1442.904</v>
      </c>
      <c r="V363" s="13">
        <f t="shared" si="50"/>
        <v>1455.1320000000001</v>
      </c>
      <c r="W363" s="13">
        <f t="shared" si="51"/>
        <v>1467.36</v>
      </c>
      <c r="X363" s="13">
        <f t="shared" si="52"/>
        <v>1479.588</v>
      </c>
      <c r="Y363" s="13">
        <f t="shared" si="53"/>
        <v>1491.816</v>
      </c>
      <c r="Z363" s="13">
        <f t="shared" si="54"/>
        <v>1504.0439999999999</v>
      </c>
      <c r="AA363" s="13">
        <f t="shared" si="55"/>
        <v>1516.2719999999999</v>
      </c>
      <c r="AB363" s="13">
        <f t="shared" si="56"/>
        <v>1528.5</v>
      </c>
      <c r="AC363" s="13">
        <f t="shared" si="57"/>
        <v>1540.7280000000001</v>
      </c>
      <c r="AD363" s="13">
        <f t="shared" si="58"/>
        <v>1552.9559999999999</v>
      </c>
      <c r="AE363" s="13">
        <f t="shared" si="59"/>
        <v>1565.184</v>
      </c>
      <c r="AF363" s="13">
        <f t="shared" si="60"/>
        <v>1577.4119999999998</v>
      </c>
      <c r="AG363" s="13">
        <f t="shared" si="61"/>
        <v>1589.6399999999999</v>
      </c>
    </row>
    <row r="364" spans="1:33" ht="30">
      <c r="A364" s="19" t="s">
        <v>1608</v>
      </c>
      <c r="B364" s="11" t="s">
        <v>1140</v>
      </c>
      <c r="C364" s="12">
        <v>1316.93</v>
      </c>
      <c r="D364" s="13">
        <f t="shared" si="33"/>
        <v>1330.0993000000001</v>
      </c>
      <c r="E364" s="13">
        <f t="shared" si="34"/>
        <v>1343.2686000000001</v>
      </c>
      <c r="F364" s="13">
        <f t="shared" si="35"/>
        <v>1356.4379000000001</v>
      </c>
      <c r="G364" s="13">
        <f t="shared" si="36"/>
        <v>1369.6072000000001</v>
      </c>
      <c r="H364" s="13">
        <f t="shared" si="37"/>
        <v>1382.7765000000002</v>
      </c>
      <c r="I364" s="13">
        <f t="shared" si="38"/>
        <v>1395.9458</v>
      </c>
      <c r="J364" s="13">
        <f t="shared" si="39"/>
        <v>1409.1151</v>
      </c>
      <c r="K364" s="13">
        <f t="shared" si="40"/>
        <v>1422.2844</v>
      </c>
      <c r="L364" s="13">
        <f t="shared" si="41"/>
        <v>1435.4537</v>
      </c>
      <c r="M364" s="13">
        <f t="shared" si="42"/>
        <v>1448.623</v>
      </c>
      <c r="N364" s="13">
        <f t="shared" si="43"/>
        <v>1461.7923000000001</v>
      </c>
      <c r="O364" s="13">
        <f t="shared" si="44"/>
        <v>1474.9616000000001</v>
      </c>
      <c r="P364" s="13">
        <f t="shared" si="45"/>
        <v>1488.1309000000001</v>
      </c>
      <c r="Q364" s="13">
        <f t="shared" si="63"/>
        <v>1501.3002000000001</v>
      </c>
      <c r="R364" s="13">
        <f t="shared" si="46"/>
        <v>1514.4695000000002</v>
      </c>
      <c r="S364" s="13">
        <f t="shared" si="47"/>
        <v>1527.6388000000002</v>
      </c>
      <c r="T364" s="13">
        <f t="shared" si="48"/>
        <v>1540.8081000000002</v>
      </c>
      <c r="U364" s="13">
        <f t="shared" si="49"/>
        <v>1553.9774</v>
      </c>
      <c r="V364" s="13">
        <f t="shared" si="50"/>
        <v>1567.1467</v>
      </c>
      <c r="W364" s="13">
        <f t="shared" si="51"/>
        <v>1580.316</v>
      </c>
      <c r="X364" s="13">
        <f t="shared" si="52"/>
        <v>1593.4853000000001</v>
      </c>
      <c r="Y364" s="13">
        <f t="shared" si="53"/>
        <v>1606.6546000000001</v>
      </c>
      <c r="Z364" s="13">
        <f t="shared" si="54"/>
        <v>1619.8239000000001</v>
      </c>
      <c r="AA364" s="13">
        <f t="shared" si="55"/>
        <v>1632.9932000000001</v>
      </c>
      <c r="AB364" s="13">
        <f t="shared" si="56"/>
        <v>1646.1625000000001</v>
      </c>
      <c r="AC364" s="13">
        <f t="shared" si="57"/>
        <v>1659.3318000000002</v>
      </c>
      <c r="AD364" s="13">
        <f t="shared" si="58"/>
        <v>1672.5011000000002</v>
      </c>
      <c r="AE364" s="13">
        <f t="shared" si="59"/>
        <v>1685.6704000000002</v>
      </c>
      <c r="AF364" s="13">
        <f t="shared" si="60"/>
        <v>1698.8397</v>
      </c>
      <c r="AG364" s="13">
        <f t="shared" si="61"/>
        <v>1712.009</v>
      </c>
    </row>
    <row r="365" spans="1:33" ht="45">
      <c r="A365" s="19" t="s">
        <v>1609</v>
      </c>
      <c r="B365" s="11" t="s">
        <v>1142</v>
      </c>
      <c r="C365" s="12">
        <v>1316.93</v>
      </c>
      <c r="D365" s="13">
        <f t="shared" si="33"/>
        <v>1330.0993000000001</v>
      </c>
      <c r="E365" s="13">
        <f t="shared" si="34"/>
        <v>1343.2686000000001</v>
      </c>
      <c r="F365" s="13">
        <f t="shared" si="35"/>
        <v>1356.4379000000001</v>
      </c>
      <c r="G365" s="13">
        <f t="shared" si="36"/>
        <v>1369.6072000000001</v>
      </c>
      <c r="H365" s="13">
        <f t="shared" si="37"/>
        <v>1382.7765000000002</v>
      </c>
      <c r="I365" s="13">
        <f t="shared" si="38"/>
        <v>1395.9458</v>
      </c>
      <c r="J365" s="13">
        <f t="shared" si="39"/>
        <v>1409.1151</v>
      </c>
      <c r="K365" s="13">
        <f t="shared" si="40"/>
        <v>1422.2844</v>
      </c>
      <c r="L365" s="13">
        <f t="shared" si="41"/>
        <v>1435.4537</v>
      </c>
      <c r="M365" s="13">
        <f t="shared" si="42"/>
        <v>1448.623</v>
      </c>
      <c r="N365" s="13">
        <f t="shared" si="43"/>
        <v>1461.7923000000001</v>
      </c>
      <c r="O365" s="13">
        <f t="shared" si="44"/>
        <v>1474.9616000000001</v>
      </c>
      <c r="P365" s="13">
        <f t="shared" si="45"/>
        <v>1488.1309000000001</v>
      </c>
      <c r="Q365" s="13">
        <f t="shared" si="63"/>
        <v>1501.3002000000001</v>
      </c>
      <c r="R365" s="13">
        <f t="shared" si="46"/>
        <v>1514.4695000000002</v>
      </c>
      <c r="S365" s="13">
        <f t="shared" si="47"/>
        <v>1527.6388000000002</v>
      </c>
      <c r="T365" s="13">
        <f t="shared" si="48"/>
        <v>1540.8081000000002</v>
      </c>
      <c r="U365" s="13">
        <f t="shared" si="49"/>
        <v>1553.9774</v>
      </c>
      <c r="V365" s="13">
        <f t="shared" si="50"/>
        <v>1567.1467</v>
      </c>
      <c r="W365" s="13">
        <f t="shared" si="51"/>
        <v>1580.316</v>
      </c>
      <c r="X365" s="13">
        <f t="shared" si="52"/>
        <v>1593.4853000000001</v>
      </c>
      <c r="Y365" s="13">
        <f t="shared" si="53"/>
        <v>1606.6546000000001</v>
      </c>
      <c r="Z365" s="13">
        <f t="shared" si="54"/>
        <v>1619.8239000000001</v>
      </c>
      <c r="AA365" s="13">
        <f t="shared" si="55"/>
        <v>1632.9932000000001</v>
      </c>
      <c r="AB365" s="13">
        <f t="shared" si="56"/>
        <v>1646.1625000000001</v>
      </c>
      <c r="AC365" s="13">
        <f t="shared" si="57"/>
        <v>1659.3318000000002</v>
      </c>
      <c r="AD365" s="13">
        <f t="shared" si="58"/>
        <v>1672.5011000000002</v>
      </c>
      <c r="AE365" s="13">
        <f t="shared" si="59"/>
        <v>1685.6704000000002</v>
      </c>
      <c r="AF365" s="13">
        <f t="shared" si="60"/>
        <v>1698.8397</v>
      </c>
      <c r="AG365" s="13">
        <f t="shared" si="61"/>
        <v>1712.009</v>
      </c>
    </row>
    <row r="366" spans="1:33" ht="45">
      <c r="A366" s="19" t="s">
        <v>1610</v>
      </c>
      <c r="B366" s="11" t="s">
        <v>1144</v>
      </c>
      <c r="C366" s="12">
        <v>1497.34</v>
      </c>
      <c r="D366" s="13">
        <f t="shared" si="33"/>
        <v>1512.3134</v>
      </c>
      <c r="E366" s="13">
        <f t="shared" si="34"/>
        <v>1527.2867999999999</v>
      </c>
      <c r="F366" s="13">
        <f t="shared" si="35"/>
        <v>1542.2601999999999</v>
      </c>
      <c r="G366" s="13">
        <f t="shared" si="36"/>
        <v>1557.2336</v>
      </c>
      <c r="H366" s="13">
        <f t="shared" si="37"/>
        <v>1572.2069999999999</v>
      </c>
      <c r="I366" s="13">
        <f t="shared" si="38"/>
        <v>1587.1804</v>
      </c>
      <c r="J366" s="13">
        <f t="shared" si="39"/>
        <v>1602.1537999999998</v>
      </c>
      <c r="K366" s="13">
        <f t="shared" si="40"/>
        <v>1617.1271999999999</v>
      </c>
      <c r="L366" s="13">
        <f t="shared" si="41"/>
        <v>1632.1006</v>
      </c>
      <c r="M366" s="13">
        <f t="shared" si="42"/>
        <v>1647.0739999999998</v>
      </c>
      <c r="N366" s="13">
        <f t="shared" si="43"/>
        <v>1662.0473999999999</v>
      </c>
      <c r="O366" s="13">
        <f t="shared" si="44"/>
        <v>1677.0207999999998</v>
      </c>
      <c r="P366" s="13">
        <f t="shared" si="45"/>
        <v>1691.9941999999999</v>
      </c>
      <c r="Q366" s="13">
        <f t="shared" si="63"/>
        <v>1706.9675999999999</v>
      </c>
      <c r="R366" s="13">
        <f t="shared" si="46"/>
        <v>1721.9409999999998</v>
      </c>
      <c r="S366" s="13">
        <f t="shared" si="47"/>
        <v>1736.9143999999999</v>
      </c>
      <c r="T366" s="13">
        <f t="shared" si="48"/>
        <v>1751.8878</v>
      </c>
      <c r="U366" s="13">
        <f t="shared" si="49"/>
        <v>1766.8611999999998</v>
      </c>
      <c r="V366" s="13">
        <f t="shared" si="50"/>
        <v>1781.8345999999999</v>
      </c>
      <c r="W366" s="13">
        <f t="shared" si="51"/>
        <v>1796.808</v>
      </c>
      <c r="X366" s="13">
        <f t="shared" si="52"/>
        <v>1811.7813999999998</v>
      </c>
      <c r="Y366" s="13">
        <f t="shared" si="53"/>
        <v>1826.7547999999999</v>
      </c>
      <c r="Z366" s="13">
        <f t="shared" si="54"/>
        <v>1841.7282</v>
      </c>
      <c r="AA366" s="13">
        <f t="shared" si="55"/>
        <v>1856.7015999999999</v>
      </c>
      <c r="AB366" s="13">
        <f t="shared" si="56"/>
        <v>1871.675</v>
      </c>
      <c r="AC366" s="13">
        <f t="shared" si="57"/>
        <v>1886.6484</v>
      </c>
      <c r="AD366" s="13">
        <f t="shared" si="58"/>
        <v>1901.6217999999999</v>
      </c>
      <c r="AE366" s="13">
        <f t="shared" si="59"/>
        <v>1916.5952</v>
      </c>
      <c r="AF366" s="13">
        <f t="shared" si="60"/>
        <v>1931.5685999999998</v>
      </c>
      <c r="AG366" s="13">
        <f t="shared" si="61"/>
        <v>1946.5419999999999</v>
      </c>
    </row>
    <row r="367" spans="1:33" ht="30">
      <c r="A367" s="19" t="s">
        <v>1611</v>
      </c>
      <c r="B367" s="11" t="s">
        <v>1146</v>
      </c>
      <c r="C367" s="12">
        <v>563.94000000000005</v>
      </c>
      <c r="D367" s="13">
        <f t="shared" si="33"/>
        <v>569.57940000000008</v>
      </c>
      <c r="E367" s="13">
        <f t="shared" si="34"/>
        <v>575.2188000000001</v>
      </c>
      <c r="F367" s="13">
        <f t="shared" si="35"/>
        <v>580.85820000000001</v>
      </c>
      <c r="G367" s="13">
        <f t="shared" si="36"/>
        <v>586.49760000000003</v>
      </c>
      <c r="H367" s="13">
        <f t="shared" si="37"/>
        <v>592.13700000000006</v>
      </c>
      <c r="I367" s="13">
        <f t="shared" si="38"/>
        <v>597.77640000000008</v>
      </c>
      <c r="J367" s="13">
        <f t="shared" si="39"/>
        <v>603.4158000000001</v>
      </c>
      <c r="K367" s="13">
        <f t="shared" si="40"/>
        <v>609.05520000000001</v>
      </c>
      <c r="L367" s="13">
        <f t="shared" si="41"/>
        <v>614.69460000000004</v>
      </c>
      <c r="M367" s="13">
        <f t="shared" si="42"/>
        <v>620.33400000000006</v>
      </c>
      <c r="N367" s="13">
        <f t="shared" si="43"/>
        <v>625.97340000000008</v>
      </c>
      <c r="O367" s="13">
        <f t="shared" si="44"/>
        <v>631.61280000000011</v>
      </c>
      <c r="P367" s="13">
        <f t="shared" si="45"/>
        <v>637.25220000000002</v>
      </c>
      <c r="Q367" s="13">
        <f t="shared" si="63"/>
        <v>642.89160000000004</v>
      </c>
      <c r="R367" s="13">
        <f t="shared" si="46"/>
        <v>648.53100000000006</v>
      </c>
      <c r="S367" s="13">
        <f t="shared" si="47"/>
        <v>654.17040000000009</v>
      </c>
      <c r="T367" s="13">
        <f t="shared" si="48"/>
        <v>659.80980000000011</v>
      </c>
      <c r="U367" s="13">
        <f t="shared" si="49"/>
        <v>665.44920000000002</v>
      </c>
      <c r="V367" s="13">
        <f t="shared" si="50"/>
        <v>671.08860000000004</v>
      </c>
      <c r="W367" s="13">
        <f t="shared" si="51"/>
        <v>676.72800000000007</v>
      </c>
      <c r="X367" s="13">
        <f t="shared" si="52"/>
        <v>682.36740000000009</v>
      </c>
      <c r="Y367" s="13">
        <f t="shared" si="53"/>
        <v>688.00680000000011</v>
      </c>
      <c r="Z367" s="13">
        <f t="shared" si="54"/>
        <v>693.64620000000014</v>
      </c>
      <c r="AA367" s="13">
        <f t="shared" si="55"/>
        <v>699.28560000000004</v>
      </c>
      <c r="AB367" s="13">
        <f t="shared" si="56"/>
        <v>704.92500000000007</v>
      </c>
      <c r="AC367" s="13">
        <f t="shared" si="57"/>
        <v>710.56440000000009</v>
      </c>
      <c r="AD367" s="13">
        <f t="shared" si="58"/>
        <v>716.20380000000011</v>
      </c>
      <c r="AE367" s="13">
        <f t="shared" si="59"/>
        <v>721.84320000000002</v>
      </c>
      <c r="AF367" s="13">
        <f t="shared" si="60"/>
        <v>727.48260000000005</v>
      </c>
      <c r="AG367" s="13">
        <f t="shared" si="61"/>
        <v>733.12200000000007</v>
      </c>
    </row>
    <row r="368" spans="1:33" ht="30">
      <c r="A368" s="19" t="s">
        <v>1612</v>
      </c>
      <c r="B368" s="11" t="s">
        <v>1148</v>
      </c>
      <c r="C368" s="12">
        <v>563.94000000000005</v>
      </c>
      <c r="D368" s="13">
        <f t="shared" si="33"/>
        <v>569.57940000000008</v>
      </c>
      <c r="E368" s="13">
        <f t="shared" si="34"/>
        <v>575.2188000000001</v>
      </c>
      <c r="F368" s="13">
        <f t="shared" si="35"/>
        <v>580.85820000000001</v>
      </c>
      <c r="G368" s="13">
        <f t="shared" si="36"/>
        <v>586.49760000000003</v>
      </c>
      <c r="H368" s="13">
        <f t="shared" si="37"/>
        <v>592.13700000000006</v>
      </c>
      <c r="I368" s="13">
        <f t="shared" si="38"/>
        <v>597.77640000000008</v>
      </c>
      <c r="J368" s="13">
        <f t="shared" si="39"/>
        <v>603.4158000000001</v>
      </c>
      <c r="K368" s="13">
        <f t="shared" si="40"/>
        <v>609.05520000000001</v>
      </c>
      <c r="L368" s="13">
        <f t="shared" si="41"/>
        <v>614.69460000000004</v>
      </c>
      <c r="M368" s="13">
        <f t="shared" si="42"/>
        <v>620.33400000000006</v>
      </c>
      <c r="N368" s="13">
        <f t="shared" si="43"/>
        <v>625.97340000000008</v>
      </c>
      <c r="O368" s="13">
        <f t="shared" si="44"/>
        <v>631.61280000000011</v>
      </c>
      <c r="P368" s="13">
        <f t="shared" si="45"/>
        <v>637.25220000000002</v>
      </c>
      <c r="Q368" s="13">
        <f t="shared" si="63"/>
        <v>642.89160000000004</v>
      </c>
      <c r="R368" s="13">
        <f t="shared" si="46"/>
        <v>648.53100000000006</v>
      </c>
      <c r="S368" s="13">
        <f t="shared" si="47"/>
        <v>654.17040000000009</v>
      </c>
      <c r="T368" s="13">
        <f t="shared" si="48"/>
        <v>659.80980000000011</v>
      </c>
      <c r="U368" s="13">
        <f t="shared" si="49"/>
        <v>665.44920000000002</v>
      </c>
      <c r="V368" s="13">
        <f t="shared" si="50"/>
        <v>671.08860000000004</v>
      </c>
      <c r="W368" s="13">
        <f t="shared" si="51"/>
        <v>676.72800000000007</v>
      </c>
      <c r="X368" s="13">
        <f t="shared" si="52"/>
        <v>682.36740000000009</v>
      </c>
      <c r="Y368" s="13">
        <f t="shared" si="53"/>
        <v>688.00680000000011</v>
      </c>
      <c r="Z368" s="13">
        <f t="shared" si="54"/>
        <v>693.64620000000014</v>
      </c>
      <c r="AA368" s="13">
        <f t="shared" si="55"/>
        <v>699.28560000000004</v>
      </c>
      <c r="AB368" s="13">
        <f t="shared" si="56"/>
        <v>704.92500000000007</v>
      </c>
      <c r="AC368" s="13">
        <f t="shared" si="57"/>
        <v>710.56440000000009</v>
      </c>
      <c r="AD368" s="13">
        <f t="shared" si="58"/>
        <v>716.20380000000011</v>
      </c>
      <c r="AE368" s="13">
        <f t="shared" si="59"/>
        <v>721.84320000000002</v>
      </c>
      <c r="AF368" s="13">
        <f t="shared" si="60"/>
        <v>727.48260000000005</v>
      </c>
      <c r="AG368" s="13">
        <f t="shared" si="61"/>
        <v>733.12200000000007</v>
      </c>
    </row>
    <row r="369" spans="1:33" ht="30">
      <c r="A369" s="19" t="s">
        <v>1613</v>
      </c>
      <c r="B369" s="11" t="s">
        <v>1150</v>
      </c>
      <c r="C369" s="12">
        <v>563.94000000000005</v>
      </c>
      <c r="D369" s="13">
        <f t="shared" si="33"/>
        <v>569.57940000000008</v>
      </c>
      <c r="E369" s="13">
        <f t="shared" si="34"/>
        <v>575.2188000000001</v>
      </c>
      <c r="F369" s="13">
        <f t="shared" si="35"/>
        <v>580.85820000000001</v>
      </c>
      <c r="G369" s="13">
        <f t="shared" si="36"/>
        <v>586.49760000000003</v>
      </c>
      <c r="H369" s="13">
        <f t="shared" si="37"/>
        <v>592.13700000000006</v>
      </c>
      <c r="I369" s="13">
        <f t="shared" si="38"/>
        <v>597.77640000000008</v>
      </c>
      <c r="J369" s="13">
        <f t="shared" si="39"/>
        <v>603.4158000000001</v>
      </c>
      <c r="K369" s="13">
        <f t="shared" si="40"/>
        <v>609.05520000000001</v>
      </c>
      <c r="L369" s="13">
        <f t="shared" si="41"/>
        <v>614.69460000000004</v>
      </c>
      <c r="M369" s="13">
        <f t="shared" si="42"/>
        <v>620.33400000000006</v>
      </c>
      <c r="N369" s="13">
        <f t="shared" si="43"/>
        <v>625.97340000000008</v>
      </c>
      <c r="O369" s="13">
        <f t="shared" si="44"/>
        <v>631.61280000000011</v>
      </c>
      <c r="P369" s="13">
        <f t="shared" si="45"/>
        <v>637.25220000000002</v>
      </c>
      <c r="Q369" s="13">
        <f t="shared" si="63"/>
        <v>642.89160000000004</v>
      </c>
      <c r="R369" s="13">
        <f t="shared" si="46"/>
        <v>648.53100000000006</v>
      </c>
      <c r="S369" s="13">
        <f t="shared" si="47"/>
        <v>654.17040000000009</v>
      </c>
      <c r="T369" s="13">
        <f t="shared" si="48"/>
        <v>659.80980000000011</v>
      </c>
      <c r="U369" s="13">
        <f t="shared" si="49"/>
        <v>665.44920000000002</v>
      </c>
      <c r="V369" s="13">
        <f t="shared" si="50"/>
        <v>671.08860000000004</v>
      </c>
      <c r="W369" s="13">
        <f t="shared" si="51"/>
        <v>676.72800000000007</v>
      </c>
      <c r="X369" s="13">
        <f t="shared" si="52"/>
        <v>682.36740000000009</v>
      </c>
      <c r="Y369" s="13">
        <f t="shared" si="53"/>
        <v>688.00680000000011</v>
      </c>
      <c r="Z369" s="13">
        <f t="shared" si="54"/>
        <v>693.64620000000014</v>
      </c>
      <c r="AA369" s="13">
        <f t="shared" si="55"/>
        <v>699.28560000000004</v>
      </c>
      <c r="AB369" s="13">
        <f t="shared" si="56"/>
        <v>704.92500000000007</v>
      </c>
      <c r="AC369" s="13">
        <f t="shared" si="57"/>
        <v>710.56440000000009</v>
      </c>
      <c r="AD369" s="13">
        <f t="shared" si="58"/>
        <v>716.20380000000011</v>
      </c>
      <c r="AE369" s="13">
        <f t="shared" si="59"/>
        <v>721.84320000000002</v>
      </c>
      <c r="AF369" s="13">
        <f t="shared" si="60"/>
        <v>727.48260000000005</v>
      </c>
      <c r="AG369" s="13">
        <f t="shared" si="61"/>
        <v>733.12200000000007</v>
      </c>
    </row>
    <row r="370" spans="1:33" ht="30">
      <c r="A370" s="19" t="s">
        <v>1614</v>
      </c>
      <c r="B370" s="11" t="s">
        <v>1152</v>
      </c>
      <c r="C370" s="12">
        <v>563.94000000000005</v>
      </c>
      <c r="D370" s="13">
        <f t="shared" si="33"/>
        <v>569.57940000000008</v>
      </c>
      <c r="E370" s="13">
        <f t="shared" si="34"/>
        <v>575.2188000000001</v>
      </c>
      <c r="F370" s="13">
        <f t="shared" si="35"/>
        <v>580.85820000000001</v>
      </c>
      <c r="G370" s="13">
        <f t="shared" si="36"/>
        <v>586.49760000000003</v>
      </c>
      <c r="H370" s="13">
        <f t="shared" si="37"/>
        <v>592.13700000000006</v>
      </c>
      <c r="I370" s="13">
        <f t="shared" si="38"/>
        <v>597.77640000000008</v>
      </c>
      <c r="J370" s="13">
        <f t="shared" si="39"/>
        <v>603.4158000000001</v>
      </c>
      <c r="K370" s="13">
        <f t="shared" si="40"/>
        <v>609.05520000000001</v>
      </c>
      <c r="L370" s="13">
        <f t="shared" si="41"/>
        <v>614.69460000000004</v>
      </c>
      <c r="M370" s="13">
        <f t="shared" si="42"/>
        <v>620.33400000000006</v>
      </c>
      <c r="N370" s="13">
        <f t="shared" si="43"/>
        <v>625.97340000000008</v>
      </c>
      <c r="O370" s="13">
        <f t="shared" si="44"/>
        <v>631.61280000000011</v>
      </c>
      <c r="P370" s="13">
        <f t="shared" si="45"/>
        <v>637.25220000000002</v>
      </c>
      <c r="Q370" s="13">
        <f t="shared" si="63"/>
        <v>642.89160000000004</v>
      </c>
      <c r="R370" s="13">
        <f t="shared" si="46"/>
        <v>648.53100000000006</v>
      </c>
      <c r="S370" s="13">
        <f t="shared" si="47"/>
        <v>654.17040000000009</v>
      </c>
      <c r="T370" s="13">
        <f t="shared" si="48"/>
        <v>659.80980000000011</v>
      </c>
      <c r="U370" s="13">
        <f t="shared" si="49"/>
        <v>665.44920000000002</v>
      </c>
      <c r="V370" s="13">
        <f t="shared" si="50"/>
        <v>671.08860000000004</v>
      </c>
      <c r="W370" s="13">
        <f t="shared" si="51"/>
        <v>676.72800000000007</v>
      </c>
      <c r="X370" s="13">
        <f t="shared" si="52"/>
        <v>682.36740000000009</v>
      </c>
      <c r="Y370" s="13">
        <f t="shared" si="53"/>
        <v>688.00680000000011</v>
      </c>
      <c r="Z370" s="13">
        <f t="shared" si="54"/>
        <v>693.64620000000014</v>
      </c>
      <c r="AA370" s="13">
        <f t="shared" si="55"/>
        <v>699.28560000000004</v>
      </c>
      <c r="AB370" s="13">
        <f t="shared" si="56"/>
        <v>704.92500000000007</v>
      </c>
      <c r="AC370" s="13">
        <f t="shared" si="57"/>
        <v>710.56440000000009</v>
      </c>
      <c r="AD370" s="13">
        <f t="shared" si="58"/>
        <v>716.20380000000011</v>
      </c>
      <c r="AE370" s="13">
        <f t="shared" si="59"/>
        <v>721.84320000000002</v>
      </c>
      <c r="AF370" s="13">
        <f t="shared" si="60"/>
        <v>727.48260000000005</v>
      </c>
      <c r="AG370" s="13">
        <f t="shared" si="61"/>
        <v>733.12200000000007</v>
      </c>
    </row>
    <row r="371" spans="1:33" ht="30">
      <c r="A371" s="19" t="s">
        <v>1615</v>
      </c>
      <c r="B371" s="11" t="s">
        <v>1154</v>
      </c>
      <c r="C371" s="12">
        <v>563.94000000000005</v>
      </c>
      <c r="D371" s="13">
        <f t="shared" si="33"/>
        <v>569.57940000000008</v>
      </c>
      <c r="E371" s="13">
        <f t="shared" si="34"/>
        <v>575.2188000000001</v>
      </c>
      <c r="F371" s="13">
        <f t="shared" si="35"/>
        <v>580.85820000000001</v>
      </c>
      <c r="G371" s="13">
        <f t="shared" si="36"/>
        <v>586.49760000000003</v>
      </c>
      <c r="H371" s="13">
        <f t="shared" si="37"/>
        <v>592.13700000000006</v>
      </c>
      <c r="I371" s="13">
        <f t="shared" si="38"/>
        <v>597.77640000000008</v>
      </c>
      <c r="J371" s="13">
        <f t="shared" si="39"/>
        <v>603.4158000000001</v>
      </c>
      <c r="K371" s="13">
        <f t="shared" si="40"/>
        <v>609.05520000000001</v>
      </c>
      <c r="L371" s="13">
        <f t="shared" si="41"/>
        <v>614.69460000000004</v>
      </c>
      <c r="M371" s="13">
        <f t="shared" si="42"/>
        <v>620.33400000000006</v>
      </c>
      <c r="N371" s="13">
        <f t="shared" si="43"/>
        <v>625.97340000000008</v>
      </c>
      <c r="O371" s="13">
        <f t="shared" si="44"/>
        <v>631.61280000000011</v>
      </c>
      <c r="P371" s="13">
        <f t="shared" si="45"/>
        <v>637.25220000000002</v>
      </c>
      <c r="Q371" s="13">
        <f t="shared" si="63"/>
        <v>642.89160000000004</v>
      </c>
      <c r="R371" s="13">
        <f t="shared" si="46"/>
        <v>648.53100000000006</v>
      </c>
      <c r="S371" s="13">
        <f t="shared" si="47"/>
        <v>654.17040000000009</v>
      </c>
      <c r="T371" s="13">
        <f t="shared" si="48"/>
        <v>659.80980000000011</v>
      </c>
      <c r="U371" s="13">
        <f t="shared" si="49"/>
        <v>665.44920000000002</v>
      </c>
      <c r="V371" s="13">
        <f t="shared" si="50"/>
        <v>671.08860000000004</v>
      </c>
      <c r="W371" s="13">
        <f t="shared" si="51"/>
        <v>676.72800000000007</v>
      </c>
      <c r="X371" s="13">
        <f t="shared" si="52"/>
        <v>682.36740000000009</v>
      </c>
      <c r="Y371" s="13">
        <f t="shared" si="53"/>
        <v>688.00680000000011</v>
      </c>
      <c r="Z371" s="13">
        <f t="shared" si="54"/>
        <v>693.64620000000014</v>
      </c>
      <c r="AA371" s="13">
        <f t="shared" si="55"/>
        <v>699.28560000000004</v>
      </c>
      <c r="AB371" s="13">
        <f t="shared" si="56"/>
        <v>704.92500000000007</v>
      </c>
      <c r="AC371" s="13">
        <f t="shared" si="57"/>
        <v>710.56440000000009</v>
      </c>
      <c r="AD371" s="13">
        <f t="shared" si="58"/>
        <v>716.20380000000011</v>
      </c>
      <c r="AE371" s="13">
        <f t="shared" si="59"/>
        <v>721.84320000000002</v>
      </c>
      <c r="AF371" s="13">
        <f t="shared" si="60"/>
        <v>727.48260000000005</v>
      </c>
      <c r="AG371" s="13">
        <f t="shared" si="61"/>
        <v>733.12200000000007</v>
      </c>
    </row>
    <row r="372" spans="1:33" ht="30">
      <c r="A372" s="19" t="s">
        <v>1616</v>
      </c>
      <c r="B372" s="11" t="s">
        <v>1156</v>
      </c>
      <c r="C372" s="12">
        <v>563.94000000000005</v>
      </c>
      <c r="D372" s="13">
        <f t="shared" si="33"/>
        <v>569.57940000000008</v>
      </c>
      <c r="E372" s="13">
        <f t="shared" si="34"/>
        <v>575.2188000000001</v>
      </c>
      <c r="F372" s="13">
        <f t="shared" si="35"/>
        <v>580.85820000000001</v>
      </c>
      <c r="G372" s="13">
        <f t="shared" si="36"/>
        <v>586.49760000000003</v>
      </c>
      <c r="H372" s="13">
        <f t="shared" si="37"/>
        <v>592.13700000000006</v>
      </c>
      <c r="I372" s="13">
        <f t="shared" si="38"/>
        <v>597.77640000000008</v>
      </c>
      <c r="J372" s="13">
        <f t="shared" si="39"/>
        <v>603.4158000000001</v>
      </c>
      <c r="K372" s="13">
        <f t="shared" si="40"/>
        <v>609.05520000000001</v>
      </c>
      <c r="L372" s="13">
        <f t="shared" si="41"/>
        <v>614.69460000000004</v>
      </c>
      <c r="M372" s="13">
        <f t="shared" si="42"/>
        <v>620.33400000000006</v>
      </c>
      <c r="N372" s="13">
        <f t="shared" si="43"/>
        <v>625.97340000000008</v>
      </c>
      <c r="O372" s="13">
        <f t="shared" si="44"/>
        <v>631.61280000000011</v>
      </c>
      <c r="P372" s="13">
        <f t="shared" si="45"/>
        <v>637.25220000000002</v>
      </c>
      <c r="Q372" s="13">
        <f t="shared" si="63"/>
        <v>642.89160000000004</v>
      </c>
      <c r="R372" s="13">
        <f t="shared" si="46"/>
        <v>648.53100000000006</v>
      </c>
      <c r="S372" s="13">
        <f t="shared" si="47"/>
        <v>654.17040000000009</v>
      </c>
      <c r="T372" s="13">
        <f t="shared" si="48"/>
        <v>659.80980000000011</v>
      </c>
      <c r="U372" s="13">
        <f t="shared" si="49"/>
        <v>665.44920000000002</v>
      </c>
      <c r="V372" s="13">
        <f t="shared" si="50"/>
        <v>671.08860000000004</v>
      </c>
      <c r="W372" s="13">
        <f t="shared" si="51"/>
        <v>676.72800000000007</v>
      </c>
      <c r="X372" s="13">
        <f t="shared" si="52"/>
        <v>682.36740000000009</v>
      </c>
      <c r="Y372" s="13">
        <f t="shared" si="53"/>
        <v>688.00680000000011</v>
      </c>
      <c r="Z372" s="13">
        <f t="shared" si="54"/>
        <v>693.64620000000014</v>
      </c>
      <c r="AA372" s="13">
        <f t="shared" si="55"/>
        <v>699.28560000000004</v>
      </c>
      <c r="AB372" s="13">
        <f t="shared" si="56"/>
        <v>704.92500000000007</v>
      </c>
      <c r="AC372" s="13">
        <f t="shared" si="57"/>
        <v>710.56440000000009</v>
      </c>
      <c r="AD372" s="13">
        <f t="shared" si="58"/>
        <v>716.20380000000011</v>
      </c>
      <c r="AE372" s="13">
        <f t="shared" si="59"/>
        <v>721.84320000000002</v>
      </c>
      <c r="AF372" s="13">
        <f t="shared" si="60"/>
        <v>727.48260000000005</v>
      </c>
      <c r="AG372" s="13">
        <f t="shared" si="61"/>
        <v>733.12200000000007</v>
      </c>
    </row>
    <row r="373" spans="1:33" ht="30">
      <c r="A373" s="19" t="s">
        <v>1617</v>
      </c>
      <c r="B373" s="11" t="s">
        <v>1158</v>
      </c>
      <c r="C373" s="12">
        <v>563.94000000000005</v>
      </c>
      <c r="D373" s="13">
        <f t="shared" si="33"/>
        <v>569.57940000000008</v>
      </c>
      <c r="E373" s="13">
        <f t="shared" si="34"/>
        <v>575.2188000000001</v>
      </c>
      <c r="F373" s="13">
        <f t="shared" si="35"/>
        <v>580.85820000000001</v>
      </c>
      <c r="G373" s="13">
        <f t="shared" si="36"/>
        <v>586.49760000000003</v>
      </c>
      <c r="H373" s="13">
        <f t="shared" si="37"/>
        <v>592.13700000000006</v>
      </c>
      <c r="I373" s="13">
        <f t="shared" si="38"/>
        <v>597.77640000000008</v>
      </c>
      <c r="J373" s="13">
        <f t="shared" si="39"/>
        <v>603.4158000000001</v>
      </c>
      <c r="K373" s="13">
        <f t="shared" si="40"/>
        <v>609.05520000000001</v>
      </c>
      <c r="L373" s="13">
        <f t="shared" si="41"/>
        <v>614.69460000000004</v>
      </c>
      <c r="M373" s="13">
        <f t="shared" si="42"/>
        <v>620.33400000000006</v>
      </c>
      <c r="N373" s="13">
        <f t="shared" si="43"/>
        <v>625.97340000000008</v>
      </c>
      <c r="O373" s="13">
        <f t="shared" si="44"/>
        <v>631.61280000000011</v>
      </c>
      <c r="P373" s="13">
        <f t="shared" si="45"/>
        <v>637.25220000000002</v>
      </c>
      <c r="Q373" s="13">
        <f t="shared" si="63"/>
        <v>642.89160000000004</v>
      </c>
      <c r="R373" s="13">
        <f t="shared" si="46"/>
        <v>648.53100000000006</v>
      </c>
      <c r="S373" s="13">
        <f t="shared" si="47"/>
        <v>654.17040000000009</v>
      </c>
      <c r="T373" s="13">
        <f t="shared" si="48"/>
        <v>659.80980000000011</v>
      </c>
      <c r="U373" s="13">
        <f t="shared" si="49"/>
        <v>665.44920000000002</v>
      </c>
      <c r="V373" s="13">
        <f t="shared" si="50"/>
        <v>671.08860000000004</v>
      </c>
      <c r="W373" s="13">
        <f t="shared" si="51"/>
        <v>676.72800000000007</v>
      </c>
      <c r="X373" s="13">
        <f t="shared" si="52"/>
        <v>682.36740000000009</v>
      </c>
      <c r="Y373" s="13">
        <f t="shared" si="53"/>
        <v>688.00680000000011</v>
      </c>
      <c r="Z373" s="13">
        <f t="shared" si="54"/>
        <v>693.64620000000014</v>
      </c>
      <c r="AA373" s="13">
        <f t="shared" si="55"/>
        <v>699.28560000000004</v>
      </c>
      <c r="AB373" s="13">
        <f t="shared" si="56"/>
        <v>704.92500000000007</v>
      </c>
      <c r="AC373" s="13">
        <f t="shared" si="57"/>
        <v>710.56440000000009</v>
      </c>
      <c r="AD373" s="13">
        <f t="shared" si="58"/>
        <v>716.20380000000011</v>
      </c>
      <c r="AE373" s="13">
        <f t="shared" si="59"/>
        <v>721.84320000000002</v>
      </c>
      <c r="AF373" s="13">
        <f t="shared" si="60"/>
        <v>727.48260000000005</v>
      </c>
      <c r="AG373" s="13">
        <f t="shared" si="61"/>
        <v>733.12200000000007</v>
      </c>
    </row>
    <row r="374" spans="1:33" ht="30">
      <c r="A374" s="19" t="s">
        <v>1618</v>
      </c>
      <c r="B374" s="11" t="s">
        <v>1160</v>
      </c>
      <c r="C374" s="12">
        <v>571.79</v>
      </c>
      <c r="D374" s="13">
        <f t="shared" si="33"/>
        <v>577.50789999999995</v>
      </c>
      <c r="E374" s="13">
        <f t="shared" si="34"/>
        <v>583.22579999999994</v>
      </c>
      <c r="F374" s="13">
        <f t="shared" si="35"/>
        <v>588.94369999999992</v>
      </c>
      <c r="G374" s="13">
        <f t="shared" si="36"/>
        <v>594.66159999999991</v>
      </c>
      <c r="H374" s="13">
        <f t="shared" si="37"/>
        <v>600.37950000000001</v>
      </c>
      <c r="I374" s="13">
        <f t="shared" si="38"/>
        <v>606.09739999999999</v>
      </c>
      <c r="J374" s="13">
        <f t="shared" si="39"/>
        <v>611.81529999999998</v>
      </c>
      <c r="K374" s="13">
        <f t="shared" si="40"/>
        <v>617.53319999999997</v>
      </c>
      <c r="L374" s="13">
        <f t="shared" si="41"/>
        <v>623.25109999999995</v>
      </c>
      <c r="M374" s="13">
        <f t="shared" si="42"/>
        <v>628.96899999999994</v>
      </c>
      <c r="N374" s="13">
        <f t="shared" si="43"/>
        <v>634.68689999999992</v>
      </c>
      <c r="O374" s="13">
        <f t="shared" si="44"/>
        <v>640.40479999999991</v>
      </c>
      <c r="P374" s="13">
        <f t="shared" si="45"/>
        <v>646.12270000000001</v>
      </c>
      <c r="Q374" s="13">
        <f t="shared" si="63"/>
        <v>651.84059999999999</v>
      </c>
      <c r="R374" s="13">
        <f t="shared" si="46"/>
        <v>657.55849999999998</v>
      </c>
      <c r="S374" s="13">
        <f t="shared" si="47"/>
        <v>663.27639999999997</v>
      </c>
      <c r="T374" s="13">
        <f t="shared" si="48"/>
        <v>668.99429999999995</v>
      </c>
      <c r="U374" s="13">
        <f t="shared" si="49"/>
        <v>674.71219999999994</v>
      </c>
      <c r="V374" s="13">
        <f t="shared" si="50"/>
        <v>680.43009999999992</v>
      </c>
      <c r="W374" s="13">
        <f t="shared" si="51"/>
        <v>686.14799999999991</v>
      </c>
      <c r="X374" s="13">
        <f t="shared" si="52"/>
        <v>691.86590000000001</v>
      </c>
      <c r="Y374" s="13">
        <f t="shared" si="53"/>
        <v>697.5838</v>
      </c>
      <c r="Z374" s="13">
        <f t="shared" si="54"/>
        <v>703.30169999999998</v>
      </c>
      <c r="AA374" s="13">
        <f t="shared" si="55"/>
        <v>709.01959999999997</v>
      </c>
      <c r="AB374" s="13">
        <f t="shared" si="56"/>
        <v>714.73749999999995</v>
      </c>
      <c r="AC374" s="13">
        <f t="shared" si="57"/>
        <v>720.45539999999994</v>
      </c>
      <c r="AD374" s="13">
        <f t="shared" si="58"/>
        <v>726.17329999999993</v>
      </c>
      <c r="AE374" s="13">
        <f t="shared" si="59"/>
        <v>731.89120000000003</v>
      </c>
      <c r="AF374" s="13">
        <f t="shared" si="60"/>
        <v>737.6090999999999</v>
      </c>
      <c r="AG374" s="13">
        <f t="shared" si="61"/>
        <v>743.327</v>
      </c>
    </row>
    <row r="375" spans="1:33" ht="30">
      <c r="A375" s="19" t="s">
        <v>1619</v>
      </c>
      <c r="B375" s="11" t="s">
        <v>1162</v>
      </c>
      <c r="C375" s="12">
        <v>571.79</v>
      </c>
      <c r="D375" s="13">
        <f t="shared" si="33"/>
        <v>577.50789999999995</v>
      </c>
      <c r="E375" s="13">
        <f t="shared" si="34"/>
        <v>583.22579999999994</v>
      </c>
      <c r="F375" s="13">
        <f t="shared" si="35"/>
        <v>588.94369999999992</v>
      </c>
      <c r="G375" s="13">
        <f t="shared" si="36"/>
        <v>594.66159999999991</v>
      </c>
      <c r="H375" s="13">
        <f t="shared" si="37"/>
        <v>600.37950000000001</v>
      </c>
      <c r="I375" s="13">
        <f t="shared" si="38"/>
        <v>606.09739999999999</v>
      </c>
      <c r="J375" s="13">
        <f t="shared" si="39"/>
        <v>611.81529999999998</v>
      </c>
      <c r="K375" s="13">
        <f t="shared" si="40"/>
        <v>617.53319999999997</v>
      </c>
      <c r="L375" s="13">
        <f t="shared" si="41"/>
        <v>623.25109999999995</v>
      </c>
      <c r="M375" s="13">
        <f t="shared" si="42"/>
        <v>628.96899999999994</v>
      </c>
      <c r="N375" s="13">
        <f t="shared" si="43"/>
        <v>634.68689999999992</v>
      </c>
      <c r="O375" s="13">
        <f t="shared" si="44"/>
        <v>640.40479999999991</v>
      </c>
      <c r="P375" s="13">
        <f t="shared" si="45"/>
        <v>646.12270000000001</v>
      </c>
      <c r="Q375" s="13">
        <f t="shared" si="63"/>
        <v>651.84059999999999</v>
      </c>
      <c r="R375" s="13">
        <f t="shared" si="46"/>
        <v>657.55849999999998</v>
      </c>
      <c r="S375" s="13">
        <f t="shared" si="47"/>
        <v>663.27639999999997</v>
      </c>
      <c r="T375" s="13">
        <f t="shared" si="48"/>
        <v>668.99429999999995</v>
      </c>
      <c r="U375" s="13">
        <f t="shared" si="49"/>
        <v>674.71219999999994</v>
      </c>
      <c r="V375" s="13">
        <f t="shared" si="50"/>
        <v>680.43009999999992</v>
      </c>
      <c r="W375" s="13">
        <f t="shared" si="51"/>
        <v>686.14799999999991</v>
      </c>
      <c r="X375" s="13">
        <f t="shared" si="52"/>
        <v>691.86590000000001</v>
      </c>
      <c r="Y375" s="13">
        <f t="shared" si="53"/>
        <v>697.5838</v>
      </c>
      <c r="Z375" s="13">
        <f t="shared" si="54"/>
        <v>703.30169999999998</v>
      </c>
      <c r="AA375" s="13">
        <f t="shared" si="55"/>
        <v>709.01959999999997</v>
      </c>
      <c r="AB375" s="13">
        <f t="shared" si="56"/>
        <v>714.73749999999995</v>
      </c>
      <c r="AC375" s="13">
        <f t="shared" si="57"/>
        <v>720.45539999999994</v>
      </c>
      <c r="AD375" s="13">
        <f t="shared" si="58"/>
        <v>726.17329999999993</v>
      </c>
      <c r="AE375" s="13">
        <f t="shared" si="59"/>
        <v>731.89120000000003</v>
      </c>
      <c r="AF375" s="13">
        <f t="shared" si="60"/>
        <v>737.6090999999999</v>
      </c>
      <c r="AG375" s="13">
        <f t="shared" si="61"/>
        <v>743.327</v>
      </c>
    </row>
    <row r="376" spans="1:33" ht="30">
      <c r="A376" s="19" t="s">
        <v>1620</v>
      </c>
      <c r="B376" s="11" t="s">
        <v>1164</v>
      </c>
      <c r="C376" s="12">
        <v>571.79</v>
      </c>
      <c r="D376" s="13">
        <f t="shared" si="33"/>
        <v>577.50789999999995</v>
      </c>
      <c r="E376" s="13">
        <f t="shared" si="34"/>
        <v>583.22579999999994</v>
      </c>
      <c r="F376" s="13">
        <f t="shared" si="35"/>
        <v>588.94369999999992</v>
      </c>
      <c r="G376" s="13">
        <f t="shared" si="36"/>
        <v>594.66159999999991</v>
      </c>
      <c r="H376" s="13">
        <f t="shared" si="37"/>
        <v>600.37950000000001</v>
      </c>
      <c r="I376" s="13">
        <f t="shared" si="38"/>
        <v>606.09739999999999</v>
      </c>
      <c r="J376" s="13">
        <f t="shared" si="39"/>
        <v>611.81529999999998</v>
      </c>
      <c r="K376" s="13">
        <f t="shared" si="40"/>
        <v>617.53319999999997</v>
      </c>
      <c r="L376" s="13">
        <f t="shared" si="41"/>
        <v>623.25109999999995</v>
      </c>
      <c r="M376" s="13">
        <f t="shared" si="42"/>
        <v>628.96899999999994</v>
      </c>
      <c r="N376" s="13">
        <f t="shared" si="43"/>
        <v>634.68689999999992</v>
      </c>
      <c r="O376" s="13">
        <f t="shared" si="44"/>
        <v>640.40479999999991</v>
      </c>
      <c r="P376" s="13">
        <f t="shared" si="45"/>
        <v>646.12270000000001</v>
      </c>
      <c r="Q376" s="13">
        <f t="shared" si="63"/>
        <v>651.84059999999999</v>
      </c>
      <c r="R376" s="13">
        <f t="shared" si="46"/>
        <v>657.55849999999998</v>
      </c>
      <c r="S376" s="13">
        <f t="shared" si="47"/>
        <v>663.27639999999997</v>
      </c>
      <c r="T376" s="13">
        <f t="shared" si="48"/>
        <v>668.99429999999995</v>
      </c>
      <c r="U376" s="13">
        <f t="shared" si="49"/>
        <v>674.71219999999994</v>
      </c>
      <c r="V376" s="13">
        <f t="shared" si="50"/>
        <v>680.43009999999992</v>
      </c>
      <c r="W376" s="13">
        <f t="shared" si="51"/>
        <v>686.14799999999991</v>
      </c>
      <c r="X376" s="13">
        <f t="shared" si="52"/>
        <v>691.86590000000001</v>
      </c>
      <c r="Y376" s="13">
        <f t="shared" si="53"/>
        <v>697.5838</v>
      </c>
      <c r="Z376" s="13">
        <f t="shared" si="54"/>
        <v>703.30169999999998</v>
      </c>
      <c r="AA376" s="13">
        <f t="shared" si="55"/>
        <v>709.01959999999997</v>
      </c>
      <c r="AB376" s="13">
        <f t="shared" si="56"/>
        <v>714.73749999999995</v>
      </c>
      <c r="AC376" s="13">
        <f t="shared" si="57"/>
        <v>720.45539999999994</v>
      </c>
      <c r="AD376" s="13">
        <f t="shared" si="58"/>
        <v>726.17329999999993</v>
      </c>
      <c r="AE376" s="13">
        <f t="shared" si="59"/>
        <v>731.89120000000003</v>
      </c>
      <c r="AF376" s="13">
        <f t="shared" si="60"/>
        <v>737.6090999999999</v>
      </c>
      <c r="AG376" s="13">
        <f t="shared" si="61"/>
        <v>743.327</v>
      </c>
    </row>
    <row r="377" spans="1:33" ht="30">
      <c r="A377" s="19" t="s">
        <v>1621</v>
      </c>
      <c r="B377" s="11" t="s">
        <v>1166</v>
      </c>
      <c r="C377" s="12">
        <v>571.79</v>
      </c>
      <c r="D377" s="13">
        <f t="shared" si="33"/>
        <v>577.50789999999995</v>
      </c>
      <c r="E377" s="13">
        <f t="shared" si="34"/>
        <v>583.22579999999994</v>
      </c>
      <c r="F377" s="13">
        <f t="shared" si="35"/>
        <v>588.94369999999992</v>
      </c>
      <c r="G377" s="13">
        <f t="shared" si="36"/>
        <v>594.66159999999991</v>
      </c>
      <c r="H377" s="13">
        <f t="shared" si="37"/>
        <v>600.37950000000001</v>
      </c>
      <c r="I377" s="13">
        <f t="shared" si="38"/>
        <v>606.09739999999999</v>
      </c>
      <c r="J377" s="13">
        <f t="shared" si="39"/>
        <v>611.81529999999998</v>
      </c>
      <c r="K377" s="13">
        <f t="shared" si="40"/>
        <v>617.53319999999997</v>
      </c>
      <c r="L377" s="13">
        <f t="shared" si="41"/>
        <v>623.25109999999995</v>
      </c>
      <c r="M377" s="13">
        <f t="shared" si="42"/>
        <v>628.96899999999994</v>
      </c>
      <c r="N377" s="13">
        <f t="shared" si="43"/>
        <v>634.68689999999992</v>
      </c>
      <c r="O377" s="13">
        <f t="shared" si="44"/>
        <v>640.40479999999991</v>
      </c>
      <c r="P377" s="13">
        <f t="shared" si="45"/>
        <v>646.12270000000001</v>
      </c>
      <c r="Q377" s="13">
        <f t="shared" si="63"/>
        <v>651.84059999999999</v>
      </c>
      <c r="R377" s="13">
        <f t="shared" si="46"/>
        <v>657.55849999999998</v>
      </c>
      <c r="S377" s="13">
        <f t="shared" si="47"/>
        <v>663.27639999999997</v>
      </c>
      <c r="T377" s="13">
        <f t="shared" si="48"/>
        <v>668.99429999999995</v>
      </c>
      <c r="U377" s="13">
        <f t="shared" si="49"/>
        <v>674.71219999999994</v>
      </c>
      <c r="V377" s="13">
        <f t="shared" si="50"/>
        <v>680.43009999999992</v>
      </c>
      <c r="W377" s="13">
        <f t="shared" si="51"/>
        <v>686.14799999999991</v>
      </c>
      <c r="X377" s="13">
        <f t="shared" si="52"/>
        <v>691.86590000000001</v>
      </c>
      <c r="Y377" s="13">
        <f t="shared" si="53"/>
        <v>697.5838</v>
      </c>
      <c r="Z377" s="13">
        <f t="shared" si="54"/>
        <v>703.30169999999998</v>
      </c>
      <c r="AA377" s="13">
        <f t="shared" si="55"/>
        <v>709.01959999999997</v>
      </c>
      <c r="AB377" s="13">
        <f t="shared" si="56"/>
        <v>714.73749999999995</v>
      </c>
      <c r="AC377" s="13">
        <f t="shared" si="57"/>
        <v>720.45539999999994</v>
      </c>
      <c r="AD377" s="13">
        <f t="shared" si="58"/>
        <v>726.17329999999993</v>
      </c>
      <c r="AE377" s="13">
        <f t="shared" si="59"/>
        <v>731.89120000000003</v>
      </c>
      <c r="AF377" s="13">
        <f t="shared" si="60"/>
        <v>737.6090999999999</v>
      </c>
      <c r="AG377" s="13">
        <f t="shared" si="61"/>
        <v>743.327</v>
      </c>
    </row>
    <row r="378" spans="1:33" ht="30">
      <c r="A378" s="19" t="s">
        <v>1622</v>
      </c>
      <c r="B378" s="11" t="s">
        <v>1168</v>
      </c>
      <c r="C378" s="12">
        <v>571.79</v>
      </c>
      <c r="D378" s="13">
        <f t="shared" si="33"/>
        <v>577.50789999999995</v>
      </c>
      <c r="E378" s="13">
        <f t="shared" si="34"/>
        <v>583.22579999999994</v>
      </c>
      <c r="F378" s="13">
        <f t="shared" si="35"/>
        <v>588.94369999999992</v>
      </c>
      <c r="G378" s="13">
        <f t="shared" si="36"/>
        <v>594.66159999999991</v>
      </c>
      <c r="H378" s="13">
        <f t="shared" si="37"/>
        <v>600.37950000000001</v>
      </c>
      <c r="I378" s="13">
        <f t="shared" si="38"/>
        <v>606.09739999999999</v>
      </c>
      <c r="J378" s="13">
        <f t="shared" si="39"/>
        <v>611.81529999999998</v>
      </c>
      <c r="K378" s="13">
        <f t="shared" si="40"/>
        <v>617.53319999999997</v>
      </c>
      <c r="L378" s="13">
        <f t="shared" si="41"/>
        <v>623.25109999999995</v>
      </c>
      <c r="M378" s="13">
        <f t="shared" si="42"/>
        <v>628.96899999999994</v>
      </c>
      <c r="N378" s="13">
        <f t="shared" si="43"/>
        <v>634.68689999999992</v>
      </c>
      <c r="O378" s="13">
        <f t="shared" si="44"/>
        <v>640.40479999999991</v>
      </c>
      <c r="P378" s="13">
        <f t="shared" si="45"/>
        <v>646.12270000000001</v>
      </c>
      <c r="Q378" s="13">
        <f t="shared" si="63"/>
        <v>651.84059999999999</v>
      </c>
      <c r="R378" s="13">
        <f t="shared" si="46"/>
        <v>657.55849999999998</v>
      </c>
      <c r="S378" s="13">
        <f t="shared" si="47"/>
        <v>663.27639999999997</v>
      </c>
      <c r="T378" s="13">
        <f t="shared" si="48"/>
        <v>668.99429999999995</v>
      </c>
      <c r="U378" s="13">
        <f t="shared" si="49"/>
        <v>674.71219999999994</v>
      </c>
      <c r="V378" s="13">
        <f t="shared" si="50"/>
        <v>680.43009999999992</v>
      </c>
      <c r="W378" s="13">
        <f t="shared" si="51"/>
        <v>686.14799999999991</v>
      </c>
      <c r="X378" s="13">
        <f t="shared" si="52"/>
        <v>691.86590000000001</v>
      </c>
      <c r="Y378" s="13">
        <f t="shared" si="53"/>
        <v>697.5838</v>
      </c>
      <c r="Z378" s="13">
        <f t="shared" si="54"/>
        <v>703.30169999999998</v>
      </c>
      <c r="AA378" s="13">
        <f t="shared" si="55"/>
        <v>709.01959999999997</v>
      </c>
      <c r="AB378" s="13">
        <f t="shared" si="56"/>
        <v>714.73749999999995</v>
      </c>
      <c r="AC378" s="13">
        <f t="shared" si="57"/>
        <v>720.45539999999994</v>
      </c>
      <c r="AD378" s="13">
        <f t="shared" si="58"/>
        <v>726.17329999999993</v>
      </c>
      <c r="AE378" s="13">
        <f t="shared" si="59"/>
        <v>731.89120000000003</v>
      </c>
      <c r="AF378" s="13">
        <f t="shared" si="60"/>
        <v>737.6090999999999</v>
      </c>
      <c r="AG378" s="13">
        <f t="shared" si="61"/>
        <v>743.327</v>
      </c>
    </row>
    <row r="379" spans="1:33" ht="30">
      <c r="A379" s="19" t="s">
        <v>1623</v>
      </c>
      <c r="B379" s="11" t="s">
        <v>1170</v>
      </c>
      <c r="C379" s="12">
        <v>571.79</v>
      </c>
      <c r="D379" s="13">
        <f t="shared" si="33"/>
        <v>577.50789999999995</v>
      </c>
      <c r="E379" s="13">
        <f t="shared" si="34"/>
        <v>583.22579999999994</v>
      </c>
      <c r="F379" s="13">
        <f t="shared" si="35"/>
        <v>588.94369999999992</v>
      </c>
      <c r="G379" s="13">
        <f t="shared" si="36"/>
        <v>594.66159999999991</v>
      </c>
      <c r="H379" s="13">
        <f t="shared" si="37"/>
        <v>600.37950000000001</v>
      </c>
      <c r="I379" s="13">
        <f t="shared" si="38"/>
        <v>606.09739999999999</v>
      </c>
      <c r="J379" s="13">
        <f t="shared" si="39"/>
        <v>611.81529999999998</v>
      </c>
      <c r="K379" s="13">
        <f t="shared" si="40"/>
        <v>617.53319999999997</v>
      </c>
      <c r="L379" s="13">
        <f t="shared" si="41"/>
        <v>623.25109999999995</v>
      </c>
      <c r="M379" s="13">
        <f t="shared" si="42"/>
        <v>628.96899999999994</v>
      </c>
      <c r="N379" s="13">
        <f t="shared" si="43"/>
        <v>634.68689999999992</v>
      </c>
      <c r="O379" s="13">
        <f t="shared" si="44"/>
        <v>640.40479999999991</v>
      </c>
      <c r="P379" s="13">
        <f t="shared" si="45"/>
        <v>646.12270000000001</v>
      </c>
      <c r="Q379" s="13">
        <f t="shared" si="63"/>
        <v>651.84059999999999</v>
      </c>
      <c r="R379" s="13">
        <f t="shared" si="46"/>
        <v>657.55849999999998</v>
      </c>
      <c r="S379" s="13">
        <f t="shared" si="47"/>
        <v>663.27639999999997</v>
      </c>
      <c r="T379" s="13">
        <f t="shared" si="48"/>
        <v>668.99429999999995</v>
      </c>
      <c r="U379" s="13">
        <f t="shared" si="49"/>
        <v>674.71219999999994</v>
      </c>
      <c r="V379" s="13">
        <f t="shared" si="50"/>
        <v>680.43009999999992</v>
      </c>
      <c r="W379" s="13">
        <f t="shared" si="51"/>
        <v>686.14799999999991</v>
      </c>
      <c r="X379" s="13">
        <f t="shared" si="52"/>
        <v>691.86590000000001</v>
      </c>
      <c r="Y379" s="13">
        <f t="shared" si="53"/>
        <v>697.5838</v>
      </c>
      <c r="Z379" s="13">
        <f t="shared" si="54"/>
        <v>703.30169999999998</v>
      </c>
      <c r="AA379" s="13">
        <f t="shared" si="55"/>
        <v>709.01959999999997</v>
      </c>
      <c r="AB379" s="13">
        <f t="shared" si="56"/>
        <v>714.73749999999995</v>
      </c>
      <c r="AC379" s="13">
        <f t="shared" si="57"/>
        <v>720.45539999999994</v>
      </c>
      <c r="AD379" s="13">
        <f t="shared" si="58"/>
        <v>726.17329999999993</v>
      </c>
      <c r="AE379" s="13">
        <f t="shared" si="59"/>
        <v>731.89120000000003</v>
      </c>
      <c r="AF379" s="13">
        <f t="shared" si="60"/>
        <v>737.6090999999999</v>
      </c>
      <c r="AG379" s="13">
        <f t="shared" si="61"/>
        <v>743.327</v>
      </c>
    </row>
    <row r="380" spans="1:33" ht="30">
      <c r="A380" s="19" t="s">
        <v>1624</v>
      </c>
      <c r="B380" s="11" t="s">
        <v>1172</v>
      </c>
      <c r="C380" s="12">
        <v>571.79</v>
      </c>
      <c r="D380" s="13">
        <f t="shared" si="33"/>
        <v>577.50789999999995</v>
      </c>
      <c r="E380" s="13">
        <f t="shared" si="34"/>
        <v>583.22579999999994</v>
      </c>
      <c r="F380" s="13">
        <f t="shared" si="35"/>
        <v>588.94369999999992</v>
      </c>
      <c r="G380" s="13">
        <f t="shared" si="36"/>
        <v>594.66159999999991</v>
      </c>
      <c r="H380" s="13">
        <f t="shared" si="37"/>
        <v>600.37950000000001</v>
      </c>
      <c r="I380" s="13">
        <f t="shared" si="38"/>
        <v>606.09739999999999</v>
      </c>
      <c r="J380" s="13">
        <f t="shared" si="39"/>
        <v>611.81529999999998</v>
      </c>
      <c r="K380" s="13">
        <f t="shared" si="40"/>
        <v>617.53319999999997</v>
      </c>
      <c r="L380" s="13">
        <f t="shared" si="41"/>
        <v>623.25109999999995</v>
      </c>
      <c r="M380" s="13">
        <f t="shared" si="42"/>
        <v>628.96899999999994</v>
      </c>
      <c r="N380" s="13">
        <f t="shared" si="43"/>
        <v>634.68689999999992</v>
      </c>
      <c r="O380" s="13">
        <f t="shared" si="44"/>
        <v>640.40479999999991</v>
      </c>
      <c r="P380" s="13">
        <f t="shared" si="45"/>
        <v>646.12270000000001</v>
      </c>
      <c r="Q380" s="13">
        <f t="shared" si="63"/>
        <v>651.84059999999999</v>
      </c>
      <c r="R380" s="13">
        <f t="shared" si="46"/>
        <v>657.55849999999998</v>
      </c>
      <c r="S380" s="13">
        <f t="shared" si="47"/>
        <v>663.27639999999997</v>
      </c>
      <c r="T380" s="13">
        <f t="shared" si="48"/>
        <v>668.99429999999995</v>
      </c>
      <c r="U380" s="13">
        <f t="shared" si="49"/>
        <v>674.71219999999994</v>
      </c>
      <c r="V380" s="13">
        <f t="shared" si="50"/>
        <v>680.43009999999992</v>
      </c>
      <c r="W380" s="13">
        <f t="shared" si="51"/>
        <v>686.14799999999991</v>
      </c>
      <c r="X380" s="13">
        <f t="shared" si="52"/>
        <v>691.86590000000001</v>
      </c>
      <c r="Y380" s="13">
        <f t="shared" si="53"/>
        <v>697.5838</v>
      </c>
      <c r="Z380" s="13">
        <f t="shared" si="54"/>
        <v>703.30169999999998</v>
      </c>
      <c r="AA380" s="13">
        <f t="shared" si="55"/>
        <v>709.01959999999997</v>
      </c>
      <c r="AB380" s="13">
        <f t="shared" si="56"/>
        <v>714.73749999999995</v>
      </c>
      <c r="AC380" s="13">
        <f t="shared" si="57"/>
        <v>720.45539999999994</v>
      </c>
      <c r="AD380" s="13">
        <f t="shared" si="58"/>
        <v>726.17329999999993</v>
      </c>
      <c r="AE380" s="13">
        <f t="shared" si="59"/>
        <v>731.89120000000003</v>
      </c>
      <c r="AF380" s="13">
        <f t="shared" si="60"/>
        <v>737.6090999999999</v>
      </c>
      <c r="AG380" s="13">
        <f t="shared" si="61"/>
        <v>743.327</v>
      </c>
    </row>
    <row r="381" spans="1:33" ht="30">
      <c r="A381" s="19" t="s">
        <v>1625</v>
      </c>
      <c r="B381" s="11" t="s">
        <v>1174</v>
      </c>
      <c r="C381" s="12">
        <v>579.63</v>
      </c>
      <c r="D381" s="13">
        <f t="shared" si="33"/>
        <v>585.42629999999997</v>
      </c>
      <c r="E381" s="13">
        <f t="shared" si="34"/>
        <v>591.22259999999994</v>
      </c>
      <c r="F381" s="13">
        <f t="shared" si="35"/>
        <v>597.01890000000003</v>
      </c>
      <c r="G381" s="13">
        <f t="shared" si="36"/>
        <v>602.8152</v>
      </c>
      <c r="H381" s="13">
        <f t="shared" si="37"/>
        <v>608.61149999999998</v>
      </c>
      <c r="I381" s="13">
        <f t="shared" si="38"/>
        <v>614.40779999999995</v>
      </c>
      <c r="J381" s="13">
        <f t="shared" si="39"/>
        <v>620.20410000000004</v>
      </c>
      <c r="K381" s="13">
        <f t="shared" si="40"/>
        <v>626.00040000000001</v>
      </c>
      <c r="L381" s="13">
        <f t="shared" si="41"/>
        <v>631.79669999999999</v>
      </c>
      <c r="M381" s="13">
        <f t="shared" si="42"/>
        <v>637.59299999999996</v>
      </c>
      <c r="N381" s="13">
        <f t="shared" si="43"/>
        <v>643.38930000000005</v>
      </c>
      <c r="O381" s="13">
        <f t="shared" si="44"/>
        <v>649.18560000000002</v>
      </c>
      <c r="P381" s="13">
        <f t="shared" si="45"/>
        <v>654.9819</v>
      </c>
      <c r="Q381" s="13">
        <f t="shared" si="63"/>
        <v>660.77819999999997</v>
      </c>
      <c r="R381" s="13">
        <f t="shared" si="46"/>
        <v>666.57449999999994</v>
      </c>
      <c r="S381" s="13">
        <f t="shared" si="47"/>
        <v>672.37080000000003</v>
      </c>
      <c r="T381" s="13">
        <f t="shared" si="48"/>
        <v>678.1671</v>
      </c>
      <c r="U381" s="13">
        <f t="shared" si="49"/>
        <v>683.96339999999998</v>
      </c>
      <c r="V381" s="13">
        <f t="shared" si="50"/>
        <v>689.75969999999995</v>
      </c>
      <c r="W381" s="13">
        <f t="shared" si="51"/>
        <v>695.55600000000004</v>
      </c>
      <c r="X381" s="13">
        <f t="shared" si="52"/>
        <v>701.35230000000001</v>
      </c>
      <c r="Y381" s="13">
        <f t="shared" si="53"/>
        <v>707.14859999999999</v>
      </c>
      <c r="Z381" s="13">
        <f t="shared" si="54"/>
        <v>712.94489999999996</v>
      </c>
      <c r="AA381" s="13">
        <f t="shared" si="55"/>
        <v>718.74119999999994</v>
      </c>
      <c r="AB381" s="13">
        <f t="shared" si="56"/>
        <v>724.53750000000002</v>
      </c>
      <c r="AC381" s="13">
        <f t="shared" si="57"/>
        <v>730.3338</v>
      </c>
      <c r="AD381" s="13">
        <f t="shared" si="58"/>
        <v>736.13009999999997</v>
      </c>
      <c r="AE381" s="13">
        <f t="shared" si="59"/>
        <v>741.92640000000006</v>
      </c>
      <c r="AF381" s="13">
        <f t="shared" si="60"/>
        <v>747.72270000000003</v>
      </c>
      <c r="AG381" s="13">
        <f t="shared" si="61"/>
        <v>753.51900000000001</v>
      </c>
    </row>
    <row r="382" spans="1:33" ht="30">
      <c r="A382" s="19" t="s">
        <v>1626</v>
      </c>
      <c r="B382" s="11" t="s">
        <v>1176</v>
      </c>
      <c r="C382" s="12">
        <v>579.63</v>
      </c>
      <c r="D382" s="13">
        <f t="shared" si="33"/>
        <v>585.42629999999997</v>
      </c>
      <c r="E382" s="13">
        <f t="shared" si="34"/>
        <v>591.22259999999994</v>
      </c>
      <c r="F382" s="13">
        <f t="shared" si="35"/>
        <v>597.01890000000003</v>
      </c>
      <c r="G382" s="13">
        <f t="shared" si="36"/>
        <v>602.8152</v>
      </c>
      <c r="H382" s="13">
        <f t="shared" si="37"/>
        <v>608.61149999999998</v>
      </c>
      <c r="I382" s="13">
        <f t="shared" si="38"/>
        <v>614.40779999999995</v>
      </c>
      <c r="J382" s="13">
        <f t="shared" si="39"/>
        <v>620.20410000000004</v>
      </c>
      <c r="K382" s="13">
        <f t="shared" si="40"/>
        <v>626.00040000000001</v>
      </c>
      <c r="L382" s="13">
        <f t="shared" si="41"/>
        <v>631.79669999999999</v>
      </c>
      <c r="M382" s="13">
        <f t="shared" si="42"/>
        <v>637.59299999999996</v>
      </c>
      <c r="N382" s="13">
        <f t="shared" si="43"/>
        <v>643.38930000000005</v>
      </c>
      <c r="O382" s="13">
        <f t="shared" si="44"/>
        <v>649.18560000000002</v>
      </c>
      <c r="P382" s="13">
        <f t="shared" si="45"/>
        <v>654.9819</v>
      </c>
      <c r="Q382" s="13">
        <f t="shared" si="63"/>
        <v>660.77819999999997</v>
      </c>
      <c r="R382" s="13">
        <f t="shared" si="46"/>
        <v>666.57449999999994</v>
      </c>
      <c r="S382" s="13">
        <f t="shared" si="47"/>
        <v>672.37080000000003</v>
      </c>
      <c r="T382" s="13">
        <f t="shared" si="48"/>
        <v>678.1671</v>
      </c>
      <c r="U382" s="13">
        <f t="shared" si="49"/>
        <v>683.96339999999998</v>
      </c>
      <c r="V382" s="13">
        <f t="shared" si="50"/>
        <v>689.75969999999995</v>
      </c>
      <c r="W382" s="13">
        <f t="shared" si="51"/>
        <v>695.55600000000004</v>
      </c>
      <c r="X382" s="13">
        <f t="shared" si="52"/>
        <v>701.35230000000001</v>
      </c>
      <c r="Y382" s="13">
        <f t="shared" si="53"/>
        <v>707.14859999999999</v>
      </c>
      <c r="Z382" s="13">
        <f t="shared" si="54"/>
        <v>712.94489999999996</v>
      </c>
      <c r="AA382" s="13">
        <f t="shared" si="55"/>
        <v>718.74119999999994</v>
      </c>
      <c r="AB382" s="13">
        <f t="shared" si="56"/>
        <v>724.53750000000002</v>
      </c>
      <c r="AC382" s="13">
        <f t="shared" si="57"/>
        <v>730.3338</v>
      </c>
      <c r="AD382" s="13">
        <f t="shared" si="58"/>
        <v>736.13009999999997</v>
      </c>
      <c r="AE382" s="13">
        <f t="shared" si="59"/>
        <v>741.92640000000006</v>
      </c>
      <c r="AF382" s="13">
        <f t="shared" si="60"/>
        <v>747.72270000000003</v>
      </c>
      <c r="AG382" s="13">
        <f t="shared" si="61"/>
        <v>753.51900000000001</v>
      </c>
    </row>
    <row r="383" spans="1:33" ht="30">
      <c r="A383" s="19" t="s">
        <v>1627</v>
      </c>
      <c r="B383" s="11" t="s">
        <v>1178</v>
      </c>
      <c r="C383" s="12">
        <v>579.63</v>
      </c>
      <c r="D383" s="13">
        <f t="shared" si="33"/>
        <v>585.42629999999997</v>
      </c>
      <c r="E383" s="13">
        <f t="shared" si="34"/>
        <v>591.22259999999994</v>
      </c>
      <c r="F383" s="13">
        <f t="shared" si="35"/>
        <v>597.01890000000003</v>
      </c>
      <c r="G383" s="13">
        <f t="shared" si="36"/>
        <v>602.8152</v>
      </c>
      <c r="H383" s="13">
        <f t="shared" si="37"/>
        <v>608.61149999999998</v>
      </c>
      <c r="I383" s="13">
        <f t="shared" si="38"/>
        <v>614.40779999999995</v>
      </c>
      <c r="J383" s="13">
        <f t="shared" si="39"/>
        <v>620.20410000000004</v>
      </c>
      <c r="K383" s="13">
        <f t="shared" si="40"/>
        <v>626.00040000000001</v>
      </c>
      <c r="L383" s="13">
        <f t="shared" si="41"/>
        <v>631.79669999999999</v>
      </c>
      <c r="M383" s="13">
        <f t="shared" si="42"/>
        <v>637.59299999999996</v>
      </c>
      <c r="N383" s="13">
        <f t="shared" si="43"/>
        <v>643.38930000000005</v>
      </c>
      <c r="O383" s="13">
        <f t="shared" si="44"/>
        <v>649.18560000000002</v>
      </c>
      <c r="P383" s="13">
        <f t="shared" si="45"/>
        <v>654.9819</v>
      </c>
      <c r="Q383" s="13">
        <f t="shared" si="63"/>
        <v>660.77819999999997</v>
      </c>
      <c r="R383" s="13">
        <f t="shared" si="46"/>
        <v>666.57449999999994</v>
      </c>
      <c r="S383" s="13">
        <f t="shared" si="47"/>
        <v>672.37080000000003</v>
      </c>
      <c r="T383" s="13">
        <f t="shared" si="48"/>
        <v>678.1671</v>
      </c>
      <c r="U383" s="13">
        <f t="shared" si="49"/>
        <v>683.96339999999998</v>
      </c>
      <c r="V383" s="13">
        <f t="shared" si="50"/>
        <v>689.75969999999995</v>
      </c>
      <c r="W383" s="13">
        <f t="shared" si="51"/>
        <v>695.55600000000004</v>
      </c>
      <c r="X383" s="13">
        <f t="shared" si="52"/>
        <v>701.35230000000001</v>
      </c>
      <c r="Y383" s="13">
        <f t="shared" si="53"/>
        <v>707.14859999999999</v>
      </c>
      <c r="Z383" s="13">
        <f t="shared" si="54"/>
        <v>712.94489999999996</v>
      </c>
      <c r="AA383" s="13">
        <f t="shared" si="55"/>
        <v>718.74119999999994</v>
      </c>
      <c r="AB383" s="13">
        <f t="shared" si="56"/>
        <v>724.53750000000002</v>
      </c>
      <c r="AC383" s="13">
        <f t="shared" si="57"/>
        <v>730.3338</v>
      </c>
      <c r="AD383" s="13">
        <f t="shared" si="58"/>
        <v>736.13009999999997</v>
      </c>
      <c r="AE383" s="13">
        <f t="shared" si="59"/>
        <v>741.92640000000006</v>
      </c>
      <c r="AF383" s="13">
        <f t="shared" si="60"/>
        <v>747.72270000000003</v>
      </c>
      <c r="AG383" s="13">
        <f t="shared" si="61"/>
        <v>753.51900000000001</v>
      </c>
    </row>
    <row r="384" spans="1:33" ht="30">
      <c r="A384" s="19" t="s">
        <v>1628</v>
      </c>
      <c r="B384" s="11" t="s">
        <v>1180</v>
      </c>
      <c r="C384" s="12">
        <v>579.63</v>
      </c>
      <c r="D384" s="13">
        <f t="shared" si="33"/>
        <v>585.42629999999997</v>
      </c>
      <c r="E384" s="13">
        <f t="shared" si="34"/>
        <v>591.22259999999994</v>
      </c>
      <c r="F384" s="13">
        <f t="shared" si="35"/>
        <v>597.01890000000003</v>
      </c>
      <c r="G384" s="13">
        <f t="shared" si="36"/>
        <v>602.8152</v>
      </c>
      <c r="H384" s="13">
        <f t="shared" si="37"/>
        <v>608.61149999999998</v>
      </c>
      <c r="I384" s="13">
        <f t="shared" si="38"/>
        <v>614.40779999999995</v>
      </c>
      <c r="J384" s="13">
        <f t="shared" si="39"/>
        <v>620.20410000000004</v>
      </c>
      <c r="K384" s="13">
        <f t="shared" si="40"/>
        <v>626.00040000000001</v>
      </c>
      <c r="L384" s="13">
        <f t="shared" si="41"/>
        <v>631.79669999999999</v>
      </c>
      <c r="M384" s="13">
        <f t="shared" si="42"/>
        <v>637.59299999999996</v>
      </c>
      <c r="N384" s="13">
        <f t="shared" si="43"/>
        <v>643.38930000000005</v>
      </c>
      <c r="O384" s="13">
        <f t="shared" si="44"/>
        <v>649.18560000000002</v>
      </c>
      <c r="P384" s="13">
        <f t="shared" si="45"/>
        <v>654.9819</v>
      </c>
      <c r="Q384" s="13">
        <f t="shared" si="63"/>
        <v>660.77819999999997</v>
      </c>
      <c r="R384" s="13">
        <f t="shared" si="46"/>
        <v>666.57449999999994</v>
      </c>
      <c r="S384" s="13">
        <f t="shared" si="47"/>
        <v>672.37080000000003</v>
      </c>
      <c r="T384" s="13">
        <f t="shared" si="48"/>
        <v>678.1671</v>
      </c>
      <c r="U384" s="13">
        <f t="shared" si="49"/>
        <v>683.96339999999998</v>
      </c>
      <c r="V384" s="13">
        <f t="shared" si="50"/>
        <v>689.75969999999995</v>
      </c>
      <c r="W384" s="13">
        <f t="shared" si="51"/>
        <v>695.55600000000004</v>
      </c>
      <c r="X384" s="13">
        <f t="shared" si="52"/>
        <v>701.35230000000001</v>
      </c>
      <c r="Y384" s="13">
        <f t="shared" si="53"/>
        <v>707.14859999999999</v>
      </c>
      <c r="Z384" s="13">
        <f t="shared" si="54"/>
        <v>712.94489999999996</v>
      </c>
      <c r="AA384" s="13">
        <f t="shared" si="55"/>
        <v>718.74119999999994</v>
      </c>
      <c r="AB384" s="13">
        <f t="shared" si="56"/>
        <v>724.53750000000002</v>
      </c>
      <c r="AC384" s="13">
        <f t="shared" si="57"/>
        <v>730.3338</v>
      </c>
      <c r="AD384" s="13">
        <f t="shared" si="58"/>
        <v>736.13009999999997</v>
      </c>
      <c r="AE384" s="13">
        <f t="shared" si="59"/>
        <v>741.92640000000006</v>
      </c>
      <c r="AF384" s="13">
        <f t="shared" si="60"/>
        <v>747.72270000000003</v>
      </c>
      <c r="AG384" s="13">
        <f t="shared" si="61"/>
        <v>753.51900000000001</v>
      </c>
    </row>
    <row r="385" spans="1:33" ht="30">
      <c r="A385" s="19" t="s">
        <v>1629</v>
      </c>
      <c r="B385" s="11" t="s">
        <v>1182</v>
      </c>
      <c r="C385" s="12">
        <v>579.63</v>
      </c>
      <c r="D385" s="13">
        <f t="shared" si="33"/>
        <v>585.42629999999997</v>
      </c>
      <c r="E385" s="13">
        <f t="shared" si="34"/>
        <v>591.22259999999994</v>
      </c>
      <c r="F385" s="13">
        <f t="shared" si="35"/>
        <v>597.01890000000003</v>
      </c>
      <c r="G385" s="13">
        <f t="shared" si="36"/>
        <v>602.8152</v>
      </c>
      <c r="H385" s="13">
        <f t="shared" si="37"/>
        <v>608.61149999999998</v>
      </c>
      <c r="I385" s="13">
        <f t="shared" si="38"/>
        <v>614.40779999999995</v>
      </c>
      <c r="J385" s="13">
        <f t="shared" si="39"/>
        <v>620.20410000000004</v>
      </c>
      <c r="K385" s="13">
        <f t="shared" si="40"/>
        <v>626.00040000000001</v>
      </c>
      <c r="L385" s="13">
        <f t="shared" si="41"/>
        <v>631.79669999999999</v>
      </c>
      <c r="M385" s="13">
        <f t="shared" si="42"/>
        <v>637.59299999999996</v>
      </c>
      <c r="N385" s="13">
        <f t="shared" si="43"/>
        <v>643.38930000000005</v>
      </c>
      <c r="O385" s="13">
        <f t="shared" si="44"/>
        <v>649.18560000000002</v>
      </c>
      <c r="P385" s="13">
        <f t="shared" si="45"/>
        <v>654.9819</v>
      </c>
      <c r="Q385" s="13">
        <f t="shared" si="63"/>
        <v>660.77819999999997</v>
      </c>
      <c r="R385" s="13">
        <f t="shared" si="46"/>
        <v>666.57449999999994</v>
      </c>
      <c r="S385" s="13">
        <f t="shared" si="47"/>
        <v>672.37080000000003</v>
      </c>
      <c r="T385" s="13">
        <f t="shared" si="48"/>
        <v>678.1671</v>
      </c>
      <c r="U385" s="13">
        <f t="shared" si="49"/>
        <v>683.96339999999998</v>
      </c>
      <c r="V385" s="13">
        <f t="shared" si="50"/>
        <v>689.75969999999995</v>
      </c>
      <c r="W385" s="13">
        <f t="shared" si="51"/>
        <v>695.55600000000004</v>
      </c>
      <c r="X385" s="13">
        <f t="shared" si="52"/>
        <v>701.35230000000001</v>
      </c>
      <c r="Y385" s="13">
        <f t="shared" si="53"/>
        <v>707.14859999999999</v>
      </c>
      <c r="Z385" s="13">
        <f t="shared" si="54"/>
        <v>712.94489999999996</v>
      </c>
      <c r="AA385" s="13">
        <f t="shared" si="55"/>
        <v>718.74119999999994</v>
      </c>
      <c r="AB385" s="13">
        <f t="shared" si="56"/>
        <v>724.53750000000002</v>
      </c>
      <c r="AC385" s="13">
        <f t="shared" si="57"/>
        <v>730.3338</v>
      </c>
      <c r="AD385" s="13">
        <f t="shared" si="58"/>
        <v>736.13009999999997</v>
      </c>
      <c r="AE385" s="13">
        <f t="shared" si="59"/>
        <v>741.92640000000006</v>
      </c>
      <c r="AF385" s="13">
        <f t="shared" si="60"/>
        <v>747.72270000000003</v>
      </c>
      <c r="AG385" s="13">
        <f t="shared" si="61"/>
        <v>753.51900000000001</v>
      </c>
    </row>
    <row r="386" spans="1:33" ht="30">
      <c r="A386" s="19" t="s">
        <v>1630</v>
      </c>
      <c r="B386" s="11" t="s">
        <v>1503</v>
      </c>
      <c r="C386" s="12">
        <v>446.28</v>
      </c>
      <c r="D386" s="13">
        <f t="shared" si="33"/>
        <v>450.74279999999999</v>
      </c>
      <c r="E386" s="13">
        <f t="shared" si="34"/>
        <v>455.20559999999995</v>
      </c>
      <c r="F386" s="13">
        <f t="shared" si="35"/>
        <v>459.66839999999996</v>
      </c>
      <c r="G386" s="13">
        <f t="shared" si="36"/>
        <v>464.13119999999998</v>
      </c>
      <c r="H386" s="13">
        <f t="shared" si="37"/>
        <v>468.59399999999999</v>
      </c>
      <c r="I386" s="13">
        <f t="shared" si="38"/>
        <v>473.05679999999995</v>
      </c>
      <c r="J386" s="13">
        <f t="shared" si="39"/>
        <v>477.51959999999997</v>
      </c>
      <c r="K386" s="13">
        <f t="shared" si="40"/>
        <v>481.98239999999998</v>
      </c>
      <c r="L386" s="13">
        <f t="shared" si="41"/>
        <v>486.4452</v>
      </c>
      <c r="M386" s="13">
        <f t="shared" si="42"/>
        <v>490.90799999999996</v>
      </c>
      <c r="N386" s="13">
        <f t="shared" si="43"/>
        <v>495.37079999999997</v>
      </c>
      <c r="O386" s="13">
        <f t="shared" si="44"/>
        <v>499.83359999999999</v>
      </c>
      <c r="P386" s="13">
        <f t="shared" si="45"/>
        <v>504.29639999999995</v>
      </c>
      <c r="Q386" s="13">
        <f t="shared" si="63"/>
        <v>508.75919999999996</v>
      </c>
      <c r="R386" s="13">
        <f t="shared" si="46"/>
        <v>513.22199999999998</v>
      </c>
      <c r="S386" s="13">
        <f t="shared" si="47"/>
        <v>517.6848</v>
      </c>
      <c r="T386" s="13">
        <f t="shared" si="48"/>
        <v>522.14760000000001</v>
      </c>
      <c r="U386" s="13">
        <f t="shared" si="49"/>
        <v>526.61040000000003</v>
      </c>
      <c r="V386" s="13">
        <f t="shared" si="50"/>
        <v>531.07319999999993</v>
      </c>
      <c r="W386" s="13">
        <f t="shared" si="51"/>
        <v>535.53599999999994</v>
      </c>
      <c r="X386" s="13">
        <f t="shared" si="52"/>
        <v>539.99879999999996</v>
      </c>
      <c r="Y386" s="13">
        <f t="shared" si="53"/>
        <v>544.46159999999998</v>
      </c>
      <c r="Z386" s="13">
        <f t="shared" si="54"/>
        <v>548.92439999999999</v>
      </c>
      <c r="AA386" s="13">
        <f t="shared" si="55"/>
        <v>553.38720000000001</v>
      </c>
      <c r="AB386" s="13">
        <f t="shared" si="56"/>
        <v>557.84999999999991</v>
      </c>
      <c r="AC386" s="13">
        <f t="shared" si="57"/>
        <v>562.31279999999992</v>
      </c>
      <c r="AD386" s="13">
        <f t="shared" si="58"/>
        <v>566.77559999999994</v>
      </c>
      <c r="AE386" s="13">
        <f t="shared" si="59"/>
        <v>571.23839999999996</v>
      </c>
      <c r="AF386" s="13">
        <f t="shared" si="60"/>
        <v>575.70119999999997</v>
      </c>
      <c r="AG386" s="13">
        <f t="shared" si="61"/>
        <v>580.16399999999999</v>
      </c>
    </row>
    <row r="387" spans="1:33" ht="60">
      <c r="A387" s="19" t="s">
        <v>1631</v>
      </c>
      <c r="B387" s="11" t="s">
        <v>1632</v>
      </c>
      <c r="C387" s="12">
        <v>324.72000000000003</v>
      </c>
      <c r="D387" s="13">
        <f t="shared" si="33"/>
        <v>327.96720000000005</v>
      </c>
      <c r="E387" s="13">
        <f t="shared" si="34"/>
        <v>331.21440000000001</v>
      </c>
      <c r="F387" s="13">
        <f t="shared" si="35"/>
        <v>334.46160000000003</v>
      </c>
      <c r="G387" s="13">
        <f t="shared" si="36"/>
        <v>337.70880000000005</v>
      </c>
      <c r="H387" s="13">
        <f t="shared" si="37"/>
        <v>340.95600000000002</v>
      </c>
      <c r="I387" s="13">
        <f t="shared" si="38"/>
        <v>344.20320000000004</v>
      </c>
      <c r="J387" s="13">
        <f t="shared" si="39"/>
        <v>347.45040000000006</v>
      </c>
      <c r="K387" s="13">
        <f t="shared" si="40"/>
        <v>350.69760000000002</v>
      </c>
      <c r="L387" s="13">
        <f t="shared" si="41"/>
        <v>353.94480000000004</v>
      </c>
      <c r="M387" s="13">
        <f t="shared" si="42"/>
        <v>357.19200000000001</v>
      </c>
      <c r="N387" s="13">
        <f t="shared" si="43"/>
        <v>360.43920000000003</v>
      </c>
      <c r="O387" s="13">
        <f t="shared" si="44"/>
        <v>363.68640000000005</v>
      </c>
      <c r="P387" s="13">
        <f t="shared" si="45"/>
        <v>366.93360000000001</v>
      </c>
      <c r="Q387" s="13">
        <f t="shared" si="63"/>
        <v>370.18080000000003</v>
      </c>
      <c r="R387" s="13">
        <f t="shared" si="46"/>
        <v>373.42800000000005</v>
      </c>
      <c r="S387" s="13">
        <f t="shared" si="47"/>
        <v>376.67520000000002</v>
      </c>
      <c r="T387" s="13">
        <f t="shared" si="48"/>
        <v>379.92240000000004</v>
      </c>
      <c r="U387" s="13">
        <f t="shared" si="49"/>
        <v>383.16960000000006</v>
      </c>
      <c r="V387" s="13">
        <f t="shared" si="50"/>
        <v>386.41680000000002</v>
      </c>
      <c r="W387" s="13">
        <f t="shared" si="51"/>
        <v>389.66400000000004</v>
      </c>
      <c r="X387" s="13">
        <f t="shared" si="52"/>
        <v>392.91120000000001</v>
      </c>
      <c r="Y387" s="13">
        <f t="shared" si="53"/>
        <v>396.15840000000003</v>
      </c>
      <c r="Z387" s="13">
        <f t="shared" si="54"/>
        <v>399.40560000000005</v>
      </c>
      <c r="AA387" s="13">
        <f t="shared" si="55"/>
        <v>402.65280000000001</v>
      </c>
      <c r="AB387" s="13">
        <f t="shared" si="56"/>
        <v>405.90000000000003</v>
      </c>
      <c r="AC387" s="13">
        <f t="shared" si="57"/>
        <v>409.14720000000005</v>
      </c>
      <c r="AD387" s="13">
        <f t="shared" si="58"/>
        <v>412.39440000000002</v>
      </c>
      <c r="AE387" s="13">
        <f t="shared" si="59"/>
        <v>415.64160000000004</v>
      </c>
      <c r="AF387" s="13">
        <f t="shared" si="60"/>
        <v>418.88880000000006</v>
      </c>
      <c r="AG387" s="13">
        <f t="shared" si="61"/>
        <v>422.13600000000002</v>
      </c>
    </row>
    <row r="388" spans="1:33" ht="75">
      <c r="A388" s="19" t="s">
        <v>1633</v>
      </c>
      <c r="B388" s="11" t="s">
        <v>1634</v>
      </c>
      <c r="C388" s="12">
        <v>301.19</v>
      </c>
      <c r="D388" s="13">
        <f t="shared" si="33"/>
        <v>304.20190000000002</v>
      </c>
      <c r="E388" s="13">
        <f t="shared" si="34"/>
        <v>307.21379999999999</v>
      </c>
      <c r="F388" s="13">
        <f t="shared" si="35"/>
        <v>310.22570000000002</v>
      </c>
      <c r="G388" s="13">
        <f t="shared" si="36"/>
        <v>313.23759999999999</v>
      </c>
      <c r="H388" s="13">
        <f t="shared" si="37"/>
        <v>316.24950000000001</v>
      </c>
      <c r="I388" s="13">
        <f t="shared" si="38"/>
        <v>319.26139999999998</v>
      </c>
      <c r="J388" s="13">
        <f t="shared" si="39"/>
        <v>322.27330000000001</v>
      </c>
      <c r="K388" s="13">
        <f t="shared" si="40"/>
        <v>325.28519999999997</v>
      </c>
      <c r="L388" s="13">
        <f t="shared" si="41"/>
        <v>328.2971</v>
      </c>
      <c r="M388" s="13">
        <f t="shared" si="42"/>
        <v>331.30899999999997</v>
      </c>
      <c r="N388" s="13">
        <f t="shared" si="43"/>
        <v>334.32089999999999</v>
      </c>
      <c r="O388" s="13">
        <f t="shared" si="44"/>
        <v>337.33280000000002</v>
      </c>
      <c r="P388" s="13">
        <f t="shared" si="45"/>
        <v>340.34469999999999</v>
      </c>
      <c r="Q388" s="13">
        <f t="shared" si="63"/>
        <v>343.35660000000001</v>
      </c>
      <c r="R388" s="13">
        <f t="shared" si="46"/>
        <v>346.36849999999998</v>
      </c>
      <c r="S388" s="13">
        <f t="shared" si="47"/>
        <v>349.38040000000001</v>
      </c>
      <c r="T388" s="13">
        <f t="shared" si="48"/>
        <v>352.39229999999998</v>
      </c>
      <c r="U388" s="13">
        <f t="shared" si="49"/>
        <v>355.4042</v>
      </c>
      <c r="V388" s="13">
        <f t="shared" si="50"/>
        <v>358.41610000000003</v>
      </c>
      <c r="W388" s="13">
        <f t="shared" si="51"/>
        <v>361.428</v>
      </c>
      <c r="X388" s="13">
        <f t="shared" si="52"/>
        <v>364.43989999999997</v>
      </c>
      <c r="Y388" s="13">
        <f t="shared" si="53"/>
        <v>367.45179999999999</v>
      </c>
      <c r="Z388" s="13">
        <f t="shared" si="54"/>
        <v>370.46370000000002</v>
      </c>
      <c r="AA388" s="13">
        <f t="shared" si="55"/>
        <v>373.47559999999999</v>
      </c>
      <c r="AB388" s="13">
        <f t="shared" si="56"/>
        <v>376.48750000000001</v>
      </c>
      <c r="AC388" s="13">
        <f t="shared" si="57"/>
        <v>379.49939999999998</v>
      </c>
      <c r="AD388" s="13">
        <f t="shared" si="58"/>
        <v>382.51130000000001</v>
      </c>
      <c r="AE388" s="13">
        <f t="shared" si="59"/>
        <v>385.52319999999997</v>
      </c>
      <c r="AF388" s="13">
        <f t="shared" si="60"/>
        <v>388.5351</v>
      </c>
      <c r="AG388" s="13">
        <f t="shared" si="61"/>
        <v>391.54700000000003</v>
      </c>
    </row>
    <row r="389" spans="1:33" ht="75">
      <c r="A389" s="19" t="s">
        <v>1635</v>
      </c>
      <c r="B389" s="11" t="s">
        <v>1636</v>
      </c>
      <c r="C389" s="12">
        <v>301.19</v>
      </c>
      <c r="D389" s="13">
        <f t="shared" si="33"/>
        <v>304.20190000000002</v>
      </c>
      <c r="E389" s="13">
        <f t="shared" si="34"/>
        <v>307.21379999999999</v>
      </c>
      <c r="F389" s="13">
        <f t="shared" si="35"/>
        <v>310.22570000000002</v>
      </c>
      <c r="G389" s="13">
        <f t="shared" si="36"/>
        <v>313.23759999999999</v>
      </c>
      <c r="H389" s="13">
        <f t="shared" si="37"/>
        <v>316.24950000000001</v>
      </c>
      <c r="I389" s="13">
        <f t="shared" si="38"/>
        <v>319.26139999999998</v>
      </c>
      <c r="J389" s="13">
        <f t="shared" si="39"/>
        <v>322.27330000000001</v>
      </c>
      <c r="K389" s="13">
        <f t="shared" si="40"/>
        <v>325.28519999999997</v>
      </c>
      <c r="L389" s="13">
        <f t="shared" si="41"/>
        <v>328.2971</v>
      </c>
      <c r="M389" s="13">
        <f t="shared" si="42"/>
        <v>331.30899999999997</v>
      </c>
      <c r="N389" s="13">
        <f t="shared" si="43"/>
        <v>334.32089999999999</v>
      </c>
      <c r="O389" s="13">
        <f t="shared" si="44"/>
        <v>337.33280000000002</v>
      </c>
      <c r="P389" s="13">
        <f t="shared" si="45"/>
        <v>340.34469999999999</v>
      </c>
      <c r="Q389" s="13">
        <f t="shared" si="63"/>
        <v>343.35660000000001</v>
      </c>
      <c r="R389" s="13">
        <f t="shared" si="46"/>
        <v>346.36849999999998</v>
      </c>
      <c r="S389" s="13">
        <f t="shared" si="47"/>
        <v>349.38040000000001</v>
      </c>
      <c r="T389" s="13">
        <f t="shared" si="48"/>
        <v>352.39229999999998</v>
      </c>
      <c r="U389" s="13">
        <f t="shared" si="49"/>
        <v>355.4042</v>
      </c>
      <c r="V389" s="13">
        <f t="shared" si="50"/>
        <v>358.41610000000003</v>
      </c>
      <c r="W389" s="13">
        <f t="shared" si="51"/>
        <v>361.428</v>
      </c>
      <c r="X389" s="13">
        <f t="shared" si="52"/>
        <v>364.43989999999997</v>
      </c>
      <c r="Y389" s="13">
        <f t="shared" si="53"/>
        <v>367.45179999999999</v>
      </c>
      <c r="Z389" s="13">
        <f t="shared" si="54"/>
        <v>370.46370000000002</v>
      </c>
      <c r="AA389" s="13">
        <f t="shared" si="55"/>
        <v>373.47559999999999</v>
      </c>
      <c r="AB389" s="13">
        <f t="shared" si="56"/>
        <v>376.48750000000001</v>
      </c>
      <c r="AC389" s="13">
        <f t="shared" si="57"/>
        <v>379.49939999999998</v>
      </c>
      <c r="AD389" s="13">
        <f t="shared" si="58"/>
        <v>382.51130000000001</v>
      </c>
      <c r="AE389" s="13">
        <f t="shared" si="59"/>
        <v>385.52319999999997</v>
      </c>
      <c r="AF389" s="13">
        <f t="shared" si="60"/>
        <v>388.5351</v>
      </c>
      <c r="AG389" s="13">
        <f t="shared" si="61"/>
        <v>391.54700000000003</v>
      </c>
    </row>
    <row r="390" spans="1:33" ht="30">
      <c r="A390" s="19" t="s">
        <v>1637</v>
      </c>
      <c r="B390" s="11" t="s">
        <v>1445</v>
      </c>
      <c r="C390" s="12">
        <v>324.72000000000003</v>
      </c>
      <c r="D390" s="13">
        <f t="shared" si="33"/>
        <v>327.96720000000005</v>
      </c>
      <c r="E390" s="13">
        <f t="shared" si="34"/>
        <v>331.21440000000001</v>
      </c>
      <c r="F390" s="13">
        <f t="shared" si="35"/>
        <v>334.46160000000003</v>
      </c>
      <c r="G390" s="13">
        <f t="shared" si="36"/>
        <v>337.70880000000005</v>
      </c>
      <c r="H390" s="13">
        <f t="shared" si="37"/>
        <v>340.95600000000002</v>
      </c>
      <c r="I390" s="13">
        <f t="shared" si="38"/>
        <v>344.20320000000004</v>
      </c>
      <c r="J390" s="13">
        <f t="shared" si="39"/>
        <v>347.45040000000006</v>
      </c>
      <c r="K390" s="13">
        <f t="shared" si="40"/>
        <v>350.69760000000002</v>
      </c>
      <c r="L390" s="13">
        <f t="shared" si="41"/>
        <v>353.94480000000004</v>
      </c>
      <c r="M390" s="13">
        <f t="shared" si="42"/>
        <v>357.19200000000001</v>
      </c>
      <c r="N390" s="13">
        <f t="shared" si="43"/>
        <v>360.43920000000003</v>
      </c>
      <c r="O390" s="13">
        <f t="shared" si="44"/>
        <v>363.68640000000005</v>
      </c>
      <c r="P390" s="13">
        <f t="shared" si="45"/>
        <v>366.93360000000001</v>
      </c>
      <c r="Q390" s="13">
        <f t="shared" si="63"/>
        <v>370.18080000000003</v>
      </c>
      <c r="R390" s="13">
        <f t="shared" si="46"/>
        <v>373.42800000000005</v>
      </c>
      <c r="S390" s="13">
        <f t="shared" si="47"/>
        <v>376.67520000000002</v>
      </c>
      <c r="T390" s="13">
        <f t="shared" si="48"/>
        <v>379.92240000000004</v>
      </c>
      <c r="U390" s="13">
        <f t="shared" si="49"/>
        <v>383.16960000000006</v>
      </c>
      <c r="V390" s="13">
        <f t="shared" si="50"/>
        <v>386.41680000000002</v>
      </c>
      <c r="W390" s="13">
        <f t="shared" si="51"/>
        <v>389.66400000000004</v>
      </c>
      <c r="X390" s="13">
        <f t="shared" si="52"/>
        <v>392.91120000000001</v>
      </c>
      <c r="Y390" s="13">
        <f t="shared" si="53"/>
        <v>396.15840000000003</v>
      </c>
      <c r="Z390" s="13">
        <f t="shared" si="54"/>
        <v>399.40560000000005</v>
      </c>
      <c r="AA390" s="13">
        <f t="shared" si="55"/>
        <v>402.65280000000001</v>
      </c>
      <c r="AB390" s="13">
        <f t="shared" si="56"/>
        <v>405.90000000000003</v>
      </c>
      <c r="AC390" s="13">
        <f t="shared" si="57"/>
        <v>409.14720000000005</v>
      </c>
      <c r="AD390" s="13">
        <f t="shared" si="58"/>
        <v>412.39440000000002</v>
      </c>
      <c r="AE390" s="13">
        <f t="shared" si="59"/>
        <v>415.64160000000004</v>
      </c>
      <c r="AF390" s="13">
        <f t="shared" si="60"/>
        <v>418.88880000000006</v>
      </c>
      <c r="AG390" s="13">
        <f t="shared" si="61"/>
        <v>422.13600000000002</v>
      </c>
    </row>
    <row r="391" spans="1:33" ht="45">
      <c r="A391" s="19" t="s">
        <v>1638</v>
      </c>
      <c r="B391" s="11" t="s">
        <v>1639</v>
      </c>
      <c r="C391" s="12">
        <v>246.28</v>
      </c>
      <c r="D391" s="13">
        <f t="shared" si="33"/>
        <v>248.74279999999999</v>
      </c>
      <c r="E391" s="13">
        <f t="shared" si="34"/>
        <v>251.2056</v>
      </c>
      <c r="F391" s="13">
        <f t="shared" si="35"/>
        <v>253.66839999999999</v>
      </c>
      <c r="G391" s="13">
        <f t="shared" si="36"/>
        <v>256.13119999999998</v>
      </c>
      <c r="H391" s="13">
        <f t="shared" si="37"/>
        <v>258.59399999999999</v>
      </c>
      <c r="I391" s="13">
        <f t="shared" si="38"/>
        <v>261.05680000000001</v>
      </c>
      <c r="J391" s="13">
        <f t="shared" si="39"/>
        <v>263.51960000000003</v>
      </c>
      <c r="K391" s="13">
        <f t="shared" si="40"/>
        <v>265.98239999999998</v>
      </c>
      <c r="L391" s="13">
        <f t="shared" si="41"/>
        <v>268.4452</v>
      </c>
      <c r="M391" s="13">
        <f t="shared" si="42"/>
        <v>270.90800000000002</v>
      </c>
      <c r="N391" s="13">
        <f t="shared" si="43"/>
        <v>273.37080000000003</v>
      </c>
      <c r="O391" s="13">
        <f t="shared" si="44"/>
        <v>275.83359999999999</v>
      </c>
      <c r="P391" s="13">
        <f t="shared" si="45"/>
        <v>278.29640000000001</v>
      </c>
      <c r="Q391" s="13">
        <f t="shared" si="63"/>
        <v>280.75920000000002</v>
      </c>
      <c r="R391" s="13">
        <f t="shared" si="46"/>
        <v>283.22199999999998</v>
      </c>
      <c r="S391" s="13">
        <f t="shared" si="47"/>
        <v>285.6848</v>
      </c>
      <c r="T391" s="13">
        <f t="shared" si="48"/>
        <v>288.14760000000001</v>
      </c>
      <c r="U391" s="13">
        <f t="shared" si="49"/>
        <v>290.61040000000003</v>
      </c>
      <c r="V391" s="13">
        <f t="shared" si="50"/>
        <v>293.07319999999999</v>
      </c>
      <c r="W391" s="13">
        <f t="shared" si="51"/>
        <v>295.536</v>
      </c>
      <c r="X391" s="13">
        <f t="shared" si="52"/>
        <v>297.99880000000002</v>
      </c>
      <c r="Y391" s="13">
        <f t="shared" si="53"/>
        <v>300.46159999999998</v>
      </c>
      <c r="Z391" s="13">
        <f t="shared" si="54"/>
        <v>302.92439999999999</v>
      </c>
      <c r="AA391" s="13">
        <f t="shared" si="55"/>
        <v>305.38720000000001</v>
      </c>
      <c r="AB391" s="13">
        <f t="shared" si="56"/>
        <v>307.85000000000002</v>
      </c>
      <c r="AC391" s="13">
        <f t="shared" si="57"/>
        <v>310.31280000000004</v>
      </c>
      <c r="AD391" s="13">
        <f t="shared" si="58"/>
        <v>312.7756</v>
      </c>
      <c r="AE391" s="13">
        <f t="shared" si="59"/>
        <v>315.23840000000001</v>
      </c>
      <c r="AF391" s="13">
        <f t="shared" si="60"/>
        <v>317.70119999999997</v>
      </c>
      <c r="AG391" s="13">
        <f t="shared" si="61"/>
        <v>320.16399999999999</v>
      </c>
    </row>
    <row r="392" spans="1:33" ht="45">
      <c r="A392" s="19" t="s">
        <v>1640</v>
      </c>
      <c r="B392" s="11" t="s">
        <v>1249</v>
      </c>
      <c r="C392" s="12">
        <v>238.44</v>
      </c>
      <c r="D392" s="13">
        <f t="shared" si="33"/>
        <v>240.8244</v>
      </c>
      <c r="E392" s="13">
        <f t="shared" si="34"/>
        <v>243.2088</v>
      </c>
      <c r="F392" s="13">
        <f t="shared" si="35"/>
        <v>245.5932</v>
      </c>
      <c r="G392" s="13">
        <f t="shared" si="36"/>
        <v>247.9776</v>
      </c>
      <c r="H392" s="13">
        <f t="shared" si="37"/>
        <v>250.36199999999999</v>
      </c>
      <c r="I392" s="13">
        <f t="shared" si="38"/>
        <v>252.74639999999999</v>
      </c>
      <c r="J392" s="13">
        <f t="shared" si="39"/>
        <v>255.13079999999999</v>
      </c>
      <c r="K392" s="13">
        <f t="shared" si="40"/>
        <v>257.51519999999999</v>
      </c>
      <c r="L392" s="13">
        <f t="shared" si="41"/>
        <v>259.89960000000002</v>
      </c>
      <c r="M392" s="13">
        <f t="shared" si="42"/>
        <v>262.28399999999999</v>
      </c>
      <c r="N392" s="13">
        <f t="shared" si="43"/>
        <v>264.66840000000002</v>
      </c>
      <c r="O392" s="13">
        <f t="shared" si="44"/>
        <v>267.05279999999999</v>
      </c>
      <c r="P392" s="13">
        <f t="shared" si="45"/>
        <v>269.43720000000002</v>
      </c>
      <c r="Q392" s="13">
        <f t="shared" si="63"/>
        <v>271.82159999999999</v>
      </c>
      <c r="R392" s="13">
        <f t="shared" si="46"/>
        <v>274.20600000000002</v>
      </c>
      <c r="S392" s="13">
        <f t="shared" si="47"/>
        <v>276.59039999999999</v>
      </c>
      <c r="T392" s="13">
        <f t="shared" si="48"/>
        <v>278.97480000000002</v>
      </c>
      <c r="U392" s="13">
        <f t="shared" si="49"/>
        <v>281.35919999999999</v>
      </c>
      <c r="V392" s="13">
        <f t="shared" si="50"/>
        <v>283.74360000000001</v>
      </c>
      <c r="W392" s="13">
        <f t="shared" si="51"/>
        <v>286.12799999999999</v>
      </c>
      <c r="X392" s="13">
        <f t="shared" si="52"/>
        <v>288.51240000000001</v>
      </c>
      <c r="Y392" s="13">
        <f t="shared" si="53"/>
        <v>290.89679999999998</v>
      </c>
      <c r="Z392" s="13">
        <f t="shared" si="54"/>
        <v>293.28120000000001</v>
      </c>
      <c r="AA392" s="13">
        <f t="shared" si="55"/>
        <v>295.66559999999998</v>
      </c>
      <c r="AB392" s="13">
        <f t="shared" si="56"/>
        <v>298.05</v>
      </c>
      <c r="AC392" s="13">
        <f t="shared" si="57"/>
        <v>300.43439999999998</v>
      </c>
      <c r="AD392" s="13">
        <f t="shared" si="58"/>
        <v>302.81880000000001</v>
      </c>
      <c r="AE392" s="13">
        <f t="shared" si="59"/>
        <v>305.20320000000004</v>
      </c>
      <c r="AF392" s="13">
        <f t="shared" si="60"/>
        <v>307.58760000000001</v>
      </c>
      <c r="AG392" s="13">
        <f t="shared" si="61"/>
        <v>309.97199999999998</v>
      </c>
    </row>
    <row r="393" spans="1:33" ht="30">
      <c r="A393" s="19" t="s">
        <v>1641</v>
      </c>
      <c r="B393" s="11" t="s">
        <v>1263</v>
      </c>
      <c r="C393" s="12">
        <v>340.41</v>
      </c>
      <c r="D393" s="13">
        <f t="shared" si="33"/>
        <v>343.81410000000005</v>
      </c>
      <c r="E393" s="13">
        <f t="shared" si="34"/>
        <v>347.21820000000002</v>
      </c>
      <c r="F393" s="13">
        <f t="shared" si="35"/>
        <v>350.62230000000005</v>
      </c>
      <c r="G393" s="13">
        <f t="shared" si="36"/>
        <v>354.02640000000002</v>
      </c>
      <c r="H393" s="13">
        <f t="shared" si="37"/>
        <v>357.43050000000005</v>
      </c>
      <c r="I393" s="13">
        <f t="shared" si="38"/>
        <v>360.83460000000002</v>
      </c>
      <c r="J393" s="13">
        <f t="shared" si="39"/>
        <v>364.23870000000005</v>
      </c>
      <c r="K393" s="13">
        <f t="shared" si="40"/>
        <v>367.64280000000002</v>
      </c>
      <c r="L393" s="13">
        <f t="shared" si="41"/>
        <v>371.04690000000005</v>
      </c>
      <c r="M393" s="13">
        <f t="shared" si="42"/>
        <v>374.45100000000002</v>
      </c>
      <c r="N393" s="13">
        <f t="shared" si="43"/>
        <v>377.85510000000005</v>
      </c>
      <c r="O393" s="13">
        <f t="shared" si="44"/>
        <v>381.25920000000002</v>
      </c>
      <c r="P393" s="13">
        <f t="shared" si="45"/>
        <v>384.66330000000005</v>
      </c>
      <c r="Q393" s="13">
        <f t="shared" ref="Q393:Q456" si="64">SUM(C393*0.14+C393)</f>
        <v>388.06740000000002</v>
      </c>
      <c r="R393" s="13">
        <f t="shared" si="46"/>
        <v>391.47150000000005</v>
      </c>
      <c r="S393" s="13">
        <f t="shared" si="47"/>
        <v>394.87560000000002</v>
      </c>
      <c r="T393" s="13">
        <f t="shared" si="48"/>
        <v>398.27970000000005</v>
      </c>
      <c r="U393" s="13">
        <f t="shared" si="49"/>
        <v>401.68380000000002</v>
      </c>
      <c r="V393" s="13">
        <f t="shared" si="50"/>
        <v>405.08790000000005</v>
      </c>
      <c r="W393" s="13">
        <f t="shared" si="51"/>
        <v>408.49200000000002</v>
      </c>
      <c r="X393" s="13">
        <f t="shared" si="52"/>
        <v>411.89610000000005</v>
      </c>
      <c r="Y393" s="13">
        <f t="shared" si="53"/>
        <v>415.30020000000002</v>
      </c>
      <c r="Z393" s="13">
        <f t="shared" si="54"/>
        <v>418.70430000000005</v>
      </c>
      <c r="AA393" s="13">
        <f t="shared" si="55"/>
        <v>422.10840000000002</v>
      </c>
      <c r="AB393" s="13">
        <f t="shared" si="56"/>
        <v>425.51250000000005</v>
      </c>
      <c r="AC393" s="13">
        <f t="shared" si="57"/>
        <v>428.91660000000002</v>
      </c>
      <c r="AD393" s="13">
        <f t="shared" si="58"/>
        <v>432.32070000000004</v>
      </c>
      <c r="AE393" s="13">
        <f t="shared" si="59"/>
        <v>435.72480000000007</v>
      </c>
      <c r="AF393" s="13">
        <f t="shared" si="60"/>
        <v>439.12890000000004</v>
      </c>
      <c r="AG393" s="13">
        <f t="shared" si="61"/>
        <v>442.53300000000002</v>
      </c>
    </row>
    <row r="394" spans="1:33" ht="75">
      <c r="A394" s="19" t="s">
        <v>1642</v>
      </c>
      <c r="B394" s="11" t="s">
        <v>1265</v>
      </c>
      <c r="C394" s="12">
        <v>69.81</v>
      </c>
      <c r="D394" s="13">
        <f t="shared" si="33"/>
        <v>70.508099999999999</v>
      </c>
      <c r="E394" s="13">
        <f t="shared" si="34"/>
        <v>71.206199999999995</v>
      </c>
      <c r="F394" s="13">
        <f t="shared" si="35"/>
        <v>71.904300000000006</v>
      </c>
      <c r="G394" s="13">
        <f t="shared" si="36"/>
        <v>72.602400000000003</v>
      </c>
      <c r="H394" s="13">
        <f t="shared" si="37"/>
        <v>73.3005</v>
      </c>
      <c r="I394" s="13">
        <f t="shared" si="38"/>
        <v>73.998599999999996</v>
      </c>
      <c r="J394" s="13">
        <f t="shared" si="39"/>
        <v>74.696700000000007</v>
      </c>
      <c r="K394" s="13">
        <f t="shared" si="40"/>
        <v>75.394800000000004</v>
      </c>
      <c r="L394" s="13">
        <f t="shared" si="41"/>
        <v>76.0929</v>
      </c>
      <c r="M394" s="13">
        <f t="shared" si="42"/>
        <v>76.790999999999997</v>
      </c>
      <c r="N394" s="13">
        <f t="shared" si="43"/>
        <v>77.489100000000008</v>
      </c>
      <c r="O394" s="13">
        <f t="shared" si="44"/>
        <v>78.187200000000004</v>
      </c>
      <c r="P394" s="13">
        <f t="shared" si="45"/>
        <v>78.885300000000001</v>
      </c>
      <c r="Q394" s="13">
        <f t="shared" si="64"/>
        <v>79.583399999999997</v>
      </c>
      <c r="R394" s="13">
        <f t="shared" si="46"/>
        <v>80.281500000000008</v>
      </c>
      <c r="S394" s="13">
        <f t="shared" si="47"/>
        <v>80.979600000000005</v>
      </c>
      <c r="T394" s="13">
        <f t="shared" si="48"/>
        <v>81.677700000000002</v>
      </c>
      <c r="U394" s="13">
        <f t="shared" si="49"/>
        <v>82.375799999999998</v>
      </c>
      <c r="V394" s="13">
        <f t="shared" si="50"/>
        <v>83.073900000000009</v>
      </c>
      <c r="W394" s="13">
        <f t="shared" si="51"/>
        <v>83.772000000000006</v>
      </c>
      <c r="X394" s="13">
        <f t="shared" si="52"/>
        <v>84.470100000000002</v>
      </c>
      <c r="Y394" s="13">
        <f t="shared" si="53"/>
        <v>85.168199999999999</v>
      </c>
      <c r="Z394" s="13">
        <f t="shared" si="54"/>
        <v>85.866299999999995</v>
      </c>
      <c r="AA394" s="13">
        <f t="shared" si="55"/>
        <v>86.564400000000006</v>
      </c>
      <c r="AB394" s="13">
        <f t="shared" si="56"/>
        <v>87.262500000000003</v>
      </c>
      <c r="AC394" s="13">
        <f t="shared" si="57"/>
        <v>87.960599999999999</v>
      </c>
      <c r="AD394" s="13">
        <f t="shared" si="58"/>
        <v>88.65870000000001</v>
      </c>
      <c r="AE394" s="13">
        <f t="shared" si="59"/>
        <v>89.356800000000007</v>
      </c>
      <c r="AF394" s="13">
        <f t="shared" si="60"/>
        <v>90.054900000000004</v>
      </c>
      <c r="AG394" s="13">
        <f t="shared" si="61"/>
        <v>90.753</v>
      </c>
    </row>
    <row r="395" spans="1:33" ht="210">
      <c r="A395" s="19" t="s">
        <v>1643</v>
      </c>
      <c r="B395" s="11" t="s">
        <v>1553</v>
      </c>
      <c r="C395" s="12">
        <v>2309.1799999999998</v>
      </c>
      <c r="D395" s="13">
        <f t="shared" si="33"/>
        <v>2332.2718</v>
      </c>
      <c r="E395" s="13">
        <f t="shared" si="34"/>
        <v>2355.3635999999997</v>
      </c>
      <c r="F395" s="13">
        <f t="shared" si="35"/>
        <v>2378.4553999999998</v>
      </c>
      <c r="G395" s="13">
        <f t="shared" si="36"/>
        <v>2401.5472</v>
      </c>
      <c r="H395" s="13">
        <f t="shared" si="37"/>
        <v>2424.6389999999997</v>
      </c>
      <c r="I395" s="13">
        <f t="shared" si="38"/>
        <v>2447.7307999999998</v>
      </c>
      <c r="J395" s="13">
        <f t="shared" si="39"/>
        <v>2470.8226</v>
      </c>
      <c r="K395" s="13">
        <f t="shared" si="40"/>
        <v>2493.9143999999997</v>
      </c>
      <c r="L395" s="13">
        <f t="shared" si="41"/>
        <v>2517.0061999999998</v>
      </c>
      <c r="M395" s="13">
        <f t="shared" si="42"/>
        <v>2540.098</v>
      </c>
      <c r="N395" s="13">
        <f t="shared" si="43"/>
        <v>2563.1897999999997</v>
      </c>
      <c r="O395" s="13">
        <f t="shared" si="44"/>
        <v>2586.2815999999998</v>
      </c>
      <c r="P395" s="13">
        <f t="shared" si="45"/>
        <v>2609.3733999999999</v>
      </c>
      <c r="Q395" s="13">
        <f t="shared" si="64"/>
        <v>2632.4651999999996</v>
      </c>
      <c r="R395" s="13">
        <f t="shared" si="46"/>
        <v>2655.5569999999998</v>
      </c>
      <c r="S395" s="13">
        <f t="shared" si="47"/>
        <v>2678.6487999999999</v>
      </c>
      <c r="T395" s="13">
        <f t="shared" si="48"/>
        <v>2701.7406000000001</v>
      </c>
      <c r="U395" s="13">
        <f t="shared" si="49"/>
        <v>2724.8323999999998</v>
      </c>
      <c r="V395" s="13">
        <f t="shared" si="50"/>
        <v>2747.9241999999999</v>
      </c>
      <c r="W395" s="13">
        <f t="shared" si="51"/>
        <v>2771.0159999999996</v>
      </c>
      <c r="X395" s="13">
        <f t="shared" si="52"/>
        <v>2794.1077999999998</v>
      </c>
      <c r="Y395" s="13">
        <f t="shared" si="53"/>
        <v>2817.1995999999999</v>
      </c>
      <c r="Z395" s="13">
        <f t="shared" si="54"/>
        <v>2840.2914000000001</v>
      </c>
      <c r="AA395" s="13">
        <f t="shared" si="55"/>
        <v>2863.3831999999998</v>
      </c>
      <c r="AB395" s="13">
        <f t="shared" si="56"/>
        <v>2886.4749999999999</v>
      </c>
      <c r="AC395" s="13">
        <f t="shared" si="57"/>
        <v>2909.5667999999996</v>
      </c>
      <c r="AD395" s="13">
        <f t="shared" si="58"/>
        <v>2932.6585999999998</v>
      </c>
      <c r="AE395" s="13">
        <f t="shared" si="59"/>
        <v>2955.7503999999999</v>
      </c>
      <c r="AF395" s="13">
        <f t="shared" si="60"/>
        <v>2978.8421999999996</v>
      </c>
      <c r="AG395" s="13">
        <f t="shared" si="61"/>
        <v>3001.9339999999997</v>
      </c>
    </row>
    <row r="396" spans="1:33" ht="210">
      <c r="A396" s="19" t="s">
        <v>1644</v>
      </c>
      <c r="B396" s="11" t="s">
        <v>1555</v>
      </c>
      <c r="C396" s="12">
        <v>2309.1799999999998</v>
      </c>
      <c r="D396" s="13">
        <f t="shared" si="33"/>
        <v>2332.2718</v>
      </c>
      <c r="E396" s="13">
        <f t="shared" si="34"/>
        <v>2355.3635999999997</v>
      </c>
      <c r="F396" s="13">
        <f t="shared" si="35"/>
        <v>2378.4553999999998</v>
      </c>
      <c r="G396" s="13">
        <f t="shared" si="36"/>
        <v>2401.5472</v>
      </c>
      <c r="H396" s="13">
        <f t="shared" si="37"/>
        <v>2424.6389999999997</v>
      </c>
      <c r="I396" s="13">
        <f t="shared" si="38"/>
        <v>2447.7307999999998</v>
      </c>
      <c r="J396" s="13">
        <f t="shared" si="39"/>
        <v>2470.8226</v>
      </c>
      <c r="K396" s="13">
        <f t="shared" si="40"/>
        <v>2493.9143999999997</v>
      </c>
      <c r="L396" s="13">
        <f t="shared" si="41"/>
        <v>2517.0061999999998</v>
      </c>
      <c r="M396" s="13">
        <f t="shared" si="42"/>
        <v>2540.098</v>
      </c>
      <c r="N396" s="13">
        <f t="shared" si="43"/>
        <v>2563.1897999999997</v>
      </c>
      <c r="O396" s="13">
        <f t="shared" si="44"/>
        <v>2586.2815999999998</v>
      </c>
      <c r="P396" s="13">
        <f t="shared" si="45"/>
        <v>2609.3733999999999</v>
      </c>
      <c r="Q396" s="13">
        <f t="shared" si="64"/>
        <v>2632.4651999999996</v>
      </c>
      <c r="R396" s="13">
        <f t="shared" si="46"/>
        <v>2655.5569999999998</v>
      </c>
      <c r="S396" s="13">
        <f t="shared" si="47"/>
        <v>2678.6487999999999</v>
      </c>
      <c r="T396" s="13">
        <f t="shared" si="48"/>
        <v>2701.7406000000001</v>
      </c>
      <c r="U396" s="13">
        <f t="shared" si="49"/>
        <v>2724.8323999999998</v>
      </c>
      <c r="V396" s="13">
        <f t="shared" si="50"/>
        <v>2747.9241999999999</v>
      </c>
      <c r="W396" s="13">
        <f t="shared" si="51"/>
        <v>2771.0159999999996</v>
      </c>
      <c r="X396" s="13">
        <f t="shared" si="52"/>
        <v>2794.1077999999998</v>
      </c>
      <c r="Y396" s="13">
        <f t="shared" si="53"/>
        <v>2817.1995999999999</v>
      </c>
      <c r="Z396" s="13">
        <f t="shared" si="54"/>
        <v>2840.2914000000001</v>
      </c>
      <c r="AA396" s="13">
        <f t="shared" si="55"/>
        <v>2863.3831999999998</v>
      </c>
      <c r="AB396" s="13">
        <f t="shared" si="56"/>
        <v>2886.4749999999999</v>
      </c>
      <c r="AC396" s="13">
        <f t="shared" si="57"/>
        <v>2909.5667999999996</v>
      </c>
      <c r="AD396" s="13">
        <f t="shared" si="58"/>
        <v>2932.6585999999998</v>
      </c>
      <c r="AE396" s="13">
        <f t="shared" si="59"/>
        <v>2955.7503999999999</v>
      </c>
      <c r="AF396" s="13">
        <f t="shared" si="60"/>
        <v>2978.8421999999996</v>
      </c>
      <c r="AG396" s="13">
        <f t="shared" si="61"/>
        <v>3001.9339999999997</v>
      </c>
    </row>
    <row r="397" spans="1:33" ht="60">
      <c r="A397" s="19" t="s">
        <v>1556</v>
      </c>
      <c r="B397" s="11" t="s">
        <v>1645</v>
      </c>
      <c r="C397" s="12">
        <v>247.06</v>
      </c>
      <c r="D397" s="13">
        <f t="shared" si="33"/>
        <v>249.53059999999999</v>
      </c>
      <c r="E397" s="13">
        <f t="shared" si="34"/>
        <v>252.00120000000001</v>
      </c>
      <c r="F397" s="13">
        <f t="shared" si="35"/>
        <v>254.4718</v>
      </c>
      <c r="G397" s="13">
        <f t="shared" si="36"/>
        <v>256.94240000000002</v>
      </c>
      <c r="H397" s="13">
        <f t="shared" si="37"/>
        <v>259.41300000000001</v>
      </c>
      <c r="I397" s="13">
        <f t="shared" si="38"/>
        <v>261.8836</v>
      </c>
      <c r="J397" s="13">
        <f t="shared" si="39"/>
        <v>264.35419999999999</v>
      </c>
      <c r="K397" s="13">
        <f t="shared" si="40"/>
        <v>266.82479999999998</v>
      </c>
      <c r="L397" s="13">
        <f t="shared" si="41"/>
        <v>269.29539999999997</v>
      </c>
      <c r="M397" s="13">
        <f t="shared" si="42"/>
        <v>271.76600000000002</v>
      </c>
      <c r="N397" s="13">
        <f t="shared" si="43"/>
        <v>274.23660000000001</v>
      </c>
      <c r="O397" s="13">
        <f t="shared" si="44"/>
        <v>276.7072</v>
      </c>
      <c r="P397" s="13">
        <f t="shared" si="45"/>
        <v>279.17779999999999</v>
      </c>
      <c r="Q397" s="13">
        <f t="shared" si="64"/>
        <v>281.64840000000004</v>
      </c>
      <c r="R397" s="13">
        <f t="shared" si="46"/>
        <v>284.11900000000003</v>
      </c>
      <c r="S397" s="13">
        <f t="shared" si="47"/>
        <v>286.58960000000002</v>
      </c>
      <c r="T397" s="13">
        <f t="shared" si="48"/>
        <v>289.06020000000001</v>
      </c>
      <c r="U397" s="13">
        <f t="shared" si="49"/>
        <v>291.5308</v>
      </c>
      <c r="V397" s="13">
        <f t="shared" si="50"/>
        <v>294.00139999999999</v>
      </c>
      <c r="W397" s="13">
        <f t="shared" si="51"/>
        <v>296.47199999999998</v>
      </c>
      <c r="X397" s="13">
        <f t="shared" si="52"/>
        <v>298.94259999999997</v>
      </c>
      <c r="Y397" s="13">
        <f t="shared" si="53"/>
        <v>301.41320000000002</v>
      </c>
      <c r="Z397" s="13">
        <f t="shared" si="54"/>
        <v>303.88380000000001</v>
      </c>
      <c r="AA397" s="13">
        <f t="shared" si="55"/>
        <v>306.3544</v>
      </c>
      <c r="AB397" s="13">
        <f t="shared" si="56"/>
        <v>308.82499999999999</v>
      </c>
      <c r="AC397" s="13">
        <f t="shared" si="57"/>
        <v>311.29560000000004</v>
      </c>
      <c r="AD397" s="13">
        <f t="shared" si="58"/>
        <v>313.76620000000003</v>
      </c>
      <c r="AE397" s="13">
        <f t="shared" si="59"/>
        <v>316.23680000000002</v>
      </c>
      <c r="AF397" s="13">
        <f t="shared" si="60"/>
        <v>318.70740000000001</v>
      </c>
      <c r="AG397" s="13">
        <f t="shared" si="61"/>
        <v>321.178</v>
      </c>
    </row>
    <row r="398" spans="1:33" ht="15">
      <c r="A398" s="19" t="s">
        <v>1638</v>
      </c>
      <c r="B398" s="11" t="s">
        <v>1646</v>
      </c>
      <c r="C398" s="12">
        <v>246.28</v>
      </c>
      <c r="D398" s="13">
        <f t="shared" si="33"/>
        <v>248.74279999999999</v>
      </c>
      <c r="E398" s="13">
        <f t="shared" si="34"/>
        <v>251.2056</v>
      </c>
      <c r="F398" s="13">
        <f t="shared" si="35"/>
        <v>253.66839999999999</v>
      </c>
      <c r="G398" s="13">
        <f t="shared" si="36"/>
        <v>256.13119999999998</v>
      </c>
      <c r="H398" s="13">
        <f t="shared" si="37"/>
        <v>258.59399999999999</v>
      </c>
      <c r="I398" s="13">
        <f t="shared" si="38"/>
        <v>261.05680000000001</v>
      </c>
      <c r="J398" s="13">
        <f t="shared" si="39"/>
        <v>263.51960000000003</v>
      </c>
      <c r="K398" s="13">
        <f t="shared" si="40"/>
        <v>265.98239999999998</v>
      </c>
      <c r="L398" s="13">
        <f t="shared" si="41"/>
        <v>268.4452</v>
      </c>
      <c r="M398" s="13">
        <f t="shared" si="42"/>
        <v>270.90800000000002</v>
      </c>
      <c r="N398" s="13">
        <f t="shared" si="43"/>
        <v>273.37080000000003</v>
      </c>
      <c r="O398" s="13">
        <f t="shared" si="44"/>
        <v>275.83359999999999</v>
      </c>
      <c r="P398" s="13">
        <f t="shared" si="45"/>
        <v>278.29640000000001</v>
      </c>
      <c r="Q398" s="13">
        <f t="shared" si="64"/>
        <v>280.75920000000002</v>
      </c>
      <c r="R398" s="13">
        <f t="shared" si="46"/>
        <v>283.22199999999998</v>
      </c>
      <c r="S398" s="13">
        <f t="shared" si="47"/>
        <v>285.6848</v>
      </c>
      <c r="T398" s="13">
        <f t="shared" si="48"/>
        <v>288.14760000000001</v>
      </c>
      <c r="U398" s="13">
        <f t="shared" si="49"/>
        <v>290.61040000000003</v>
      </c>
      <c r="V398" s="13">
        <f t="shared" si="50"/>
        <v>293.07319999999999</v>
      </c>
      <c r="W398" s="13">
        <f t="shared" si="51"/>
        <v>295.536</v>
      </c>
      <c r="X398" s="13">
        <f t="shared" si="52"/>
        <v>297.99880000000002</v>
      </c>
      <c r="Y398" s="13">
        <f t="shared" si="53"/>
        <v>300.46159999999998</v>
      </c>
      <c r="Z398" s="13">
        <f t="shared" si="54"/>
        <v>302.92439999999999</v>
      </c>
      <c r="AA398" s="13">
        <f t="shared" si="55"/>
        <v>305.38720000000001</v>
      </c>
      <c r="AB398" s="13">
        <f t="shared" si="56"/>
        <v>307.85000000000002</v>
      </c>
      <c r="AC398" s="13">
        <f t="shared" si="57"/>
        <v>310.31280000000004</v>
      </c>
      <c r="AD398" s="13">
        <f t="shared" si="58"/>
        <v>312.7756</v>
      </c>
      <c r="AE398" s="13">
        <f t="shared" si="59"/>
        <v>315.23840000000001</v>
      </c>
      <c r="AF398" s="13">
        <f t="shared" si="60"/>
        <v>317.70119999999997</v>
      </c>
      <c r="AG398" s="13">
        <f t="shared" si="61"/>
        <v>320.16399999999999</v>
      </c>
    </row>
    <row r="399" spans="1:33" ht="15">
      <c r="A399" s="19" t="s">
        <v>1635</v>
      </c>
      <c r="B399" s="11" t="s">
        <v>1376</v>
      </c>
      <c r="C399" s="12">
        <v>301.19</v>
      </c>
      <c r="D399" s="13">
        <f t="shared" si="33"/>
        <v>304.20190000000002</v>
      </c>
      <c r="E399" s="13">
        <f t="shared" si="34"/>
        <v>307.21379999999999</v>
      </c>
      <c r="F399" s="13">
        <f t="shared" si="35"/>
        <v>310.22570000000002</v>
      </c>
      <c r="G399" s="13">
        <f t="shared" si="36"/>
        <v>313.23759999999999</v>
      </c>
      <c r="H399" s="13">
        <f t="shared" si="37"/>
        <v>316.24950000000001</v>
      </c>
      <c r="I399" s="13">
        <f t="shared" si="38"/>
        <v>319.26139999999998</v>
      </c>
      <c r="J399" s="13">
        <f t="shared" si="39"/>
        <v>322.27330000000001</v>
      </c>
      <c r="K399" s="13">
        <f t="shared" si="40"/>
        <v>325.28519999999997</v>
      </c>
      <c r="L399" s="13">
        <f t="shared" si="41"/>
        <v>328.2971</v>
      </c>
      <c r="M399" s="13">
        <f t="shared" si="42"/>
        <v>331.30899999999997</v>
      </c>
      <c r="N399" s="13">
        <f t="shared" si="43"/>
        <v>334.32089999999999</v>
      </c>
      <c r="O399" s="13">
        <f t="shared" si="44"/>
        <v>337.33280000000002</v>
      </c>
      <c r="P399" s="13">
        <f t="shared" si="45"/>
        <v>340.34469999999999</v>
      </c>
      <c r="Q399" s="13">
        <f t="shared" si="64"/>
        <v>343.35660000000001</v>
      </c>
      <c r="R399" s="13">
        <f t="shared" si="46"/>
        <v>346.36849999999998</v>
      </c>
      <c r="S399" s="13">
        <f t="shared" si="47"/>
        <v>349.38040000000001</v>
      </c>
      <c r="T399" s="13">
        <f t="shared" si="48"/>
        <v>352.39229999999998</v>
      </c>
      <c r="U399" s="13">
        <f t="shared" si="49"/>
        <v>355.4042</v>
      </c>
      <c r="V399" s="13">
        <f t="shared" si="50"/>
        <v>358.41610000000003</v>
      </c>
      <c r="W399" s="13">
        <f t="shared" si="51"/>
        <v>361.428</v>
      </c>
      <c r="X399" s="13">
        <f t="shared" si="52"/>
        <v>364.43989999999997</v>
      </c>
      <c r="Y399" s="13">
        <f t="shared" si="53"/>
        <v>367.45179999999999</v>
      </c>
      <c r="Z399" s="13">
        <f t="shared" si="54"/>
        <v>370.46370000000002</v>
      </c>
      <c r="AA399" s="13">
        <f t="shared" si="55"/>
        <v>373.47559999999999</v>
      </c>
      <c r="AB399" s="13">
        <f t="shared" si="56"/>
        <v>376.48750000000001</v>
      </c>
      <c r="AC399" s="13">
        <f t="shared" si="57"/>
        <v>379.49939999999998</v>
      </c>
      <c r="AD399" s="13">
        <f t="shared" si="58"/>
        <v>382.51130000000001</v>
      </c>
      <c r="AE399" s="13">
        <f t="shared" si="59"/>
        <v>385.52319999999997</v>
      </c>
      <c r="AF399" s="13">
        <f t="shared" si="60"/>
        <v>388.5351</v>
      </c>
      <c r="AG399" s="13">
        <f t="shared" si="61"/>
        <v>391.54700000000003</v>
      </c>
    </row>
    <row r="400" spans="1:33" ht="270">
      <c r="A400" s="19" t="s">
        <v>1647</v>
      </c>
      <c r="B400" s="11" t="s">
        <v>1559</v>
      </c>
      <c r="C400" s="12">
        <v>2971.98</v>
      </c>
      <c r="D400" s="13">
        <f t="shared" si="33"/>
        <v>3001.6997999999999</v>
      </c>
      <c r="E400" s="13">
        <f t="shared" si="34"/>
        <v>3031.4196000000002</v>
      </c>
      <c r="F400" s="13">
        <f t="shared" si="35"/>
        <v>3061.1394</v>
      </c>
      <c r="G400" s="13">
        <f t="shared" si="36"/>
        <v>3090.8591999999999</v>
      </c>
      <c r="H400" s="13">
        <f t="shared" si="37"/>
        <v>3120.5790000000002</v>
      </c>
      <c r="I400" s="13">
        <f t="shared" si="38"/>
        <v>3150.2988</v>
      </c>
      <c r="J400" s="13">
        <f t="shared" si="39"/>
        <v>3180.0185999999999</v>
      </c>
      <c r="K400" s="13">
        <f t="shared" si="40"/>
        <v>3209.7384000000002</v>
      </c>
      <c r="L400" s="13">
        <f t="shared" si="41"/>
        <v>3239.4582</v>
      </c>
      <c r="M400" s="13">
        <f t="shared" si="42"/>
        <v>3269.1779999999999</v>
      </c>
      <c r="N400" s="13">
        <f t="shared" si="43"/>
        <v>3298.8978000000002</v>
      </c>
      <c r="O400" s="13">
        <f t="shared" si="44"/>
        <v>3328.6176</v>
      </c>
      <c r="P400" s="13">
        <f t="shared" si="45"/>
        <v>3358.3373999999999</v>
      </c>
      <c r="Q400" s="13">
        <f t="shared" si="64"/>
        <v>3388.0572000000002</v>
      </c>
      <c r="R400" s="13">
        <f t="shared" si="46"/>
        <v>3417.777</v>
      </c>
      <c r="S400" s="13">
        <f t="shared" si="47"/>
        <v>3447.4967999999999</v>
      </c>
      <c r="T400" s="13">
        <f t="shared" si="48"/>
        <v>3477.2166000000002</v>
      </c>
      <c r="U400" s="13">
        <f t="shared" si="49"/>
        <v>3506.9364</v>
      </c>
      <c r="V400" s="13">
        <f t="shared" si="50"/>
        <v>3536.6561999999999</v>
      </c>
      <c r="W400" s="13">
        <f t="shared" si="51"/>
        <v>3566.3760000000002</v>
      </c>
      <c r="X400" s="13">
        <f t="shared" si="52"/>
        <v>3596.0958000000001</v>
      </c>
      <c r="Y400" s="13">
        <f t="shared" si="53"/>
        <v>3625.8155999999999</v>
      </c>
      <c r="Z400" s="13">
        <f t="shared" si="54"/>
        <v>3655.5354000000002</v>
      </c>
      <c r="AA400" s="13">
        <f t="shared" si="55"/>
        <v>3685.2552000000001</v>
      </c>
      <c r="AB400" s="13">
        <f t="shared" si="56"/>
        <v>3714.9749999999999</v>
      </c>
      <c r="AC400" s="13">
        <f t="shared" si="57"/>
        <v>3744.6948000000002</v>
      </c>
      <c r="AD400" s="13">
        <f t="shared" si="58"/>
        <v>3774.4146000000001</v>
      </c>
      <c r="AE400" s="13">
        <f t="shared" si="59"/>
        <v>3804.1343999999999</v>
      </c>
      <c r="AF400" s="13">
        <f t="shared" si="60"/>
        <v>3833.8541999999998</v>
      </c>
      <c r="AG400" s="13">
        <f t="shared" si="61"/>
        <v>3863.5740000000001</v>
      </c>
    </row>
    <row r="401" spans="1:33" ht="75">
      <c r="A401" s="19" t="s">
        <v>1648</v>
      </c>
      <c r="B401" s="11" t="s">
        <v>1649</v>
      </c>
      <c r="C401" s="12">
        <v>332.57</v>
      </c>
      <c r="D401" s="13">
        <f t="shared" si="33"/>
        <v>335.89569999999998</v>
      </c>
      <c r="E401" s="13">
        <f t="shared" si="34"/>
        <v>339.22140000000002</v>
      </c>
      <c r="F401" s="13">
        <f t="shared" si="35"/>
        <v>342.5471</v>
      </c>
      <c r="G401" s="13">
        <f t="shared" si="36"/>
        <v>345.87279999999998</v>
      </c>
      <c r="H401" s="13">
        <f t="shared" si="37"/>
        <v>349.19849999999997</v>
      </c>
      <c r="I401" s="13">
        <f t="shared" si="38"/>
        <v>352.52420000000001</v>
      </c>
      <c r="J401" s="13">
        <f t="shared" si="39"/>
        <v>355.84989999999999</v>
      </c>
      <c r="K401" s="13">
        <f t="shared" si="40"/>
        <v>359.17559999999997</v>
      </c>
      <c r="L401" s="13">
        <f t="shared" si="41"/>
        <v>362.50130000000001</v>
      </c>
      <c r="M401" s="13">
        <f t="shared" si="42"/>
        <v>365.827</v>
      </c>
      <c r="N401" s="13">
        <f t="shared" si="43"/>
        <v>369.15269999999998</v>
      </c>
      <c r="O401" s="13">
        <f t="shared" si="44"/>
        <v>372.47839999999997</v>
      </c>
      <c r="P401" s="13">
        <f t="shared" si="45"/>
        <v>375.80410000000001</v>
      </c>
      <c r="Q401" s="13">
        <f t="shared" si="64"/>
        <v>379.12979999999999</v>
      </c>
      <c r="R401" s="13">
        <f t="shared" si="46"/>
        <v>382.45549999999997</v>
      </c>
      <c r="S401" s="13">
        <f t="shared" si="47"/>
        <v>385.78120000000001</v>
      </c>
      <c r="T401" s="13">
        <f t="shared" si="48"/>
        <v>389.1069</v>
      </c>
      <c r="U401" s="13">
        <f t="shared" si="49"/>
        <v>392.43259999999998</v>
      </c>
      <c r="V401" s="13">
        <f t="shared" si="50"/>
        <v>395.75829999999996</v>
      </c>
      <c r="W401" s="13">
        <f t="shared" si="51"/>
        <v>399.084</v>
      </c>
      <c r="X401" s="13">
        <f t="shared" si="52"/>
        <v>402.40969999999999</v>
      </c>
      <c r="Y401" s="13">
        <f t="shared" si="53"/>
        <v>405.73540000000003</v>
      </c>
      <c r="Z401" s="13">
        <f t="shared" si="54"/>
        <v>409.06110000000001</v>
      </c>
      <c r="AA401" s="13">
        <f t="shared" si="55"/>
        <v>412.38679999999999</v>
      </c>
      <c r="AB401" s="13">
        <f t="shared" si="56"/>
        <v>415.71249999999998</v>
      </c>
      <c r="AC401" s="13">
        <f t="shared" si="57"/>
        <v>419.03819999999996</v>
      </c>
      <c r="AD401" s="13">
        <f t="shared" si="58"/>
        <v>422.3639</v>
      </c>
      <c r="AE401" s="13">
        <f t="shared" si="59"/>
        <v>425.68959999999998</v>
      </c>
      <c r="AF401" s="13">
        <f t="shared" si="60"/>
        <v>429.01529999999997</v>
      </c>
      <c r="AG401" s="13">
        <f t="shared" si="61"/>
        <v>432.34100000000001</v>
      </c>
    </row>
    <row r="402" spans="1:33" ht="75">
      <c r="A402" s="19" t="s">
        <v>1650</v>
      </c>
      <c r="B402" s="11" t="s">
        <v>1651</v>
      </c>
      <c r="C402" s="12">
        <v>332.57</v>
      </c>
      <c r="D402" s="13">
        <f t="shared" si="33"/>
        <v>335.89569999999998</v>
      </c>
      <c r="E402" s="13">
        <f t="shared" si="34"/>
        <v>339.22140000000002</v>
      </c>
      <c r="F402" s="13">
        <f t="shared" si="35"/>
        <v>342.5471</v>
      </c>
      <c r="G402" s="13">
        <f t="shared" si="36"/>
        <v>345.87279999999998</v>
      </c>
      <c r="H402" s="13">
        <f t="shared" si="37"/>
        <v>349.19849999999997</v>
      </c>
      <c r="I402" s="13">
        <f t="shared" si="38"/>
        <v>352.52420000000001</v>
      </c>
      <c r="J402" s="13">
        <f t="shared" si="39"/>
        <v>355.84989999999999</v>
      </c>
      <c r="K402" s="13">
        <f t="shared" si="40"/>
        <v>359.17559999999997</v>
      </c>
      <c r="L402" s="13">
        <f t="shared" si="41"/>
        <v>362.50130000000001</v>
      </c>
      <c r="M402" s="13">
        <f t="shared" si="42"/>
        <v>365.827</v>
      </c>
      <c r="N402" s="13">
        <f t="shared" si="43"/>
        <v>369.15269999999998</v>
      </c>
      <c r="O402" s="13">
        <f t="shared" si="44"/>
        <v>372.47839999999997</v>
      </c>
      <c r="P402" s="13">
        <f t="shared" si="45"/>
        <v>375.80410000000001</v>
      </c>
      <c r="Q402" s="13">
        <f t="shared" si="64"/>
        <v>379.12979999999999</v>
      </c>
      <c r="R402" s="13">
        <f t="shared" si="46"/>
        <v>382.45549999999997</v>
      </c>
      <c r="S402" s="13">
        <f t="shared" si="47"/>
        <v>385.78120000000001</v>
      </c>
      <c r="T402" s="13">
        <f t="shared" si="48"/>
        <v>389.1069</v>
      </c>
      <c r="U402" s="13">
        <f t="shared" si="49"/>
        <v>392.43259999999998</v>
      </c>
      <c r="V402" s="13">
        <f t="shared" si="50"/>
        <v>395.75829999999996</v>
      </c>
      <c r="W402" s="13">
        <f t="shared" si="51"/>
        <v>399.084</v>
      </c>
      <c r="X402" s="13">
        <f t="shared" si="52"/>
        <v>402.40969999999999</v>
      </c>
      <c r="Y402" s="13">
        <f t="shared" si="53"/>
        <v>405.73540000000003</v>
      </c>
      <c r="Z402" s="13">
        <f t="shared" si="54"/>
        <v>409.06110000000001</v>
      </c>
      <c r="AA402" s="13">
        <f t="shared" si="55"/>
        <v>412.38679999999999</v>
      </c>
      <c r="AB402" s="13">
        <f t="shared" si="56"/>
        <v>415.71249999999998</v>
      </c>
      <c r="AC402" s="13">
        <f t="shared" si="57"/>
        <v>419.03819999999996</v>
      </c>
      <c r="AD402" s="13">
        <f t="shared" si="58"/>
        <v>422.3639</v>
      </c>
      <c r="AE402" s="13">
        <f t="shared" si="59"/>
        <v>425.68959999999998</v>
      </c>
      <c r="AF402" s="13">
        <f t="shared" si="60"/>
        <v>429.01529999999997</v>
      </c>
      <c r="AG402" s="13">
        <f t="shared" si="61"/>
        <v>432.34100000000001</v>
      </c>
    </row>
    <row r="403" spans="1:33" ht="45">
      <c r="A403" s="19" t="s">
        <v>1652</v>
      </c>
      <c r="B403" s="11" t="s">
        <v>1653</v>
      </c>
      <c r="C403" s="12">
        <v>324.72000000000003</v>
      </c>
      <c r="D403" s="13">
        <f t="shared" si="33"/>
        <v>327.96720000000005</v>
      </c>
      <c r="E403" s="13">
        <f t="shared" si="34"/>
        <v>331.21440000000001</v>
      </c>
      <c r="F403" s="13">
        <f t="shared" si="35"/>
        <v>334.46160000000003</v>
      </c>
      <c r="G403" s="13">
        <f t="shared" si="36"/>
        <v>337.70880000000005</v>
      </c>
      <c r="H403" s="13">
        <f t="shared" si="37"/>
        <v>340.95600000000002</v>
      </c>
      <c r="I403" s="13">
        <f t="shared" si="38"/>
        <v>344.20320000000004</v>
      </c>
      <c r="J403" s="13">
        <f t="shared" si="39"/>
        <v>347.45040000000006</v>
      </c>
      <c r="K403" s="13">
        <f t="shared" si="40"/>
        <v>350.69760000000002</v>
      </c>
      <c r="L403" s="13">
        <f t="shared" si="41"/>
        <v>353.94480000000004</v>
      </c>
      <c r="M403" s="13">
        <f t="shared" si="42"/>
        <v>357.19200000000001</v>
      </c>
      <c r="N403" s="13">
        <f t="shared" si="43"/>
        <v>360.43920000000003</v>
      </c>
      <c r="O403" s="13">
        <f t="shared" si="44"/>
        <v>363.68640000000005</v>
      </c>
      <c r="P403" s="13">
        <f t="shared" si="45"/>
        <v>366.93360000000001</v>
      </c>
      <c r="Q403" s="13">
        <f t="shared" si="64"/>
        <v>370.18080000000003</v>
      </c>
      <c r="R403" s="13">
        <f t="shared" si="46"/>
        <v>373.42800000000005</v>
      </c>
      <c r="S403" s="13">
        <f t="shared" si="47"/>
        <v>376.67520000000002</v>
      </c>
      <c r="T403" s="13">
        <f t="shared" si="48"/>
        <v>379.92240000000004</v>
      </c>
      <c r="U403" s="13">
        <f t="shared" si="49"/>
        <v>383.16960000000006</v>
      </c>
      <c r="V403" s="13">
        <f t="shared" si="50"/>
        <v>386.41680000000002</v>
      </c>
      <c r="W403" s="13">
        <f t="shared" si="51"/>
        <v>389.66400000000004</v>
      </c>
      <c r="X403" s="13">
        <f t="shared" si="52"/>
        <v>392.91120000000001</v>
      </c>
      <c r="Y403" s="13">
        <f t="shared" si="53"/>
        <v>396.15840000000003</v>
      </c>
      <c r="Z403" s="13">
        <f t="shared" si="54"/>
        <v>399.40560000000005</v>
      </c>
      <c r="AA403" s="13">
        <f t="shared" si="55"/>
        <v>402.65280000000001</v>
      </c>
      <c r="AB403" s="13">
        <f t="shared" si="56"/>
        <v>405.90000000000003</v>
      </c>
      <c r="AC403" s="13">
        <f t="shared" si="57"/>
        <v>409.14720000000005</v>
      </c>
      <c r="AD403" s="13">
        <f t="shared" si="58"/>
        <v>412.39440000000002</v>
      </c>
      <c r="AE403" s="13">
        <f t="shared" si="59"/>
        <v>415.64160000000004</v>
      </c>
      <c r="AF403" s="13">
        <f t="shared" si="60"/>
        <v>418.88880000000006</v>
      </c>
      <c r="AG403" s="13">
        <f t="shared" si="61"/>
        <v>422.13600000000002</v>
      </c>
    </row>
    <row r="404" spans="1:33" ht="45">
      <c r="A404" s="19" t="s">
        <v>1654</v>
      </c>
      <c r="B404" s="11" t="s">
        <v>1655</v>
      </c>
      <c r="C404" s="12">
        <v>324.72000000000003</v>
      </c>
      <c r="D404" s="13">
        <f t="shared" si="33"/>
        <v>327.96720000000005</v>
      </c>
      <c r="E404" s="13">
        <f t="shared" si="34"/>
        <v>331.21440000000001</v>
      </c>
      <c r="F404" s="13">
        <f t="shared" si="35"/>
        <v>334.46160000000003</v>
      </c>
      <c r="G404" s="13">
        <f t="shared" si="36"/>
        <v>337.70880000000005</v>
      </c>
      <c r="H404" s="13">
        <f t="shared" si="37"/>
        <v>340.95600000000002</v>
      </c>
      <c r="I404" s="13">
        <f t="shared" si="38"/>
        <v>344.20320000000004</v>
      </c>
      <c r="J404" s="13">
        <f t="shared" si="39"/>
        <v>347.45040000000006</v>
      </c>
      <c r="K404" s="13">
        <f t="shared" si="40"/>
        <v>350.69760000000002</v>
      </c>
      <c r="L404" s="13">
        <f t="shared" si="41"/>
        <v>353.94480000000004</v>
      </c>
      <c r="M404" s="13">
        <f t="shared" si="42"/>
        <v>357.19200000000001</v>
      </c>
      <c r="N404" s="13">
        <f t="shared" si="43"/>
        <v>360.43920000000003</v>
      </c>
      <c r="O404" s="13">
        <f t="shared" si="44"/>
        <v>363.68640000000005</v>
      </c>
      <c r="P404" s="13">
        <f t="shared" si="45"/>
        <v>366.93360000000001</v>
      </c>
      <c r="Q404" s="13">
        <f t="shared" si="64"/>
        <v>370.18080000000003</v>
      </c>
      <c r="R404" s="13">
        <f t="shared" si="46"/>
        <v>373.42800000000005</v>
      </c>
      <c r="S404" s="13">
        <f t="shared" si="47"/>
        <v>376.67520000000002</v>
      </c>
      <c r="T404" s="13">
        <f t="shared" si="48"/>
        <v>379.92240000000004</v>
      </c>
      <c r="U404" s="13">
        <f t="shared" si="49"/>
        <v>383.16960000000006</v>
      </c>
      <c r="V404" s="13">
        <f t="shared" si="50"/>
        <v>386.41680000000002</v>
      </c>
      <c r="W404" s="13">
        <f t="shared" si="51"/>
        <v>389.66400000000004</v>
      </c>
      <c r="X404" s="13">
        <f t="shared" si="52"/>
        <v>392.91120000000001</v>
      </c>
      <c r="Y404" s="13">
        <f t="shared" si="53"/>
        <v>396.15840000000003</v>
      </c>
      <c r="Z404" s="13">
        <f t="shared" si="54"/>
        <v>399.40560000000005</v>
      </c>
      <c r="AA404" s="13">
        <f t="shared" si="55"/>
        <v>402.65280000000001</v>
      </c>
      <c r="AB404" s="13">
        <f t="shared" si="56"/>
        <v>405.90000000000003</v>
      </c>
      <c r="AC404" s="13">
        <f t="shared" si="57"/>
        <v>409.14720000000005</v>
      </c>
      <c r="AD404" s="13">
        <f t="shared" si="58"/>
        <v>412.39440000000002</v>
      </c>
      <c r="AE404" s="13">
        <f t="shared" si="59"/>
        <v>415.64160000000004</v>
      </c>
      <c r="AF404" s="13">
        <f t="shared" si="60"/>
        <v>418.88880000000006</v>
      </c>
      <c r="AG404" s="13">
        <f t="shared" si="61"/>
        <v>422.13600000000002</v>
      </c>
    </row>
    <row r="405" spans="1:33" ht="45">
      <c r="A405" s="19" t="s">
        <v>1656</v>
      </c>
      <c r="B405" s="11" t="s">
        <v>1657</v>
      </c>
      <c r="C405" s="12">
        <v>324.72000000000003</v>
      </c>
      <c r="D405" s="13">
        <f t="shared" si="33"/>
        <v>327.96720000000005</v>
      </c>
      <c r="E405" s="13">
        <f t="shared" si="34"/>
        <v>331.21440000000001</v>
      </c>
      <c r="F405" s="13">
        <f t="shared" si="35"/>
        <v>334.46160000000003</v>
      </c>
      <c r="G405" s="13">
        <f t="shared" si="36"/>
        <v>337.70880000000005</v>
      </c>
      <c r="H405" s="13">
        <f t="shared" si="37"/>
        <v>340.95600000000002</v>
      </c>
      <c r="I405" s="13">
        <f t="shared" si="38"/>
        <v>344.20320000000004</v>
      </c>
      <c r="J405" s="13">
        <f t="shared" si="39"/>
        <v>347.45040000000006</v>
      </c>
      <c r="K405" s="13">
        <f t="shared" si="40"/>
        <v>350.69760000000002</v>
      </c>
      <c r="L405" s="13">
        <f t="shared" si="41"/>
        <v>353.94480000000004</v>
      </c>
      <c r="M405" s="13">
        <f t="shared" si="42"/>
        <v>357.19200000000001</v>
      </c>
      <c r="N405" s="13">
        <f t="shared" si="43"/>
        <v>360.43920000000003</v>
      </c>
      <c r="O405" s="13">
        <f t="shared" si="44"/>
        <v>363.68640000000005</v>
      </c>
      <c r="P405" s="13">
        <f t="shared" si="45"/>
        <v>366.93360000000001</v>
      </c>
      <c r="Q405" s="13">
        <f t="shared" si="64"/>
        <v>370.18080000000003</v>
      </c>
      <c r="R405" s="13">
        <f t="shared" si="46"/>
        <v>373.42800000000005</v>
      </c>
      <c r="S405" s="13">
        <f t="shared" si="47"/>
        <v>376.67520000000002</v>
      </c>
      <c r="T405" s="13">
        <f t="shared" si="48"/>
        <v>379.92240000000004</v>
      </c>
      <c r="U405" s="13">
        <f t="shared" si="49"/>
        <v>383.16960000000006</v>
      </c>
      <c r="V405" s="13">
        <f t="shared" si="50"/>
        <v>386.41680000000002</v>
      </c>
      <c r="W405" s="13">
        <f t="shared" si="51"/>
        <v>389.66400000000004</v>
      </c>
      <c r="X405" s="13">
        <f t="shared" si="52"/>
        <v>392.91120000000001</v>
      </c>
      <c r="Y405" s="13">
        <f t="shared" si="53"/>
        <v>396.15840000000003</v>
      </c>
      <c r="Z405" s="13">
        <f t="shared" si="54"/>
        <v>399.40560000000005</v>
      </c>
      <c r="AA405" s="13">
        <f t="shared" si="55"/>
        <v>402.65280000000001</v>
      </c>
      <c r="AB405" s="13">
        <f t="shared" si="56"/>
        <v>405.90000000000003</v>
      </c>
      <c r="AC405" s="13">
        <f t="shared" si="57"/>
        <v>409.14720000000005</v>
      </c>
      <c r="AD405" s="13">
        <f t="shared" si="58"/>
        <v>412.39440000000002</v>
      </c>
      <c r="AE405" s="13">
        <f t="shared" si="59"/>
        <v>415.64160000000004</v>
      </c>
      <c r="AF405" s="13">
        <f t="shared" si="60"/>
        <v>418.88880000000006</v>
      </c>
      <c r="AG405" s="13">
        <f t="shared" si="61"/>
        <v>422.13600000000002</v>
      </c>
    </row>
    <row r="406" spans="1:33" ht="45">
      <c r="A406" s="19" t="s">
        <v>1658</v>
      </c>
      <c r="B406" s="11" t="s">
        <v>1659</v>
      </c>
      <c r="C406" s="12">
        <v>324.72000000000003</v>
      </c>
      <c r="D406" s="13">
        <f t="shared" si="33"/>
        <v>327.96720000000005</v>
      </c>
      <c r="E406" s="13">
        <f t="shared" si="34"/>
        <v>331.21440000000001</v>
      </c>
      <c r="F406" s="13">
        <f t="shared" si="35"/>
        <v>334.46160000000003</v>
      </c>
      <c r="G406" s="13">
        <f t="shared" si="36"/>
        <v>337.70880000000005</v>
      </c>
      <c r="H406" s="13">
        <f t="shared" si="37"/>
        <v>340.95600000000002</v>
      </c>
      <c r="I406" s="13">
        <f t="shared" si="38"/>
        <v>344.20320000000004</v>
      </c>
      <c r="J406" s="13">
        <f t="shared" si="39"/>
        <v>347.45040000000006</v>
      </c>
      <c r="K406" s="13">
        <f t="shared" si="40"/>
        <v>350.69760000000002</v>
      </c>
      <c r="L406" s="13">
        <f t="shared" si="41"/>
        <v>353.94480000000004</v>
      </c>
      <c r="M406" s="13">
        <f t="shared" si="42"/>
        <v>357.19200000000001</v>
      </c>
      <c r="N406" s="13">
        <f t="shared" si="43"/>
        <v>360.43920000000003</v>
      </c>
      <c r="O406" s="13">
        <f t="shared" si="44"/>
        <v>363.68640000000005</v>
      </c>
      <c r="P406" s="13">
        <f t="shared" si="45"/>
        <v>366.93360000000001</v>
      </c>
      <c r="Q406" s="13">
        <f t="shared" si="64"/>
        <v>370.18080000000003</v>
      </c>
      <c r="R406" s="13">
        <f t="shared" si="46"/>
        <v>373.42800000000005</v>
      </c>
      <c r="S406" s="13">
        <f t="shared" si="47"/>
        <v>376.67520000000002</v>
      </c>
      <c r="T406" s="13">
        <f t="shared" si="48"/>
        <v>379.92240000000004</v>
      </c>
      <c r="U406" s="13">
        <f t="shared" si="49"/>
        <v>383.16960000000006</v>
      </c>
      <c r="V406" s="13">
        <f t="shared" si="50"/>
        <v>386.41680000000002</v>
      </c>
      <c r="W406" s="13">
        <f t="shared" si="51"/>
        <v>389.66400000000004</v>
      </c>
      <c r="X406" s="13">
        <f t="shared" si="52"/>
        <v>392.91120000000001</v>
      </c>
      <c r="Y406" s="13">
        <f t="shared" si="53"/>
        <v>396.15840000000003</v>
      </c>
      <c r="Z406" s="13">
        <f t="shared" si="54"/>
        <v>399.40560000000005</v>
      </c>
      <c r="AA406" s="13">
        <f t="shared" si="55"/>
        <v>402.65280000000001</v>
      </c>
      <c r="AB406" s="13">
        <f t="shared" si="56"/>
        <v>405.90000000000003</v>
      </c>
      <c r="AC406" s="13">
        <f t="shared" si="57"/>
        <v>409.14720000000005</v>
      </c>
      <c r="AD406" s="13">
        <f t="shared" si="58"/>
        <v>412.39440000000002</v>
      </c>
      <c r="AE406" s="13">
        <f t="shared" si="59"/>
        <v>415.64160000000004</v>
      </c>
      <c r="AF406" s="13">
        <f t="shared" si="60"/>
        <v>418.88880000000006</v>
      </c>
      <c r="AG406" s="13">
        <f t="shared" si="61"/>
        <v>422.13600000000002</v>
      </c>
    </row>
    <row r="407" spans="1:33" ht="45">
      <c r="A407" s="19" t="s">
        <v>1660</v>
      </c>
      <c r="B407" s="11" t="s">
        <v>1661</v>
      </c>
      <c r="C407" s="12">
        <v>407.06</v>
      </c>
      <c r="D407" s="13">
        <f t="shared" si="33"/>
        <v>411.13060000000002</v>
      </c>
      <c r="E407" s="13">
        <f t="shared" si="34"/>
        <v>415.20120000000003</v>
      </c>
      <c r="F407" s="13">
        <f t="shared" si="35"/>
        <v>419.27179999999998</v>
      </c>
      <c r="G407" s="13">
        <f t="shared" si="36"/>
        <v>423.3424</v>
      </c>
      <c r="H407" s="13">
        <f t="shared" si="37"/>
        <v>427.41300000000001</v>
      </c>
      <c r="I407" s="13">
        <f t="shared" si="38"/>
        <v>431.48360000000002</v>
      </c>
      <c r="J407" s="13">
        <f t="shared" si="39"/>
        <v>435.55419999999998</v>
      </c>
      <c r="K407" s="13">
        <f t="shared" si="40"/>
        <v>439.62479999999999</v>
      </c>
      <c r="L407" s="13">
        <f t="shared" si="41"/>
        <v>443.69540000000001</v>
      </c>
      <c r="M407" s="13">
        <f t="shared" si="42"/>
        <v>447.76600000000002</v>
      </c>
      <c r="N407" s="13">
        <f t="shared" si="43"/>
        <v>451.83659999999998</v>
      </c>
      <c r="O407" s="13">
        <f t="shared" si="44"/>
        <v>455.90719999999999</v>
      </c>
      <c r="P407" s="13">
        <f t="shared" si="45"/>
        <v>459.9778</v>
      </c>
      <c r="Q407" s="13">
        <f t="shared" si="64"/>
        <v>464.04840000000002</v>
      </c>
      <c r="R407" s="13">
        <f t="shared" si="46"/>
        <v>468.11900000000003</v>
      </c>
      <c r="S407" s="13">
        <f t="shared" si="47"/>
        <v>472.18959999999998</v>
      </c>
      <c r="T407" s="13">
        <f t="shared" si="48"/>
        <v>476.2602</v>
      </c>
      <c r="U407" s="13">
        <f t="shared" si="49"/>
        <v>480.33080000000001</v>
      </c>
      <c r="V407" s="13">
        <f t="shared" si="50"/>
        <v>484.40140000000002</v>
      </c>
      <c r="W407" s="13">
        <f t="shared" si="51"/>
        <v>488.47199999999998</v>
      </c>
      <c r="X407" s="13">
        <f t="shared" si="52"/>
        <v>492.54259999999999</v>
      </c>
      <c r="Y407" s="13">
        <f t="shared" si="53"/>
        <v>496.61320000000001</v>
      </c>
      <c r="Z407" s="13">
        <f t="shared" si="54"/>
        <v>500.68380000000002</v>
      </c>
      <c r="AA407" s="13">
        <f t="shared" si="55"/>
        <v>504.75440000000003</v>
      </c>
      <c r="AB407" s="13">
        <f t="shared" si="56"/>
        <v>508.82499999999999</v>
      </c>
      <c r="AC407" s="13">
        <f t="shared" si="57"/>
        <v>512.89560000000006</v>
      </c>
      <c r="AD407" s="13">
        <f t="shared" si="58"/>
        <v>516.96620000000007</v>
      </c>
      <c r="AE407" s="13">
        <f t="shared" si="59"/>
        <v>521.03679999999997</v>
      </c>
      <c r="AF407" s="13">
        <f t="shared" si="60"/>
        <v>525.10739999999998</v>
      </c>
      <c r="AG407" s="13">
        <f t="shared" si="61"/>
        <v>529.178</v>
      </c>
    </row>
    <row r="408" spans="1:33" ht="45">
      <c r="A408" s="19" t="s">
        <v>1662</v>
      </c>
      <c r="B408" s="11" t="s">
        <v>1663</v>
      </c>
      <c r="C408" s="12">
        <v>407.06</v>
      </c>
      <c r="D408" s="13">
        <f t="shared" si="33"/>
        <v>411.13060000000002</v>
      </c>
      <c r="E408" s="13">
        <f t="shared" si="34"/>
        <v>415.20120000000003</v>
      </c>
      <c r="F408" s="13">
        <f t="shared" si="35"/>
        <v>419.27179999999998</v>
      </c>
      <c r="G408" s="13">
        <f t="shared" si="36"/>
        <v>423.3424</v>
      </c>
      <c r="H408" s="13">
        <f t="shared" si="37"/>
        <v>427.41300000000001</v>
      </c>
      <c r="I408" s="13">
        <f t="shared" si="38"/>
        <v>431.48360000000002</v>
      </c>
      <c r="J408" s="13">
        <f t="shared" si="39"/>
        <v>435.55419999999998</v>
      </c>
      <c r="K408" s="13">
        <f t="shared" si="40"/>
        <v>439.62479999999999</v>
      </c>
      <c r="L408" s="13">
        <f t="shared" si="41"/>
        <v>443.69540000000001</v>
      </c>
      <c r="M408" s="13">
        <f t="shared" si="42"/>
        <v>447.76600000000002</v>
      </c>
      <c r="N408" s="13">
        <f t="shared" si="43"/>
        <v>451.83659999999998</v>
      </c>
      <c r="O408" s="13">
        <f t="shared" si="44"/>
        <v>455.90719999999999</v>
      </c>
      <c r="P408" s="13">
        <f t="shared" si="45"/>
        <v>459.9778</v>
      </c>
      <c r="Q408" s="13">
        <f t="shared" si="64"/>
        <v>464.04840000000002</v>
      </c>
      <c r="R408" s="13">
        <f t="shared" si="46"/>
        <v>468.11900000000003</v>
      </c>
      <c r="S408" s="13">
        <f t="shared" si="47"/>
        <v>472.18959999999998</v>
      </c>
      <c r="T408" s="13">
        <f t="shared" si="48"/>
        <v>476.2602</v>
      </c>
      <c r="U408" s="13">
        <f t="shared" si="49"/>
        <v>480.33080000000001</v>
      </c>
      <c r="V408" s="13">
        <f t="shared" si="50"/>
        <v>484.40140000000002</v>
      </c>
      <c r="W408" s="13">
        <f t="shared" si="51"/>
        <v>488.47199999999998</v>
      </c>
      <c r="X408" s="13">
        <f t="shared" si="52"/>
        <v>492.54259999999999</v>
      </c>
      <c r="Y408" s="13">
        <f t="shared" si="53"/>
        <v>496.61320000000001</v>
      </c>
      <c r="Z408" s="13">
        <f t="shared" si="54"/>
        <v>500.68380000000002</v>
      </c>
      <c r="AA408" s="13">
        <f t="shared" si="55"/>
        <v>504.75440000000003</v>
      </c>
      <c r="AB408" s="13">
        <f t="shared" si="56"/>
        <v>508.82499999999999</v>
      </c>
      <c r="AC408" s="13">
        <f t="shared" si="57"/>
        <v>512.89560000000006</v>
      </c>
      <c r="AD408" s="13">
        <f t="shared" si="58"/>
        <v>516.96620000000007</v>
      </c>
      <c r="AE408" s="13">
        <f t="shared" si="59"/>
        <v>521.03679999999997</v>
      </c>
      <c r="AF408" s="13">
        <f t="shared" si="60"/>
        <v>525.10739999999998</v>
      </c>
      <c r="AG408" s="13">
        <f t="shared" si="61"/>
        <v>529.178</v>
      </c>
    </row>
    <row r="409" spans="1:33" ht="60">
      <c r="A409" s="19" t="s">
        <v>1085</v>
      </c>
      <c r="B409" s="11" t="s">
        <v>1086</v>
      </c>
      <c r="C409" s="12">
        <v>293.35000000000002</v>
      </c>
      <c r="D409" s="13">
        <f t="shared" si="33"/>
        <v>296.2835</v>
      </c>
      <c r="E409" s="13">
        <f t="shared" si="34"/>
        <v>299.21700000000004</v>
      </c>
      <c r="F409" s="13">
        <f t="shared" si="35"/>
        <v>302.15050000000002</v>
      </c>
      <c r="G409" s="13">
        <f t="shared" si="36"/>
        <v>305.084</v>
      </c>
      <c r="H409" s="13">
        <f t="shared" si="37"/>
        <v>308.01750000000004</v>
      </c>
      <c r="I409" s="13">
        <f t="shared" si="38"/>
        <v>310.95100000000002</v>
      </c>
      <c r="J409" s="13">
        <f t="shared" si="39"/>
        <v>313.8845</v>
      </c>
      <c r="K409" s="13">
        <f t="shared" si="40"/>
        <v>316.81800000000004</v>
      </c>
      <c r="L409" s="13">
        <f t="shared" si="41"/>
        <v>319.75150000000002</v>
      </c>
      <c r="M409" s="13">
        <f t="shared" si="42"/>
        <v>322.685</v>
      </c>
      <c r="N409" s="13">
        <f t="shared" si="43"/>
        <v>325.61850000000004</v>
      </c>
      <c r="O409" s="13">
        <f t="shared" si="44"/>
        <v>328.55200000000002</v>
      </c>
      <c r="P409" s="13">
        <f t="shared" si="45"/>
        <v>331.4855</v>
      </c>
      <c r="Q409" s="13">
        <f t="shared" si="64"/>
        <v>334.41900000000004</v>
      </c>
      <c r="R409" s="13">
        <f t="shared" si="46"/>
        <v>337.35250000000002</v>
      </c>
      <c r="S409" s="13">
        <f t="shared" si="47"/>
        <v>340.28600000000006</v>
      </c>
      <c r="T409" s="13">
        <f t="shared" si="48"/>
        <v>343.21950000000004</v>
      </c>
      <c r="U409" s="13">
        <f t="shared" si="49"/>
        <v>346.15300000000002</v>
      </c>
      <c r="V409" s="13">
        <f t="shared" si="50"/>
        <v>349.0865</v>
      </c>
      <c r="W409" s="13">
        <f t="shared" si="51"/>
        <v>352.02000000000004</v>
      </c>
      <c r="X409" s="13">
        <f t="shared" si="52"/>
        <v>354.95350000000002</v>
      </c>
      <c r="Y409" s="13">
        <f t="shared" si="53"/>
        <v>357.88700000000006</v>
      </c>
      <c r="Z409" s="13">
        <f t="shared" si="54"/>
        <v>360.82050000000004</v>
      </c>
      <c r="AA409" s="13">
        <f t="shared" si="55"/>
        <v>363.75400000000002</v>
      </c>
      <c r="AB409" s="13">
        <f t="shared" si="56"/>
        <v>366.6875</v>
      </c>
      <c r="AC409" s="13">
        <f t="shared" si="57"/>
        <v>369.62100000000004</v>
      </c>
      <c r="AD409" s="13">
        <f t="shared" si="58"/>
        <v>372.55450000000002</v>
      </c>
      <c r="AE409" s="13">
        <f t="shared" si="59"/>
        <v>375.48800000000006</v>
      </c>
      <c r="AF409" s="13">
        <f t="shared" si="60"/>
        <v>378.42150000000004</v>
      </c>
      <c r="AG409" s="13">
        <f t="shared" si="61"/>
        <v>381.35500000000002</v>
      </c>
    </row>
    <row r="410" spans="1:33" ht="60">
      <c r="A410" s="19" t="s">
        <v>1087</v>
      </c>
      <c r="B410" s="11" t="s">
        <v>1088</v>
      </c>
      <c r="C410" s="12">
        <v>285.5</v>
      </c>
      <c r="D410" s="13">
        <f t="shared" si="33"/>
        <v>288.35500000000002</v>
      </c>
      <c r="E410" s="13">
        <f t="shared" si="34"/>
        <v>291.20999999999998</v>
      </c>
      <c r="F410" s="13">
        <f t="shared" si="35"/>
        <v>294.065</v>
      </c>
      <c r="G410" s="13">
        <f t="shared" si="36"/>
        <v>296.92</v>
      </c>
      <c r="H410" s="13">
        <f t="shared" si="37"/>
        <v>299.77499999999998</v>
      </c>
      <c r="I410" s="13">
        <f t="shared" si="38"/>
        <v>302.63</v>
      </c>
      <c r="J410" s="13">
        <f t="shared" si="39"/>
        <v>305.48500000000001</v>
      </c>
      <c r="K410" s="13">
        <f t="shared" si="40"/>
        <v>308.33999999999997</v>
      </c>
      <c r="L410" s="13">
        <f t="shared" si="41"/>
        <v>311.19499999999999</v>
      </c>
      <c r="M410" s="13">
        <f t="shared" si="42"/>
        <v>314.05</v>
      </c>
      <c r="N410" s="13">
        <f t="shared" si="43"/>
        <v>316.90499999999997</v>
      </c>
      <c r="O410" s="13">
        <f t="shared" si="44"/>
        <v>319.76</v>
      </c>
      <c r="P410" s="13">
        <f t="shared" si="45"/>
        <v>322.61500000000001</v>
      </c>
      <c r="Q410" s="13">
        <f t="shared" si="64"/>
        <v>325.47000000000003</v>
      </c>
      <c r="R410" s="13">
        <f t="shared" si="46"/>
        <v>328.32499999999999</v>
      </c>
      <c r="S410" s="13">
        <f t="shared" si="47"/>
        <v>331.18</v>
      </c>
      <c r="T410" s="13">
        <f t="shared" si="48"/>
        <v>334.03500000000003</v>
      </c>
      <c r="U410" s="13">
        <f t="shared" si="49"/>
        <v>336.89</v>
      </c>
      <c r="V410" s="13">
        <f t="shared" si="50"/>
        <v>339.745</v>
      </c>
      <c r="W410" s="13">
        <f t="shared" si="51"/>
        <v>342.6</v>
      </c>
      <c r="X410" s="13">
        <f t="shared" si="52"/>
        <v>345.45499999999998</v>
      </c>
      <c r="Y410" s="13">
        <f t="shared" si="53"/>
        <v>348.31</v>
      </c>
      <c r="Z410" s="13">
        <f t="shared" si="54"/>
        <v>351.16500000000002</v>
      </c>
      <c r="AA410" s="13">
        <f t="shared" si="55"/>
        <v>354.02</v>
      </c>
      <c r="AB410" s="13">
        <f t="shared" si="56"/>
        <v>356.875</v>
      </c>
      <c r="AC410" s="13">
        <f t="shared" si="57"/>
        <v>359.73</v>
      </c>
      <c r="AD410" s="13">
        <f t="shared" si="58"/>
        <v>362.58500000000004</v>
      </c>
      <c r="AE410" s="13">
        <f t="shared" si="59"/>
        <v>365.44</v>
      </c>
      <c r="AF410" s="13">
        <f t="shared" si="60"/>
        <v>368.29499999999996</v>
      </c>
      <c r="AG410" s="13">
        <f t="shared" si="61"/>
        <v>371.15</v>
      </c>
    </row>
    <row r="411" spans="1:33" ht="60">
      <c r="A411" s="19" t="s">
        <v>1664</v>
      </c>
      <c r="B411" s="11" t="s">
        <v>1665</v>
      </c>
      <c r="C411" s="12">
        <v>461.97</v>
      </c>
      <c r="D411" s="13">
        <f t="shared" si="33"/>
        <v>466.58970000000005</v>
      </c>
      <c r="E411" s="13">
        <f t="shared" si="34"/>
        <v>471.20940000000002</v>
      </c>
      <c r="F411" s="13">
        <f t="shared" si="35"/>
        <v>475.82910000000004</v>
      </c>
      <c r="G411" s="13">
        <f t="shared" si="36"/>
        <v>480.44880000000001</v>
      </c>
      <c r="H411" s="13">
        <f t="shared" si="37"/>
        <v>485.06850000000003</v>
      </c>
      <c r="I411" s="13">
        <f t="shared" si="38"/>
        <v>489.68820000000005</v>
      </c>
      <c r="J411" s="13">
        <f t="shared" si="39"/>
        <v>494.30790000000002</v>
      </c>
      <c r="K411" s="13">
        <f t="shared" si="40"/>
        <v>498.92760000000004</v>
      </c>
      <c r="L411" s="13">
        <f t="shared" si="41"/>
        <v>503.54730000000001</v>
      </c>
      <c r="M411" s="13">
        <f t="shared" si="42"/>
        <v>508.16700000000003</v>
      </c>
      <c r="N411" s="13">
        <f t="shared" si="43"/>
        <v>512.7867</v>
      </c>
      <c r="O411" s="13">
        <f t="shared" si="44"/>
        <v>517.40640000000008</v>
      </c>
      <c r="P411" s="13">
        <f t="shared" si="45"/>
        <v>522.02610000000004</v>
      </c>
      <c r="Q411" s="13">
        <f t="shared" si="64"/>
        <v>526.64580000000001</v>
      </c>
      <c r="R411" s="13">
        <f t="shared" si="46"/>
        <v>531.26549999999997</v>
      </c>
      <c r="S411" s="13">
        <f t="shared" si="47"/>
        <v>535.88520000000005</v>
      </c>
      <c r="T411" s="13">
        <f t="shared" si="48"/>
        <v>540.50490000000002</v>
      </c>
      <c r="U411" s="13">
        <f t="shared" si="49"/>
        <v>545.12459999999999</v>
      </c>
      <c r="V411" s="13">
        <f t="shared" si="50"/>
        <v>549.74430000000007</v>
      </c>
      <c r="W411" s="13">
        <f t="shared" si="51"/>
        <v>554.36400000000003</v>
      </c>
      <c r="X411" s="13">
        <f t="shared" si="52"/>
        <v>558.9837</v>
      </c>
      <c r="Y411" s="13">
        <f t="shared" si="53"/>
        <v>563.60340000000008</v>
      </c>
      <c r="Z411" s="13">
        <f t="shared" si="54"/>
        <v>568.22310000000004</v>
      </c>
      <c r="AA411" s="13">
        <f t="shared" si="55"/>
        <v>572.84280000000001</v>
      </c>
      <c r="AB411" s="13">
        <f t="shared" si="56"/>
        <v>577.46250000000009</v>
      </c>
      <c r="AC411" s="13">
        <f t="shared" si="57"/>
        <v>582.08220000000006</v>
      </c>
      <c r="AD411" s="13">
        <f t="shared" si="58"/>
        <v>586.70190000000002</v>
      </c>
      <c r="AE411" s="13">
        <f t="shared" si="59"/>
        <v>591.32159999999999</v>
      </c>
      <c r="AF411" s="13">
        <f t="shared" si="60"/>
        <v>595.94129999999996</v>
      </c>
      <c r="AG411" s="13">
        <f t="shared" si="61"/>
        <v>600.56100000000004</v>
      </c>
    </row>
    <row r="412" spans="1:33" ht="60">
      <c r="A412" s="19" t="s">
        <v>1666</v>
      </c>
      <c r="B412" s="11" t="s">
        <v>1667</v>
      </c>
      <c r="C412" s="12">
        <v>461.97</v>
      </c>
      <c r="D412" s="13">
        <f t="shared" si="33"/>
        <v>466.58970000000005</v>
      </c>
      <c r="E412" s="13">
        <f t="shared" si="34"/>
        <v>471.20940000000002</v>
      </c>
      <c r="F412" s="13">
        <f t="shared" si="35"/>
        <v>475.82910000000004</v>
      </c>
      <c r="G412" s="13">
        <f t="shared" si="36"/>
        <v>480.44880000000001</v>
      </c>
      <c r="H412" s="13">
        <f t="shared" si="37"/>
        <v>485.06850000000003</v>
      </c>
      <c r="I412" s="13">
        <f t="shared" si="38"/>
        <v>489.68820000000005</v>
      </c>
      <c r="J412" s="13">
        <f t="shared" si="39"/>
        <v>494.30790000000002</v>
      </c>
      <c r="K412" s="13">
        <f t="shared" si="40"/>
        <v>498.92760000000004</v>
      </c>
      <c r="L412" s="13">
        <f t="shared" si="41"/>
        <v>503.54730000000001</v>
      </c>
      <c r="M412" s="13">
        <f t="shared" si="42"/>
        <v>508.16700000000003</v>
      </c>
      <c r="N412" s="13">
        <f t="shared" si="43"/>
        <v>512.7867</v>
      </c>
      <c r="O412" s="13">
        <f t="shared" si="44"/>
        <v>517.40640000000008</v>
      </c>
      <c r="P412" s="13">
        <f t="shared" si="45"/>
        <v>522.02610000000004</v>
      </c>
      <c r="Q412" s="13">
        <f t="shared" si="64"/>
        <v>526.64580000000001</v>
      </c>
      <c r="R412" s="13">
        <f t="shared" si="46"/>
        <v>531.26549999999997</v>
      </c>
      <c r="S412" s="13">
        <f t="shared" si="47"/>
        <v>535.88520000000005</v>
      </c>
      <c r="T412" s="13">
        <f t="shared" si="48"/>
        <v>540.50490000000002</v>
      </c>
      <c r="U412" s="13">
        <f t="shared" si="49"/>
        <v>545.12459999999999</v>
      </c>
      <c r="V412" s="13">
        <f t="shared" si="50"/>
        <v>549.74430000000007</v>
      </c>
      <c r="W412" s="13">
        <f t="shared" si="51"/>
        <v>554.36400000000003</v>
      </c>
      <c r="X412" s="13">
        <f t="shared" si="52"/>
        <v>558.9837</v>
      </c>
      <c r="Y412" s="13">
        <f t="shared" si="53"/>
        <v>563.60340000000008</v>
      </c>
      <c r="Z412" s="13">
        <f t="shared" si="54"/>
        <v>568.22310000000004</v>
      </c>
      <c r="AA412" s="13">
        <f t="shared" si="55"/>
        <v>572.84280000000001</v>
      </c>
      <c r="AB412" s="13">
        <f t="shared" si="56"/>
        <v>577.46250000000009</v>
      </c>
      <c r="AC412" s="13">
        <f t="shared" si="57"/>
        <v>582.08220000000006</v>
      </c>
      <c r="AD412" s="13">
        <f t="shared" si="58"/>
        <v>586.70190000000002</v>
      </c>
      <c r="AE412" s="13">
        <f t="shared" si="59"/>
        <v>591.32159999999999</v>
      </c>
      <c r="AF412" s="13">
        <f t="shared" si="60"/>
        <v>595.94129999999996</v>
      </c>
      <c r="AG412" s="13">
        <f t="shared" si="61"/>
        <v>600.56100000000004</v>
      </c>
    </row>
    <row r="413" spans="1:33" ht="45">
      <c r="A413" s="19" t="s">
        <v>1668</v>
      </c>
      <c r="B413" s="11" t="s">
        <v>1669</v>
      </c>
      <c r="C413" s="12">
        <v>501.19</v>
      </c>
      <c r="D413" s="13">
        <f t="shared" si="33"/>
        <v>506.20190000000002</v>
      </c>
      <c r="E413" s="13">
        <f t="shared" si="34"/>
        <v>511.21379999999999</v>
      </c>
      <c r="F413" s="13">
        <f t="shared" si="35"/>
        <v>516.22569999999996</v>
      </c>
      <c r="G413" s="13">
        <f t="shared" si="36"/>
        <v>521.23760000000004</v>
      </c>
      <c r="H413" s="13">
        <f t="shared" si="37"/>
        <v>526.24950000000001</v>
      </c>
      <c r="I413" s="13">
        <f t="shared" si="38"/>
        <v>531.26139999999998</v>
      </c>
      <c r="J413" s="13">
        <f t="shared" si="39"/>
        <v>536.27329999999995</v>
      </c>
      <c r="K413" s="13">
        <f t="shared" si="40"/>
        <v>541.28520000000003</v>
      </c>
      <c r="L413" s="13">
        <f t="shared" si="41"/>
        <v>546.2971</v>
      </c>
      <c r="M413" s="13">
        <f t="shared" si="42"/>
        <v>551.30899999999997</v>
      </c>
      <c r="N413" s="13">
        <f t="shared" si="43"/>
        <v>556.32089999999994</v>
      </c>
      <c r="O413" s="13">
        <f t="shared" si="44"/>
        <v>561.33280000000002</v>
      </c>
      <c r="P413" s="13">
        <f t="shared" si="45"/>
        <v>566.34469999999999</v>
      </c>
      <c r="Q413" s="13">
        <f t="shared" si="64"/>
        <v>571.35659999999996</v>
      </c>
      <c r="R413" s="13">
        <f t="shared" si="46"/>
        <v>576.36850000000004</v>
      </c>
      <c r="S413" s="13">
        <f t="shared" si="47"/>
        <v>581.38040000000001</v>
      </c>
      <c r="T413" s="13">
        <f t="shared" si="48"/>
        <v>586.39229999999998</v>
      </c>
      <c r="U413" s="13">
        <f t="shared" si="49"/>
        <v>591.40419999999995</v>
      </c>
      <c r="V413" s="13">
        <f t="shared" si="50"/>
        <v>596.41610000000003</v>
      </c>
      <c r="W413" s="13">
        <f t="shared" si="51"/>
        <v>601.428</v>
      </c>
      <c r="X413" s="13">
        <f t="shared" si="52"/>
        <v>606.43989999999997</v>
      </c>
      <c r="Y413" s="13">
        <f t="shared" si="53"/>
        <v>611.45180000000005</v>
      </c>
      <c r="Z413" s="13">
        <f t="shared" si="54"/>
        <v>616.46370000000002</v>
      </c>
      <c r="AA413" s="13">
        <f t="shared" si="55"/>
        <v>621.47559999999999</v>
      </c>
      <c r="AB413" s="13">
        <f t="shared" si="56"/>
        <v>626.48749999999995</v>
      </c>
      <c r="AC413" s="13">
        <f t="shared" si="57"/>
        <v>631.49940000000004</v>
      </c>
      <c r="AD413" s="13">
        <f t="shared" si="58"/>
        <v>636.51130000000001</v>
      </c>
      <c r="AE413" s="13">
        <f t="shared" si="59"/>
        <v>641.52319999999997</v>
      </c>
      <c r="AF413" s="13">
        <f t="shared" si="60"/>
        <v>646.53510000000006</v>
      </c>
      <c r="AG413" s="13">
        <f t="shared" si="61"/>
        <v>651.54700000000003</v>
      </c>
    </row>
    <row r="414" spans="1:33" ht="60">
      <c r="A414" s="19" t="s">
        <v>1670</v>
      </c>
      <c r="B414" s="11" t="s">
        <v>1671</v>
      </c>
      <c r="C414" s="12">
        <v>501.19</v>
      </c>
      <c r="D414" s="13">
        <f t="shared" si="33"/>
        <v>506.20190000000002</v>
      </c>
      <c r="E414" s="13">
        <f t="shared" si="34"/>
        <v>511.21379999999999</v>
      </c>
      <c r="F414" s="13">
        <f t="shared" si="35"/>
        <v>516.22569999999996</v>
      </c>
      <c r="G414" s="13">
        <f t="shared" si="36"/>
        <v>521.23760000000004</v>
      </c>
      <c r="H414" s="13">
        <f t="shared" si="37"/>
        <v>526.24950000000001</v>
      </c>
      <c r="I414" s="13">
        <f t="shared" si="38"/>
        <v>531.26139999999998</v>
      </c>
      <c r="J414" s="13">
        <f t="shared" si="39"/>
        <v>536.27329999999995</v>
      </c>
      <c r="K414" s="13">
        <f t="shared" si="40"/>
        <v>541.28520000000003</v>
      </c>
      <c r="L414" s="13">
        <f t="shared" si="41"/>
        <v>546.2971</v>
      </c>
      <c r="M414" s="13">
        <f t="shared" si="42"/>
        <v>551.30899999999997</v>
      </c>
      <c r="N414" s="13">
        <f t="shared" si="43"/>
        <v>556.32089999999994</v>
      </c>
      <c r="O414" s="13">
        <f t="shared" si="44"/>
        <v>561.33280000000002</v>
      </c>
      <c r="P414" s="13">
        <f t="shared" si="45"/>
        <v>566.34469999999999</v>
      </c>
      <c r="Q414" s="13">
        <f t="shared" si="64"/>
        <v>571.35659999999996</v>
      </c>
      <c r="R414" s="13">
        <f t="shared" si="46"/>
        <v>576.36850000000004</v>
      </c>
      <c r="S414" s="13">
        <f t="shared" si="47"/>
        <v>581.38040000000001</v>
      </c>
      <c r="T414" s="13">
        <f t="shared" si="48"/>
        <v>586.39229999999998</v>
      </c>
      <c r="U414" s="13">
        <f t="shared" si="49"/>
        <v>591.40419999999995</v>
      </c>
      <c r="V414" s="13">
        <f t="shared" si="50"/>
        <v>596.41610000000003</v>
      </c>
      <c r="W414" s="13">
        <f t="shared" si="51"/>
        <v>601.428</v>
      </c>
      <c r="X414" s="13">
        <f t="shared" si="52"/>
        <v>606.43989999999997</v>
      </c>
      <c r="Y414" s="13">
        <f t="shared" si="53"/>
        <v>611.45180000000005</v>
      </c>
      <c r="Z414" s="13">
        <f t="shared" si="54"/>
        <v>616.46370000000002</v>
      </c>
      <c r="AA414" s="13">
        <f t="shared" si="55"/>
        <v>621.47559999999999</v>
      </c>
      <c r="AB414" s="13">
        <f t="shared" si="56"/>
        <v>626.48749999999995</v>
      </c>
      <c r="AC414" s="13">
        <f t="shared" si="57"/>
        <v>631.49940000000004</v>
      </c>
      <c r="AD414" s="13">
        <f t="shared" si="58"/>
        <v>636.51130000000001</v>
      </c>
      <c r="AE414" s="13">
        <f t="shared" si="59"/>
        <v>641.52319999999997</v>
      </c>
      <c r="AF414" s="13">
        <f t="shared" si="60"/>
        <v>646.53510000000006</v>
      </c>
      <c r="AG414" s="13">
        <f t="shared" si="61"/>
        <v>651.54700000000003</v>
      </c>
    </row>
    <row r="415" spans="1:33" ht="60">
      <c r="A415" s="19" t="s">
        <v>1672</v>
      </c>
      <c r="B415" s="11" t="s">
        <v>1673</v>
      </c>
      <c r="C415" s="12">
        <v>540.41</v>
      </c>
      <c r="D415" s="13">
        <f t="shared" si="33"/>
        <v>545.81409999999994</v>
      </c>
      <c r="E415" s="13">
        <f t="shared" si="34"/>
        <v>551.21820000000002</v>
      </c>
      <c r="F415" s="13">
        <f t="shared" si="35"/>
        <v>556.6223</v>
      </c>
      <c r="G415" s="13">
        <f t="shared" si="36"/>
        <v>562.02639999999997</v>
      </c>
      <c r="H415" s="13">
        <f t="shared" si="37"/>
        <v>567.43049999999994</v>
      </c>
      <c r="I415" s="13">
        <f t="shared" si="38"/>
        <v>572.83459999999991</v>
      </c>
      <c r="J415" s="13">
        <f t="shared" si="39"/>
        <v>578.23869999999999</v>
      </c>
      <c r="K415" s="13">
        <f t="shared" si="40"/>
        <v>583.64279999999997</v>
      </c>
      <c r="L415" s="13">
        <f t="shared" si="41"/>
        <v>589.04689999999994</v>
      </c>
      <c r="M415" s="13">
        <f t="shared" si="42"/>
        <v>594.45100000000002</v>
      </c>
      <c r="N415" s="13">
        <f t="shared" si="43"/>
        <v>599.85509999999999</v>
      </c>
      <c r="O415" s="13">
        <f t="shared" si="44"/>
        <v>605.25919999999996</v>
      </c>
      <c r="P415" s="13">
        <f t="shared" si="45"/>
        <v>610.66329999999994</v>
      </c>
      <c r="Q415" s="13">
        <f t="shared" si="64"/>
        <v>616.06740000000002</v>
      </c>
      <c r="R415" s="13">
        <f t="shared" si="46"/>
        <v>621.47149999999999</v>
      </c>
      <c r="S415" s="13">
        <f t="shared" si="47"/>
        <v>626.87559999999996</v>
      </c>
      <c r="T415" s="13">
        <f t="shared" si="48"/>
        <v>632.27969999999993</v>
      </c>
      <c r="U415" s="13">
        <f t="shared" si="49"/>
        <v>637.68380000000002</v>
      </c>
      <c r="V415" s="13">
        <f t="shared" si="50"/>
        <v>643.08789999999999</v>
      </c>
      <c r="W415" s="13">
        <f t="shared" si="51"/>
        <v>648.49199999999996</v>
      </c>
      <c r="X415" s="13">
        <f t="shared" si="52"/>
        <v>653.89609999999993</v>
      </c>
      <c r="Y415" s="13">
        <f t="shared" si="53"/>
        <v>659.3001999999999</v>
      </c>
      <c r="Z415" s="13">
        <f t="shared" si="54"/>
        <v>664.70429999999999</v>
      </c>
      <c r="AA415" s="13">
        <f t="shared" si="55"/>
        <v>670.10839999999996</v>
      </c>
      <c r="AB415" s="13">
        <f t="shared" si="56"/>
        <v>675.51249999999993</v>
      </c>
      <c r="AC415" s="13">
        <f t="shared" si="57"/>
        <v>680.91660000000002</v>
      </c>
      <c r="AD415" s="13">
        <f t="shared" si="58"/>
        <v>686.32069999999999</v>
      </c>
      <c r="AE415" s="13">
        <f t="shared" si="59"/>
        <v>691.72479999999996</v>
      </c>
      <c r="AF415" s="13">
        <f t="shared" si="60"/>
        <v>697.12889999999993</v>
      </c>
      <c r="AG415" s="13">
        <f t="shared" si="61"/>
        <v>702.5329999999999</v>
      </c>
    </row>
    <row r="416" spans="1:33" ht="60">
      <c r="A416" s="19" t="s">
        <v>1674</v>
      </c>
      <c r="B416" s="11" t="s">
        <v>1675</v>
      </c>
      <c r="C416" s="12">
        <v>540.41</v>
      </c>
      <c r="D416" s="13">
        <f t="shared" si="33"/>
        <v>545.81409999999994</v>
      </c>
      <c r="E416" s="13">
        <f t="shared" si="34"/>
        <v>551.21820000000002</v>
      </c>
      <c r="F416" s="13">
        <f t="shared" si="35"/>
        <v>556.6223</v>
      </c>
      <c r="G416" s="13">
        <f t="shared" si="36"/>
        <v>562.02639999999997</v>
      </c>
      <c r="H416" s="13">
        <f t="shared" si="37"/>
        <v>567.43049999999994</v>
      </c>
      <c r="I416" s="13">
        <f t="shared" si="38"/>
        <v>572.83459999999991</v>
      </c>
      <c r="J416" s="13">
        <f t="shared" si="39"/>
        <v>578.23869999999999</v>
      </c>
      <c r="K416" s="13">
        <f t="shared" si="40"/>
        <v>583.64279999999997</v>
      </c>
      <c r="L416" s="13">
        <f t="shared" si="41"/>
        <v>589.04689999999994</v>
      </c>
      <c r="M416" s="13">
        <f t="shared" si="42"/>
        <v>594.45100000000002</v>
      </c>
      <c r="N416" s="13">
        <f t="shared" si="43"/>
        <v>599.85509999999999</v>
      </c>
      <c r="O416" s="13">
        <f t="shared" si="44"/>
        <v>605.25919999999996</v>
      </c>
      <c r="P416" s="13">
        <f t="shared" si="45"/>
        <v>610.66329999999994</v>
      </c>
      <c r="Q416" s="13">
        <f t="shared" si="64"/>
        <v>616.06740000000002</v>
      </c>
      <c r="R416" s="13">
        <f t="shared" si="46"/>
        <v>621.47149999999999</v>
      </c>
      <c r="S416" s="13">
        <f t="shared" si="47"/>
        <v>626.87559999999996</v>
      </c>
      <c r="T416" s="13">
        <f t="shared" si="48"/>
        <v>632.27969999999993</v>
      </c>
      <c r="U416" s="13">
        <f t="shared" si="49"/>
        <v>637.68380000000002</v>
      </c>
      <c r="V416" s="13">
        <f t="shared" si="50"/>
        <v>643.08789999999999</v>
      </c>
      <c r="W416" s="13">
        <f t="shared" si="51"/>
        <v>648.49199999999996</v>
      </c>
      <c r="X416" s="13">
        <f t="shared" si="52"/>
        <v>653.89609999999993</v>
      </c>
      <c r="Y416" s="13">
        <f t="shared" si="53"/>
        <v>659.3001999999999</v>
      </c>
      <c r="Z416" s="13">
        <f t="shared" si="54"/>
        <v>664.70429999999999</v>
      </c>
      <c r="AA416" s="13">
        <f t="shared" si="55"/>
        <v>670.10839999999996</v>
      </c>
      <c r="AB416" s="13">
        <f t="shared" si="56"/>
        <v>675.51249999999993</v>
      </c>
      <c r="AC416" s="13">
        <f t="shared" si="57"/>
        <v>680.91660000000002</v>
      </c>
      <c r="AD416" s="13">
        <f t="shared" si="58"/>
        <v>686.32069999999999</v>
      </c>
      <c r="AE416" s="13">
        <f t="shared" si="59"/>
        <v>691.72479999999996</v>
      </c>
      <c r="AF416" s="13">
        <f t="shared" si="60"/>
        <v>697.12889999999993</v>
      </c>
      <c r="AG416" s="13">
        <f t="shared" si="61"/>
        <v>702.5329999999999</v>
      </c>
    </row>
    <row r="417" spans="1:33" ht="45">
      <c r="A417" s="19" t="s">
        <v>1676</v>
      </c>
      <c r="B417" s="11" t="s">
        <v>1677</v>
      </c>
      <c r="C417" s="12">
        <v>438.44</v>
      </c>
      <c r="D417" s="13">
        <f t="shared" si="33"/>
        <v>442.82440000000003</v>
      </c>
      <c r="E417" s="13">
        <f t="shared" si="34"/>
        <v>447.2088</v>
      </c>
      <c r="F417" s="13">
        <f t="shared" si="35"/>
        <v>451.59320000000002</v>
      </c>
      <c r="G417" s="13">
        <f t="shared" si="36"/>
        <v>455.9776</v>
      </c>
      <c r="H417" s="13">
        <f t="shared" si="37"/>
        <v>460.36200000000002</v>
      </c>
      <c r="I417" s="13">
        <f t="shared" si="38"/>
        <v>464.74639999999999</v>
      </c>
      <c r="J417" s="13">
        <f t="shared" si="39"/>
        <v>469.13080000000002</v>
      </c>
      <c r="K417" s="13">
        <f t="shared" si="40"/>
        <v>473.51519999999999</v>
      </c>
      <c r="L417" s="13">
        <f t="shared" si="41"/>
        <v>477.89960000000002</v>
      </c>
      <c r="M417" s="13">
        <f t="shared" si="42"/>
        <v>482.28399999999999</v>
      </c>
      <c r="N417" s="13">
        <f t="shared" si="43"/>
        <v>486.66840000000002</v>
      </c>
      <c r="O417" s="13">
        <f t="shared" si="44"/>
        <v>491.05279999999999</v>
      </c>
      <c r="P417" s="13">
        <f t="shared" si="45"/>
        <v>495.43720000000002</v>
      </c>
      <c r="Q417" s="13">
        <f t="shared" si="64"/>
        <v>499.82159999999999</v>
      </c>
      <c r="R417" s="13">
        <f t="shared" si="46"/>
        <v>504.20600000000002</v>
      </c>
      <c r="S417" s="13">
        <f t="shared" si="47"/>
        <v>508.59039999999999</v>
      </c>
      <c r="T417" s="13">
        <f t="shared" si="48"/>
        <v>512.97479999999996</v>
      </c>
      <c r="U417" s="13">
        <f t="shared" si="49"/>
        <v>517.35919999999999</v>
      </c>
      <c r="V417" s="13">
        <f t="shared" si="50"/>
        <v>521.74360000000001</v>
      </c>
      <c r="W417" s="13">
        <f t="shared" si="51"/>
        <v>526.12800000000004</v>
      </c>
      <c r="X417" s="13">
        <f t="shared" si="52"/>
        <v>530.51239999999996</v>
      </c>
      <c r="Y417" s="13">
        <f t="shared" si="53"/>
        <v>534.89679999999998</v>
      </c>
      <c r="Z417" s="13">
        <f t="shared" si="54"/>
        <v>539.28120000000001</v>
      </c>
      <c r="AA417" s="13">
        <f t="shared" si="55"/>
        <v>543.66560000000004</v>
      </c>
      <c r="AB417" s="13">
        <f t="shared" si="56"/>
        <v>548.04999999999995</v>
      </c>
      <c r="AC417" s="13">
        <f t="shared" si="57"/>
        <v>552.43439999999998</v>
      </c>
      <c r="AD417" s="13">
        <f t="shared" si="58"/>
        <v>556.81880000000001</v>
      </c>
      <c r="AE417" s="13">
        <f t="shared" si="59"/>
        <v>561.20320000000004</v>
      </c>
      <c r="AF417" s="13">
        <f t="shared" si="60"/>
        <v>565.58759999999995</v>
      </c>
      <c r="AG417" s="13">
        <f t="shared" si="61"/>
        <v>569.97199999999998</v>
      </c>
    </row>
    <row r="418" spans="1:33" ht="45">
      <c r="A418" s="19" t="s">
        <v>1678</v>
      </c>
      <c r="B418" s="11" t="s">
        <v>1679</v>
      </c>
      <c r="C418" s="12">
        <v>438.44</v>
      </c>
      <c r="D418" s="13">
        <f t="shared" si="33"/>
        <v>442.82440000000003</v>
      </c>
      <c r="E418" s="13">
        <f t="shared" si="34"/>
        <v>447.2088</v>
      </c>
      <c r="F418" s="13">
        <f t="shared" si="35"/>
        <v>451.59320000000002</v>
      </c>
      <c r="G418" s="13">
        <f t="shared" si="36"/>
        <v>455.9776</v>
      </c>
      <c r="H418" s="13">
        <f t="shared" si="37"/>
        <v>460.36200000000002</v>
      </c>
      <c r="I418" s="13">
        <f t="shared" si="38"/>
        <v>464.74639999999999</v>
      </c>
      <c r="J418" s="13">
        <f t="shared" si="39"/>
        <v>469.13080000000002</v>
      </c>
      <c r="K418" s="13">
        <f t="shared" si="40"/>
        <v>473.51519999999999</v>
      </c>
      <c r="L418" s="13">
        <f t="shared" si="41"/>
        <v>477.89960000000002</v>
      </c>
      <c r="M418" s="13">
        <f t="shared" si="42"/>
        <v>482.28399999999999</v>
      </c>
      <c r="N418" s="13">
        <f t="shared" si="43"/>
        <v>486.66840000000002</v>
      </c>
      <c r="O418" s="13">
        <f t="shared" si="44"/>
        <v>491.05279999999999</v>
      </c>
      <c r="P418" s="13">
        <f t="shared" si="45"/>
        <v>495.43720000000002</v>
      </c>
      <c r="Q418" s="13">
        <f t="shared" si="64"/>
        <v>499.82159999999999</v>
      </c>
      <c r="R418" s="13">
        <f t="shared" si="46"/>
        <v>504.20600000000002</v>
      </c>
      <c r="S418" s="13">
        <f t="shared" si="47"/>
        <v>508.59039999999999</v>
      </c>
      <c r="T418" s="13">
        <f t="shared" si="48"/>
        <v>512.97479999999996</v>
      </c>
      <c r="U418" s="13">
        <f t="shared" si="49"/>
        <v>517.35919999999999</v>
      </c>
      <c r="V418" s="13">
        <f t="shared" si="50"/>
        <v>521.74360000000001</v>
      </c>
      <c r="W418" s="13">
        <f t="shared" si="51"/>
        <v>526.12800000000004</v>
      </c>
      <c r="X418" s="13">
        <f t="shared" si="52"/>
        <v>530.51239999999996</v>
      </c>
      <c r="Y418" s="13">
        <f t="shared" si="53"/>
        <v>534.89679999999998</v>
      </c>
      <c r="Z418" s="13">
        <f t="shared" si="54"/>
        <v>539.28120000000001</v>
      </c>
      <c r="AA418" s="13">
        <f t="shared" si="55"/>
        <v>543.66560000000004</v>
      </c>
      <c r="AB418" s="13">
        <f t="shared" si="56"/>
        <v>548.04999999999995</v>
      </c>
      <c r="AC418" s="13">
        <f t="shared" si="57"/>
        <v>552.43439999999998</v>
      </c>
      <c r="AD418" s="13">
        <f t="shared" si="58"/>
        <v>556.81880000000001</v>
      </c>
      <c r="AE418" s="13">
        <f t="shared" si="59"/>
        <v>561.20320000000004</v>
      </c>
      <c r="AF418" s="13">
        <f t="shared" si="60"/>
        <v>565.58759999999995</v>
      </c>
      <c r="AG418" s="13">
        <f t="shared" si="61"/>
        <v>569.97199999999998</v>
      </c>
    </row>
    <row r="419" spans="1:33" ht="30">
      <c r="A419" s="19" t="s">
        <v>1680</v>
      </c>
      <c r="B419" s="11" t="s">
        <v>1681</v>
      </c>
      <c r="C419" s="12">
        <v>438.44</v>
      </c>
      <c r="D419" s="13">
        <f t="shared" si="33"/>
        <v>442.82440000000003</v>
      </c>
      <c r="E419" s="13">
        <f t="shared" si="34"/>
        <v>447.2088</v>
      </c>
      <c r="F419" s="13">
        <f t="shared" si="35"/>
        <v>451.59320000000002</v>
      </c>
      <c r="G419" s="13">
        <f t="shared" si="36"/>
        <v>455.9776</v>
      </c>
      <c r="H419" s="13">
        <f t="shared" si="37"/>
        <v>460.36200000000002</v>
      </c>
      <c r="I419" s="13">
        <f t="shared" si="38"/>
        <v>464.74639999999999</v>
      </c>
      <c r="J419" s="13">
        <f t="shared" si="39"/>
        <v>469.13080000000002</v>
      </c>
      <c r="K419" s="13">
        <f t="shared" si="40"/>
        <v>473.51519999999999</v>
      </c>
      <c r="L419" s="13">
        <f t="shared" si="41"/>
        <v>477.89960000000002</v>
      </c>
      <c r="M419" s="13">
        <f t="shared" si="42"/>
        <v>482.28399999999999</v>
      </c>
      <c r="N419" s="13">
        <f t="shared" si="43"/>
        <v>486.66840000000002</v>
      </c>
      <c r="O419" s="13">
        <f t="shared" si="44"/>
        <v>491.05279999999999</v>
      </c>
      <c r="P419" s="13">
        <f t="shared" si="45"/>
        <v>495.43720000000002</v>
      </c>
      <c r="Q419" s="13">
        <f t="shared" si="64"/>
        <v>499.82159999999999</v>
      </c>
      <c r="R419" s="13">
        <f t="shared" si="46"/>
        <v>504.20600000000002</v>
      </c>
      <c r="S419" s="13">
        <f t="shared" si="47"/>
        <v>508.59039999999999</v>
      </c>
      <c r="T419" s="13">
        <f t="shared" si="48"/>
        <v>512.97479999999996</v>
      </c>
      <c r="U419" s="13">
        <f t="shared" si="49"/>
        <v>517.35919999999999</v>
      </c>
      <c r="V419" s="13">
        <f t="shared" si="50"/>
        <v>521.74360000000001</v>
      </c>
      <c r="W419" s="13">
        <f t="shared" si="51"/>
        <v>526.12800000000004</v>
      </c>
      <c r="X419" s="13">
        <f t="shared" si="52"/>
        <v>530.51239999999996</v>
      </c>
      <c r="Y419" s="13">
        <f t="shared" si="53"/>
        <v>534.89679999999998</v>
      </c>
      <c r="Z419" s="13">
        <f t="shared" si="54"/>
        <v>539.28120000000001</v>
      </c>
      <c r="AA419" s="13">
        <f t="shared" si="55"/>
        <v>543.66560000000004</v>
      </c>
      <c r="AB419" s="13">
        <f t="shared" si="56"/>
        <v>548.04999999999995</v>
      </c>
      <c r="AC419" s="13">
        <f t="shared" si="57"/>
        <v>552.43439999999998</v>
      </c>
      <c r="AD419" s="13">
        <f t="shared" si="58"/>
        <v>556.81880000000001</v>
      </c>
      <c r="AE419" s="13">
        <f t="shared" si="59"/>
        <v>561.20320000000004</v>
      </c>
      <c r="AF419" s="13">
        <f t="shared" si="60"/>
        <v>565.58759999999995</v>
      </c>
      <c r="AG419" s="13">
        <f t="shared" si="61"/>
        <v>569.97199999999998</v>
      </c>
    </row>
    <row r="420" spans="1:33" ht="45">
      <c r="A420" s="19" t="s">
        <v>1682</v>
      </c>
      <c r="B420" s="11" t="s">
        <v>1683</v>
      </c>
      <c r="C420" s="12">
        <v>485.5</v>
      </c>
      <c r="D420" s="13">
        <f t="shared" si="33"/>
        <v>490.35500000000002</v>
      </c>
      <c r="E420" s="13">
        <f t="shared" si="34"/>
        <v>495.21</v>
      </c>
      <c r="F420" s="13">
        <f t="shared" si="35"/>
        <v>500.065</v>
      </c>
      <c r="G420" s="13">
        <f t="shared" si="36"/>
        <v>504.92</v>
      </c>
      <c r="H420" s="13">
        <f t="shared" si="37"/>
        <v>509.77499999999998</v>
      </c>
      <c r="I420" s="13">
        <f t="shared" si="38"/>
        <v>514.63</v>
      </c>
      <c r="J420" s="13">
        <f t="shared" si="39"/>
        <v>519.48500000000001</v>
      </c>
      <c r="K420" s="13">
        <f t="shared" si="40"/>
        <v>524.34</v>
      </c>
      <c r="L420" s="13">
        <f t="shared" si="41"/>
        <v>529.19500000000005</v>
      </c>
      <c r="M420" s="13">
        <f t="shared" si="42"/>
        <v>534.04999999999995</v>
      </c>
      <c r="N420" s="13">
        <f t="shared" si="43"/>
        <v>538.90499999999997</v>
      </c>
      <c r="O420" s="13">
        <f t="shared" si="44"/>
        <v>543.76</v>
      </c>
      <c r="P420" s="13">
        <f t="shared" si="45"/>
        <v>548.61500000000001</v>
      </c>
      <c r="Q420" s="13">
        <f t="shared" si="64"/>
        <v>553.47</v>
      </c>
      <c r="R420" s="13">
        <f t="shared" si="46"/>
        <v>558.32500000000005</v>
      </c>
      <c r="S420" s="13">
        <f t="shared" si="47"/>
        <v>563.18000000000006</v>
      </c>
      <c r="T420" s="13">
        <f t="shared" si="48"/>
        <v>568.03499999999997</v>
      </c>
      <c r="U420" s="13">
        <f t="shared" si="49"/>
        <v>572.89</v>
      </c>
      <c r="V420" s="13">
        <f t="shared" si="50"/>
        <v>577.745</v>
      </c>
      <c r="W420" s="13">
        <f t="shared" si="51"/>
        <v>582.6</v>
      </c>
      <c r="X420" s="13">
        <f t="shared" si="52"/>
        <v>587.45500000000004</v>
      </c>
      <c r="Y420" s="13">
        <f t="shared" si="53"/>
        <v>592.30999999999995</v>
      </c>
      <c r="Z420" s="13">
        <f t="shared" si="54"/>
        <v>597.16499999999996</v>
      </c>
      <c r="AA420" s="13">
        <f t="shared" si="55"/>
        <v>602.02</v>
      </c>
      <c r="AB420" s="13">
        <f t="shared" si="56"/>
        <v>606.875</v>
      </c>
      <c r="AC420" s="13">
        <f t="shared" si="57"/>
        <v>611.73</v>
      </c>
      <c r="AD420" s="13">
        <f t="shared" si="58"/>
        <v>616.58500000000004</v>
      </c>
      <c r="AE420" s="13">
        <f t="shared" si="59"/>
        <v>621.44000000000005</v>
      </c>
      <c r="AF420" s="13">
        <f t="shared" si="60"/>
        <v>626.29499999999996</v>
      </c>
      <c r="AG420" s="13">
        <f t="shared" si="61"/>
        <v>631.15</v>
      </c>
    </row>
    <row r="421" spans="1:33" ht="45">
      <c r="A421" s="19" t="s">
        <v>1684</v>
      </c>
      <c r="B421" s="11" t="s">
        <v>1685</v>
      </c>
      <c r="C421" s="12">
        <v>485.5</v>
      </c>
      <c r="D421" s="13">
        <f t="shared" si="33"/>
        <v>490.35500000000002</v>
      </c>
      <c r="E421" s="13">
        <f t="shared" si="34"/>
        <v>495.21</v>
      </c>
      <c r="F421" s="13">
        <f t="shared" si="35"/>
        <v>500.065</v>
      </c>
      <c r="G421" s="13">
        <f t="shared" si="36"/>
        <v>504.92</v>
      </c>
      <c r="H421" s="13">
        <f t="shared" si="37"/>
        <v>509.77499999999998</v>
      </c>
      <c r="I421" s="13">
        <f t="shared" si="38"/>
        <v>514.63</v>
      </c>
      <c r="J421" s="13">
        <f t="shared" si="39"/>
        <v>519.48500000000001</v>
      </c>
      <c r="K421" s="13">
        <f t="shared" si="40"/>
        <v>524.34</v>
      </c>
      <c r="L421" s="13">
        <f t="shared" si="41"/>
        <v>529.19500000000005</v>
      </c>
      <c r="M421" s="13">
        <f t="shared" si="42"/>
        <v>534.04999999999995</v>
      </c>
      <c r="N421" s="13">
        <f t="shared" si="43"/>
        <v>538.90499999999997</v>
      </c>
      <c r="O421" s="13">
        <f t="shared" si="44"/>
        <v>543.76</v>
      </c>
      <c r="P421" s="13">
        <f t="shared" si="45"/>
        <v>548.61500000000001</v>
      </c>
      <c r="Q421" s="13">
        <f t="shared" si="64"/>
        <v>553.47</v>
      </c>
      <c r="R421" s="13">
        <f t="shared" si="46"/>
        <v>558.32500000000005</v>
      </c>
      <c r="S421" s="13">
        <f t="shared" si="47"/>
        <v>563.18000000000006</v>
      </c>
      <c r="T421" s="13">
        <f t="shared" si="48"/>
        <v>568.03499999999997</v>
      </c>
      <c r="U421" s="13">
        <f t="shared" si="49"/>
        <v>572.89</v>
      </c>
      <c r="V421" s="13">
        <f t="shared" si="50"/>
        <v>577.745</v>
      </c>
      <c r="W421" s="13">
        <f t="shared" si="51"/>
        <v>582.6</v>
      </c>
      <c r="X421" s="13">
        <f t="shared" si="52"/>
        <v>587.45500000000004</v>
      </c>
      <c r="Y421" s="13">
        <f t="shared" si="53"/>
        <v>592.30999999999995</v>
      </c>
      <c r="Z421" s="13">
        <f t="shared" si="54"/>
        <v>597.16499999999996</v>
      </c>
      <c r="AA421" s="13">
        <f t="shared" si="55"/>
        <v>602.02</v>
      </c>
      <c r="AB421" s="13">
        <f t="shared" si="56"/>
        <v>606.875</v>
      </c>
      <c r="AC421" s="13">
        <f t="shared" si="57"/>
        <v>611.73</v>
      </c>
      <c r="AD421" s="13">
        <f t="shared" si="58"/>
        <v>616.58500000000004</v>
      </c>
      <c r="AE421" s="13">
        <f t="shared" si="59"/>
        <v>621.44000000000005</v>
      </c>
      <c r="AF421" s="13">
        <f t="shared" si="60"/>
        <v>626.29499999999996</v>
      </c>
      <c r="AG421" s="13">
        <f t="shared" si="61"/>
        <v>631.15</v>
      </c>
    </row>
    <row r="422" spans="1:33" ht="45">
      <c r="A422" s="19" t="s">
        <v>1686</v>
      </c>
      <c r="B422" s="11" t="s">
        <v>1687</v>
      </c>
      <c r="C422" s="12">
        <v>587.48</v>
      </c>
      <c r="D422" s="13">
        <f t="shared" si="33"/>
        <v>593.35480000000007</v>
      </c>
      <c r="E422" s="13">
        <f t="shared" si="34"/>
        <v>599.2296</v>
      </c>
      <c r="F422" s="13">
        <f t="shared" si="35"/>
        <v>605.10440000000006</v>
      </c>
      <c r="G422" s="13">
        <f t="shared" si="36"/>
        <v>610.97919999999999</v>
      </c>
      <c r="H422" s="13">
        <f t="shared" si="37"/>
        <v>616.85400000000004</v>
      </c>
      <c r="I422" s="13">
        <f t="shared" si="38"/>
        <v>622.72879999999998</v>
      </c>
      <c r="J422" s="13">
        <f t="shared" si="39"/>
        <v>628.60360000000003</v>
      </c>
      <c r="K422" s="13">
        <f t="shared" si="40"/>
        <v>634.47839999999997</v>
      </c>
      <c r="L422" s="13">
        <f t="shared" si="41"/>
        <v>640.35320000000002</v>
      </c>
      <c r="M422" s="13">
        <f t="shared" si="42"/>
        <v>646.22800000000007</v>
      </c>
      <c r="N422" s="13">
        <f t="shared" si="43"/>
        <v>652.1028</v>
      </c>
      <c r="O422" s="13">
        <f t="shared" si="44"/>
        <v>657.97760000000005</v>
      </c>
      <c r="P422" s="13">
        <f t="shared" si="45"/>
        <v>663.85239999999999</v>
      </c>
      <c r="Q422" s="13">
        <f t="shared" si="64"/>
        <v>669.72720000000004</v>
      </c>
      <c r="R422" s="13">
        <f t="shared" si="46"/>
        <v>675.60199999999998</v>
      </c>
      <c r="S422" s="13">
        <f t="shared" si="47"/>
        <v>681.47680000000003</v>
      </c>
      <c r="T422" s="13">
        <f t="shared" si="48"/>
        <v>687.35160000000008</v>
      </c>
      <c r="U422" s="13">
        <f t="shared" si="49"/>
        <v>693.22640000000001</v>
      </c>
      <c r="V422" s="13">
        <f t="shared" si="50"/>
        <v>699.10120000000006</v>
      </c>
      <c r="W422" s="13">
        <f t="shared" si="51"/>
        <v>704.976</v>
      </c>
      <c r="X422" s="13">
        <f t="shared" si="52"/>
        <v>710.85080000000005</v>
      </c>
      <c r="Y422" s="13">
        <f t="shared" si="53"/>
        <v>716.72559999999999</v>
      </c>
      <c r="Z422" s="13">
        <f t="shared" si="54"/>
        <v>722.60040000000004</v>
      </c>
      <c r="AA422" s="13">
        <f t="shared" si="55"/>
        <v>728.47520000000009</v>
      </c>
      <c r="AB422" s="13">
        <f t="shared" si="56"/>
        <v>734.35</v>
      </c>
      <c r="AC422" s="13">
        <f t="shared" si="57"/>
        <v>740.22479999999996</v>
      </c>
      <c r="AD422" s="13">
        <f t="shared" si="58"/>
        <v>746.09960000000001</v>
      </c>
      <c r="AE422" s="13">
        <f t="shared" si="59"/>
        <v>751.97440000000006</v>
      </c>
      <c r="AF422" s="13">
        <f t="shared" si="60"/>
        <v>757.8492</v>
      </c>
      <c r="AG422" s="13">
        <f t="shared" si="61"/>
        <v>763.72400000000005</v>
      </c>
    </row>
    <row r="423" spans="1:33" ht="30">
      <c r="A423" s="19" t="s">
        <v>1688</v>
      </c>
      <c r="B423" s="11" t="s">
        <v>1681</v>
      </c>
      <c r="C423" s="12">
        <v>438.44</v>
      </c>
      <c r="D423" s="13">
        <f t="shared" si="33"/>
        <v>442.82440000000003</v>
      </c>
      <c r="E423" s="13">
        <f t="shared" si="34"/>
        <v>447.2088</v>
      </c>
      <c r="F423" s="13">
        <f t="shared" si="35"/>
        <v>451.59320000000002</v>
      </c>
      <c r="G423" s="13">
        <f t="shared" si="36"/>
        <v>455.9776</v>
      </c>
      <c r="H423" s="13">
        <f t="shared" si="37"/>
        <v>460.36200000000002</v>
      </c>
      <c r="I423" s="13">
        <f t="shared" si="38"/>
        <v>464.74639999999999</v>
      </c>
      <c r="J423" s="13">
        <f t="shared" si="39"/>
        <v>469.13080000000002</v>
      </c>
      <c r="K423" s="13">
        <f t="shared" si="40"/>
        <v>473.51519999999999</v>
      </c>
      <c r="L423" s="13">
        <f t="shared" si="41"/>
        <v>477.89960000000002</v>
      </c>
      <c r="M423" s="13">
        <f t="shared" si="42"/>
        <v>482.28399999999999</v>
      </c>
      <c r="N423" s="13">
        <f t="shared" si="43"/>
        <v>486.66840000000002</v>
      </c>
      <c r="O423" s="13">
        <f t="shared" si="44"/>
        <v>491.05279999999999</v>
      </c>
      <c r="P423" s="13">
        <f t="shared" si="45"/>
        <v>495.43720000000002</v>
      </c>
      <c r="Q423" s="13">
        <f t="shared" si="64"/>
        <v>499.82159999999999</v>
      </c>
      <c r="R423" s="13">
        <f t="shared" si="46"/>
        <v>504.20600000000002</v>
      </c>
      <c r="S423" s="13">
        <f t="shared" si="47"/>
        <v>508.59039999999999</v>
      </c>
      <c r="T423" s="13">
        <f t="shared" si="48"/>
        <v>512.97479999999996</v>
      </c>
      <c r="U423" s="13">
        <f t="shared" si="49"/>
        <v>517.35919999999999</v>
      </c>
      <c r="V423" s="13">
        <f t="shared" si="50"/>
        <v>521.74360000000001</v>
      </c>
      <c r="W423" s="13">
        <f t="shared" si="51"/>
        <v>526.12800000000004</v>
      </c>
      <c r="X423" s="13">
        <f t="shared" si="52"/>
        <v>530.51239999999996</v>
      </c>
      <c r="Y423" s="13">
        <f t="shared" si="53"/>
        <v>534.89679999999998</v>
      </c>
      <c r="Z423" s="13">
        <f t="shared" si="54"/>
        <v>539.28120000000001</v>
      </c>
      <c r="AA423" s="13">
        <f t="shared" si="55"/>
        <v>543.66560000000004</v>
      </c>
      <c r="AB423" s="13">
        <f t="shared" si="56"/>
        <v>548.04999999999995</v>
      </c>
      <c r="AC423" s="13">
        <f t="shared" si="57"/>
        <v>552.43439999999998</v>
      </c>
      <c r="AD423" s="13">
        <f t="shared" si="58"/>
        <v>556.81880000000001</v>
      </c>
      <c r="AE423" s="13">
        <f t="shared" si="59"/>
        <v>561.20320000000004</v>
      </c>
      <c r="AF423" s="13">
        <f t="shared" si="60"/>
        <v>565.58759999999995</v>
      </c>
      <c r="AG423" s="13">
        <f t="shared" si="61"/>
        <v>569.97199999999998</v>
      </c>
    </row>
    <row r="424" spans="1:33" ht="45">
      <c r="A424" s="19" t="s">
        <v>1689</v>
      </c>
      <c r="B424" s="11" t="s">
        <v>1690</v>
      </c>
      <c r="C424" s="12">
        <v>587.48</v>
      </c>
      <c r="D424" s="13">
        <f t="shared" si="33"/>
        <v>593.35480000000007</v>
      </c>
      <c r="E424" s="13">
        <f t="shared" si="34"/>
        <v>599.2296</v>
      </c>
      <c r="F424" s="13">
        <f t="shared" si="35"/>
        <v>605.10440000000006</v>
      </c>
      <c r="G424" s="13">
        <f t="shared" si="36"/>
        <v>610.97919999999999</v>
      </c>
      <c r="H424" s="13">
        <f t="shared" si="37"/>
        <v>616.85400000000004</v>
      </c>
      <c r="I424" s="13">
        <f t="shared" si="38"/>
        <v>622.72879999999998</v>
      </c>
      <c r="J424" s="13">
        <f t="shared" si="39"/>
        <v>628.60360000000003</v>
      </c>
      <c r="K424" s="13">
        <f t="shared" si="40"/>
        <v>634.47839999999997</v>
      </c>
      <c r="L424" s="13">
        <f t="shared" si="41"/>
        <v>640.35320000000002</v>
      </c>
      <c r="M424" s="13">
        <f t="shared" si="42"/>
        <v>646.22800000000007</v>
      </c>
      <c r="N424" s="13">
        <f t="shared" si="43"/>
        <v>652.1028</v>
      </c>
      <c r="O424" s="13">
        <f t="shared" si="44"/>
        <v>657.97760000000005</v>
      </c>
      <c r="P424" s="13">
        <f t="shared" si="45"/>
        <v>663.85239999999999</v>
      </c>
      <c r="Q424" s="13">
        <f t="shared" si="64"/>
        <v>669.72720000000004</v>
      </c>
      <c r="R424" s="13">
        <f t="shared" si="46"/>
        <v>675.60199999999998</v>
      </c>
      <c r="S424" s="13">
        <f t="shared" si="47"/>
        <v>681.47680000000003</v>
      </c>
      <c r="T424" s="13">
        <f t="shared" si="48"/>
        <v>687.35160000000008</v>
      </c>
      <c r="U424" s="13">
        <f t="shared" si="49"/>
        <v>693.22640000000001</v>
      </c>
      <c r="V424" s="13">
        <f t="shared" si="50"/>
        <v>699.10120000000006</v>
      </c>
      <c r="W424" s="13">
        <f t="shared" si="51"/>
        <v>704.976</v>
      </c>
      <c r="X424" s="13">
        <f t="shared" si="52"/>
        <v>710.85080000000005</v>
      </c>
      <c r="Y424" s="13">
        <f t="shared" si="53"/>
        <v>716.72559999999999</v>
      </c>
      <c r="Z424" s="13">
        <f t="shared" si="54"/>
        <v>722.60040000000004</v>
      </c>
      <c r="AA424" s="13">
        <f t="shared" si="55"/>
        <v>728.47520000000009</v>
      </c>
      <c r="AB424" s="13">
        <f t="shared" si="56"/>
        <v>734.35</v>
      </c>
      <c r="AC424" s="13">
        <f t="shared" si="57"/>
        <v>740.22479999999996</v>
      </c>
      <c r="AD424" s="13">
        <f t="shared" si="58"/>
        <v>746.09960000000001</v>
      </c>
      <c r="AE424" s="13">
        <f t="shared" si="59"/>
        <v>751.97440000000006</v>
      </c>
      <c r="AF424" s="13">
        <f t="shared" si="60"/>
        <v>757.8492</v>
      </c>
      <c r="AG424" s="13">
        <f t="shared" si="61"/>
        <v>763.72400000000005</v>
      </c>
    </row>
    <row r="425" spans="1:33" ht="30">
      <c r="A425" s="19" t="s">
        <v>1691</v>
      </c>
      <c r="B425" s="11" t="s">
        <v>1681</v>
      </c>
      <c r="C425" s="12">
        <v>438.44</v>
      </c>
      <c r="D425" s="13">
        <f t="shared" si="33"/>
        <v>442.82440000000003</v>
      </c>
      <c r="E425" s="13">
        <f t="shared" si="34"/>
        <v>447.2088</v>
      </c>
      <c r="F425" s="13">
        <f t="shared" si="35"/>
        <v>451.59320000000002</v>
      </c>
      <c r="G425" s="13">
        <f t="shared" si="36"/>
        <v>455.9776</v>
      </c>
      <c r="H425" s="13">
        <f t="shared" si="37"/>
        <v>460.36200000000002</v>
      </c>
      <c r="I425" s="13">
        <f t="shared" si="38"/>
        <v>464.74639999999999</v>
      </c>
      <c r="J425" s="13">
        <f t="shared" si="39"/>
        <v>469.13080000000002</v>
      </c>
      <c r="K425" s="13">
        <f t="shared" si="40"/>
        <v>473.51519999999999</v>
      </c>
      <c r="L425" s="13">
        <f t="shared" si="41"/>
        <v>477.89960000000002</v>
      </c>
      <c r="M425" s="13">
        <f t="shared" si="42"/>
        <v>482.28399999999999</v>
      </c>
      <c r="N425" s="13">
        <f t="shared" si="43"/>
        <v>486.66840000000002</v>
      </c>
      <c r="O425" s="13">
        <f t="shared" si="44"/>
        <v>491.05279999999999</v>
      </c>
      <c r="P425" s="13">
        <f t="shared" si="45"/>
        <v>495.43720000000002</v>
      </c>
      <c r="Q425" s="13">
        <f t="shared" si="64"/>
        <v>499.82159999999999</v>
      </c>
      <c r="R425" s="13">
        <f t="shared" si="46"/>
        <v>504.20600000000002</v>
      </c>
      <c r="S425" s="13">
        <f t="shared" si="47"/>
        <v>508.59039999999999</v>
      </c>
      <c r="T425" s="13">
        <f t="shared" si="48"/>
        <v>512.97479999999996</v>
      </c>
      <c r="U425" s="13">
        <f t="shared" si="49"/>
        <v>517.35919999999999</v>
      </c>
      <c r="V425" s="13">
        <f t="shared" si="50"/>
        <v>521.74360000000001</v>
      </c>
      <c r="W425" s="13">
        <f t="shared" si="51"/>
        <v>526.12800000000004</v>
      </c>
      <c r="X425" s="13">
        <f t="shared" si="52"/>
        <v>530.51239999999996</v>
      </c>
      <c r="Y425" s="13">
        <f t="shared" si="53"/>
        <v>534.89679999999998</v>
      </c>
      <c r="Z425" s="13">
        <f t="shared" si="54"/>
        <v>539.28120000000001</v>
      </c>
      <c r="AA425" s="13">
        <f t="shared" si="55"/>
        <v>543.66560000000004</v>
      </c>
      <c r="AB425" s="13">
        <f t="shared" si="56"/>
        <v>548.04999999999995</v>
      </c>
      <c r="AC425" s="13">
        <f t="shared" si="57"/>
        <v>552.43439999999998</v>
      </c>
      <c r="AD425" s="13">
        <f t="shared" si="58"/>
        <v>556.81880000000001</v>
      </c>
      <c r="AE425" s="13">
        <f t="shared" si="59"/>
        <v>561.20320000000004</v>
      </c>
      <c r="AF425" s="13">
        <f t="shared" si="60"/>
        <v>565.58759999999995</v>
      </c>
      <c r="AG425" s="13">
        <f t="shared" si="61"/>
        <v>569.97199999999998</v>
      </c>
    </row>
    <row r="426" spans="1:33" ht="30">
      <c r="A426" s="19" t="s">
        <v>1692</v>
      </c>
      <c r="B426" s="11" t="s">
        <v>1693</v>
      </c>
      <c r="C426" s="12">
        <v>438.44</v>
      </c>
      <c r="D426" s="13">
        <f t="shared" si="33"/>
        <v>442.82440000000003</v>
      </c>
      <c r="E426" s="13">
        <f t="shared" si="34"/>
        <v>447.2088</v>
      </c>
      <c r="F426" s="13">
        <f t="shared" si="35"/>
        <v>451.59320000000002</v>
      </c>
      <c r="G426" s="13">
        <f t="shared" si="36"/>
        <v>455.9776</v>
      </c>
      <c r="H426" s="13">
        <f t="shared" si="37"/>
        <v>460.36200000000002</v>
      </c>
      <c r="I426" s="13">
        <f t="shared" si="38"/>
        <v>464.74639999999999</v>
      </c>
      <c r="J426" s="13">
        <f t="shared" si="39"/>
        <v>469.13080000000002</v>
      </c>
      <c r="K426" s="13">
        <f t="shared" si="40"/>
        <v>473.51519999999999</v>
      </c>
      <c r="L426" s="13">
        <f t="shared" si="41"/>
        <v>477.89960000000002</v>
      </c>
      <c r="M426" s="13">
        <f t="shared" si="42"/>
        <v>482.28399999999999</v>
      </c>
      <c r="N426" s="13">
        <f t="shared" si="43"/>
        <v>486.66840000000002</v>
      </c>
      <c r="O426" s="13">
        <f t="shared" si="44"/>
        <v>491.05279999999999</v>
      </c>
      <c r="P426" s="13">
        <f t="shared" si="45"/>
        <v>495.43720000000002</v>
      </c>
      <c r="Q426" s="13">
        <f t="shared" si="64"/>
        <v>499.82159999999999</v>
      </c>
      <c r="R426" s="13">
        <f t="shared" si="46"/>
        <v>504.20600000000002</v>
      </c>
      <c r="S426" s="13">
        <f t="shared" si="47"/>
        <v>508.59039999999999</v>
      </c>
      <c r="T426" s="13">
        <f t="shared" si="48"/>
        <v>512.97479999999996</v>
      </c>
      <c r="U426" s="13">
        <f t="shared" si="49"/>
        <v>517.35919999999999</v>
      </c>
      <c r="V426" s="13">
        <f t="shared" si="50"/>
        <v>521.74360000000001</v>
      </c>
      <c r="W426" s="13">
        <f t="shared" si="51"/>
        <v>526.12800000000004</v>
      </c>
      <c r="X426" s="13">
        <f t="shared" si="52"/>
        <v>530.51239999999996</v>
      </c>
      <c r="Y426" s="13">
        <f t="shared" si="53"/>
        <v>534.89679999999998</v>
      </c>
      <c r="Z426" s="13">
        <f t="shared" si="54"/>
        <v>539.28120000000001</v>
      </c>
      <c r="AA426" s="13">
        <f t="shared" si="55"/>
        <v>543.66560000000004</v>
      </c>
      <c r="AB426" s="13">
        <f t="shared" si="56"/>
        <v>548.04999999999995</v>
      </c>
      <c r="AC426" s="13">
        <f t="shared" si="57"/>
        <v>552.43439999999998</v>
      </c>
      <c r="AD426" s="13">
        <f t="shared" si="58"/>
        <v>556.81880000000001</v>
      </c>
      <c r="AE426" s="13">
        <f t="shared" si="59"/>
        <v>561.20320000000004</v>
      </c>
      <c r="AF426" s="13">
        <f t="shared" si="60"/>
        <v>565.58759999999995</v>
      </c>
      <c r="AG426" s="13">
        <f t="shared" si="61"/>
        <v>569.97199999999998</v>
      </c>
    </row>
    <row r="427" spans="1:33" ht="30">
      <c r="A427" s="19" t="s">
        <v>1694</v>
      </c>
      <c r="B427" s="11" t="s">
        <v>1693</v>
      </c>
      <c r="C427" s="12">
        <v>438.44</v>
      </c>
      <c r="D427" s="13">
        <f t="shared" si="33"/>
        <v>442.82440000000003</v>
      </c>
      <c r="E427" s="13">
        <f t="shared" si="34"/>
        <v>447.2088</v>
      </c>
      <c r="F427" s="13">
        <f t="shared" si="35"/>
        <v>451.59320000000002</v>
      </c>
      <c r="G427" s="13">
        <f t="shared" si="36"/>
        <v>455.9776</v>
      </c>
      <c r="H427" s="13">
        <f t="shared" si="37"/>
        <v>460.36200000000002</v>
      </c>
      <c r="I427" s="13">
        <f t="shared" si="38"/>
        <v>464.74639999999999</v>
      </c>
      <c r="J427" s="13">
        <f t="shared" si="39"/>
        <v>469.13080000000002</v>
      </c>
      <c r="K427" s="13">
        <f t="shared" si="40"/>
        <v>473.51519999999999</v>
      </c>
      <c r="L427" s="13">
        <f t="shared" si="41"/>
        <v>477.89960000000002</v>
      </c>
      <c r="M427" s="13">
        <f t="shared" si="42"/>
        <v>482.28399999999999</v>
      </c>
      <c r="N427" s="13">
        <f t="shared" si="43"/>
        <v>486.66840000000002</v>
      </c>
      <c r="O427" s="13">
        <f t="shared" si="44"/>
        <v>491.05279999999999</v>
      </c>
      <c r="P427" s="13">
        <f t="shared" si="45"/>
        <v>495.43720000000002</v>
      </c>
      <c r="Q427" s="13">
        <f t="shared" si="64"/>
        <v>499.82159999999999</v>
      </c>
      <c r="R427" s="13">
        <f t="shared" si="46"/>
        <v>504.20600000000002</v>
      </c>
      <c r="S427" s="13">
        <f t="shared" si="47"/>
        <v>508.59039999999999</v>
      </c>
      <c r="T427" s="13">
        <f t="shared" si="48"/>
        <v>512.97479999999996</v>
      </c>
      <c r="U427" s="13">
        <f t="shared" si="49"/>
        <v>517.35919999999999</v>
      </c>
      <c r="V427" s="13">
        <f t="shared" si="50"/>
        <v>521.74360000000001</v>
      </c>
      <c r="W427" s="13">
        <f t="shared" si="51"/>
        <v>526.12800000000004</v>
      </c>
      <c r="X427" s="13">
        <f t="shared" si="52"/>
        <v>530.51239999999996</v>
      </c>
      <c r="Y427" s="13">
        <f t="shared" si="53"/>
        <v>534.89679999999998</v>
      </c>
      <c r="Z427" s="13">
        <f t="shared" si="54"/>
        <v>539.28120000000001</v>
      </c>
      <c r="AA427" s="13">
        <f t="shared" si="55"/>
        <v>543.66560000000004</v>
      </c>
      <c r="AB427" s="13">
        <f t="shared" si="56"/>
        <v>548.04999999999995</v>
      </c>
      <c r="AC427" s="13">
        <f t="shared" si="57"/>
        <v>552.43439999999998</v>
      </c>
      <c r="AD427" s="13">
        <f t="shared" si="58"/>
        <v>556.81880000000001</v>
      </c>
      <c r="AE427" s="13">
        <f t="shared" si="59"/>
        <v>561.20320000000004</v>
      </c>
      <c r="AF427" s="13">
        <f t="shared" si="60"/>
        <v>565.58759999999995</v>
      </c>
      <c r="AG427" s="13">
        <f t="shared" si="61"/>
        <v>569.97199999999998</v>
      </c>
    </row>
    <row r="428" spans="1:33" ht="45">
      <c r="A428" s="19" t="s">
        <v>1695</v>
      </c>
      <c r="B428" s="11" t="s">
        <v>1696</v>
      </c>
      <c r="C428" s="12">
        <v>309.02999999999997</v>
      </c>
      <c r="D428" s="13">
        <f t="shared" si="33"/>
        <v>312.12029999999999</v>
      </c>
      <c r="E428" s="13">
        <f t="shared" si="34"/>
        <v>315.2106</v>
      </c>
      <c r="F428" s="13">
        <f t="shared" si="35"/>
        <v>318.30089999999996</v>
      </c>
      <c r="G428" s="13">
        <f t="shared" si="36"/>
        <v>321.39119999999997</v>
      </c>
      <c r="H428" s="13">
        <f t="shared" si="37"/>
        <v>324.48149999999998</v>
      </c>
      <c r="I428" s="13">
        <f t="shared" si="38"/>
        <v>327.5718</v>
      </c>
      <c r="J428" s="13">
        <f t="shared" si="39"/>
        <v>330.66209999999995</v>
      </c>
      <c r="K428" s="13">
        <f t="shared" si="40"/>
        <v>333.75239999999997</v>
      </c>
      <c r="L428" s="13">
        <f t="shared" si="41"/>
        <v>336.84269999999998</v>
      </c>
      <c r="M428" s="13">
        <f t="shared" si="42"/>
        <v>339.93299999999999</v>
      </c>
      <c r="N428" s="13">
        <f t="shared" si="43"/>
        <v>343.02329999999995</v>
      </c>
      <c r="O428" s="13">
        <f t="shared" si="44"/>
        <v>346.11359999999996</v>
      </c>
      <c r="P428" s="13">
        <f t="shared" si="45"/>
        <v>349.20389999999998</v>
      </c>
      <c r="Q428" s="13">
        <f t="shared" si="64"/>
        <v>352.29419999999999</v>
      </c>
      <c r="R428" s="13">
        <f t="shared" si="46"/>
        <v>355.38449999999995</v>
      </c>
      <c r="S428" s="13">
        <f t="shared" si="47"/>
        <v>358.47479999999996</v>
      </c>
      <c r="T428" s="13">
        <f t="shared" si="48"/>
        <v>361.56509999999997</v>
      </c>
      <c r="U428" s="13">
        <f t="shared" si="49"/>
        <v>364.65539999999999</v>
      </c>
      <c r="V428" s="13">
        <f t="shared" si="50"/>
        <v>367.74569999999994</v>
      </c>
      <c r="W428" s="13">
        <f t="shared" si="51"/>
        <v>370.83599999999996</v>
      </c>
      <c r="X428" s="13">
        <f t="shared" si="52"/>
        <v>373.92629999999997</v>
      </c>
      <c r="Y428" s="13">
        <f t="shared" si="53"/>
        <v>377.01659999999998</v>
      </c>
      <c r="Z428" s="13">
        <f t="shared" si="54"/>
        <v>380.1069</v>
      </c>
      <c r="AA428" s="13">
        <f t="shared" si="55"/>
        <v>383.19719999999995</v>
      </c>
      <c r="AB428" s="13">
        <f t="shared" si="56"/>
        <v>386.28749999999997</v>
      </c>
      <c r="AC428" s="13">
        <f t="shared" si="57"/>
        <v>389.37779999999998</v>
      </c>
      <c r="AD428" s="13">
        <f t="shared" si="58"/>
        <v>392.46809999999994</v>
      </c>
      <c r="AE428" s="13">
        <f t="shared" si="59"/>
        <v>395.55840000000001</v>
      </c>
      <c r="AF428" s="13">
        <f t="shared" si="60"/>
        <v>398.64869999999996</v>
      </c>
      <c r="AG428" s="13">
        <f t="shared" si="61"/>
        <v>401.73899999999998</v>
      </c>
    </row>
    <row r="429" spans="1:33" ht="45">
      <c r="A429" s="19" t="s">
        <v>1697</v>
      </c>
      <c r="B429" s="11" t="s">
        <v>1698</v>
      </c>
      <c r="C429" s="12">
        <v>309.02999999999997</v>
      </c>
      <c r="D429" s="13">
        <f t="shared" si="33"/>
        <v>312.12029999999999</v>
      </c>
      <c r="E429" s="13">
        <f t="shared" si="34"/>
        <v>315.2106</v>
      </c>
      <c r="F429" s="13">
        <f t="shared" si="35"/>
        <v>318.30089999999996</v>
      </c>
      <c r="G429" s="13">
        <f t="shared" si="36"/>
        <v>321.39119999999997</v>
      </c>
      <c r="H429" s="13">
        <f t="shared" si="37"/>
        <v>324.48149999999998</v>
      </c>
      <c r="I429" s="13">
        <f t="shared" si="38"/>
        <v>327.5718</v>
      </c>
      <c r="J429" s="13">
        <f t="shared" si="39"/>
        <v>330.66209999999995</v>
      </c>
      <c r="K429" s="13">
        <f t="shared" si="40"/>
        <v>333.75239999999997</v>
      </c>
      <c r="L429" s="13">
        <f t="shared" si="41"/>
        <v>336.84269999999998</v>
      </c>
      <c r="M429" s="13">
        <f t="shared" si="42"/>
        <v>339.93299999999999</v>
      </c>
      <c r="N429" s="13">
        <f t="shared" si="43"/>
        <v>343.02329999999995</v>
      </c>
      <c r="O429" s="13">
        <f t="shared" si="44"/>
        <v>346.11359999999996</v>
      </c>
      <c r="P429" s="13">
        <f t="shared" si="45"/>
        <v>349.20389999999998</v>
      </c>
      <c r="Q429" s="13">
        <f t="shared" si="64"/>
        <v>352.29419999999999</v>
      </c>
      <c r="R429" s="13">
        <f t="shared" si="46"/>
        <v>355.38449999999995</v>
      </c>
      <c r="S429" s="13">
        <f t="shared" si="47"/>
        <v>358.47479999999996</v>
      </c>
      <c r="T429" s="13">
        <f t="shared" si="48"/>
        <v>361.56509999999997</v>
      </c>
      <c r="U429" s="13">
        <f t="shared" si="49"/>
        <v>364.65539999999999</v>
      </c>
      <c r="V429" s="13">
        <f t="shared" si="50"/>
        <v>367.74569999999994</v>
      </c>
      <c r="W429" s="13">
        <f t="shared" si="51"/>
        <v>370.83599999999996</v>
      </c>
      <c r="X429" s="13">
        <f t="shared" si="52"/>
        <v>373.92629999999997</v>
      </c>
      <c r="Y429" s="13">
        <f t="shared" si="53"/>
        <v>377.01659999999998</v>
      </c>
      <c r="Z429" s="13">
        <f t="shared" si="54"/>
        <v>380.1069</v>
      </c>
      <c r="AA429" s="13">
        <f t="shared" si="55"/>
        <v>383.19719999999995</v>
      </c>
      <c r="AB429" s="13">
        <f t="shared" si="56"/>
        <v>386.28749999999997</v>
      </c>
      <c r="AC429" s="13">
        <f t="shared" si="57"/>
        <v>389.37779999999998</v>
      </c>
      <c r="AD429" s="13">
        <f t="shared" si="58"/>
        <v>392.46809999999994</v>
      </c>
      <c r="AE429" s="13">
        <f t="shared" si="59"/>
        <v>395.55840000000001</v>
      </c>
      <c r="AF429" s="13">
        <f t="shared" si="60"/>
        <v>398.64869999999996</v>
      </c>
      <c r="AG429" s="13">
        <f t="shared" si="61"/>
        <v>401.73899999999998</v>
      </c>
    </row>
    <row r="430" spans="1:33" ht="45">
      <c r="A430" s="19" t="s">
        <v>1699</v>
      </c>
      <c r="B430" s="11" t="s">
        <v>1700</v>
      </c>
      <c r="C430" s="12">
        <v>332.57</v>
      </c>
      <c r="D430" s="13">
        <f t="shared" si="33"/>
        <v>335.89569999999998</v>
      </c>
      <c r="E430" s="13">
        <f t="shared" si="34"/>
        <v>339.22140000000002</v>
      </c>
      <c r="F430" s="13">
        <f t="shared" si="35"/>
        <v>342.5471</v>
      </c>
      <c r="G430" s="13">
        <f t="shared" si="36"/>
        <v>345.87279999999998</v>
      </c>
      <c r="H430" s="13">
        <f t="shared" si="37"/>
        <v>349.19849999999997</v>
      </c>
      <c r="I430" s="13">
        <f t="shared" si="38"/>
        <v>352.52420000000001</v>
      </c>
      <c r="J430" s="13">
        <f t="shared" si="39"/>
        <v>355.84989999999999</v>
      </c>
      <c r="K430" s="13">
        <f t="shared" si="40"/>
        <v>359.17559999999997</v>
      </c>
      <c r="L430" s="13">
        <f t="shared" si="41"/>
        <v>362.50130000000001</v>
      </c>
      <c r="M430" s="13">
        <f t="shared" si="42"/>
        <v>365.827</v>
      </c>
      <c r="N430" s="13">
        <f t="shared" si="43"/>
        <v>369.15269999999998</v>
      </c>
      <c r="O430" s="13">
        <f t="shared" si="44"/>
        <v>372.47839999999997</v>
      </c>
      <c r="P430" s="13">
        <f t="shared" si="45"/>
        <v>375.80410000000001</v>
      </c>
      <c r="Q430" s="13">
        <f t="shared" si="64"/>
        <v>379.12979999999999</v>
      </c>
      <c r="R430" s="13">
        <f t="shared" si="46"/>
        <v>382.45549999999997</v>
      </c>
      <c r="S430" s="13">
        <f t="shared" si="47"/>
        <v>385.78120000000001</v>
      </c>
      <c r="T430" s="13">
        <f t="shared" si="48"/>
        <v>389.1069</v>
      </c>
      <c r="U430" s="13">
        <f t="shared" si="49"/>
        <v>392.43259999999998</v>
      </c>
      <c r="V430" s="13">
        <f t="shared" si="50"/>
        <v>395.75829999999996</v>
      </c>
      <c r="W430" s="13">
        <f t="shared" si="51"/>
        <v>399.084</v>
      </c>
      <c r="X430" s="13">
        <f t="shared" si="52"/>
        <v>402.40969999999999</v>
      </c>
      <c r="Y430" s="13">
        <f t="shared" si="53"/>
        <v>405.73540000000003</v>
      </c>
      <c r="Z430" s="13">
        <f t="shared" si="54"/>
        <v>409.06110000000001</v>
      </c>
      <c r="AA430" s="13">
        <f t="shared" si="55"/>
        <v>412.38679999999999</v>
      </c>
      <c r="AB430" s="13">
        <f t="shared" si="56"/>
        <v>415.71249999999998</v>
      </c>
      <c r="AC430" s="13">
        <f t="shared" si="57"/>
        <v>419.03819999999996</v>
      </c>
      <c r="AD430" s="13">
        <f t="shared" si="58"/>
        <v>422.3639</v>
      </c>
      <c r="AE430" s="13">
        <f t="shared" si="59"/>
        <v>425.68959999999998</v>
      </c>
      <c r="AF430" s="13">
        <f t="shared" si="60"/>
        <v>429.01529999999997</v>
      </c>
      <c r="AG430" s="13">
        <f t="shared" si="61"/>
        <v>432.34100000000001</v>
      </c>
    </row>
    <row r="431" spans="1:33" ht="45">
      <c r="A431" s="19" t="s">
        <v>1701</v>
      </c>
      <c r="B431" s="11" t="s">
        <v>1702</v>
      </c>
      <c r="C431" s="12">
        <v>332.57</v>
      </c>
      <c r="D431" s="13">
        <f t="shared" si="33"/>
        <v>335.89569999999998</v>
      </c>
      <c r="E431" s="13">
        <f t="shared" si="34"/>
        <v>339.22140000000002</v>
      </c>
      <c r="F431" s="13">
        <f t="shared" si="35"/>
        <v>342.5471</v>
      </c>
      <c r="G431" s="13">
        <f t="shared" si="36"/>
        <v>345.87279999999998</v>
      </c>
      <c r="H431" s="13">
        <f t="shared" si="37"/>
        <v>349.19849999999997</v>
      </c>
      <c r="I431" s="13">
        <f t="shared" si="38"/>
        <v>352.52420000000001</v>
      </c>
      <c r="J431" s="13">
        <f t="shared" si="39"/>
        <v>355.84989999999999</v>
      </c>
      <c r="K431" s="13">
        <f t="shared" si="40"/>
        <v>359.17559999999997</v>
      </c>
      <c r="L431" s="13">
        <f t="shared" si="41"/>
        <v>362.50130000000001</v>
      </c>
      <c r="M431" s="13">
        <f t="shared" si="42"/>
        <v>365.827</v>
      </c>
      <c r="N431" s="13">
        <f t="shared" si="43"/>
        <v>369.15269999999998</v>
      </c>
      <c r="O431" s="13">
        <f t="shared" si="44"/>
        <v>372.47839999999997</v>
      </c>
      <c r="P431" s="13">
        <f t="shared" si="45"/>
        <v>375.80410000000001</v>
      </c>
      <c r="Q431" s="13">
        <f t="shared" si="64"/>
        <v>379.12979999999999</v>
      </c>
      <c r="R431" s="13">
        <f t="shared" si="46"/>
        <v>382.45549999999997</v>
      </c>
      <c r="S431" s="13">
        <f t="shared" si="47"/>
        <v>385.78120000000001</v>
      </c>
      <c r="T431" s="13">
        <f t="shared" si="48"/>
        <v>389.1069</v>
      </c>
      <c r="U431" s="13">
        <f t="shared" si="49"/>
        <v>392.43259999999998</v>
      </c>
      <c r="V431" s="13">
        <f t="shared" si="50"/>
        <v>395.75829999999996</v>
      </c>
      <c r="W431" s="13">
        <f t="shared" si="51"/>
        <v>399.084</v>
      </c>
      <c r="X431" s="13">
        <f t="shared" si="52"/>
        <v>402.40969999999999</v>
      </c>
      <c r="Y431" s="13">
        <f t="shared" si="53"/>
        <v>405.73540000000003</v>
      </c>
      <c r="Z431" s="13">
        <f t="shared" si="54"/>
        <v>409.06110000000001</v>
      </c>
      <c r="AA431" s="13">
        <f t="shared" si="55"/>
        <v>412.38679999999999</v>
      </c>
      <c r="AB431" s="13">
        <f t="shared" si="56"/>
        <v>415.71249999999998</v>
      </c>
      <c r="AC431" s="13">
        <f t="shared" si="57"/>
        <v>419.03819999999996</v>
      </c>
      <c r="AD431" s="13">
        <f t="shared" si="58"/>
        <v>422.3639</v>
      </c>
      <c r="AE431" s="13">
        <f t="shared" si="59"/>
        <v>425.68959999999998</v>
      </c>
      <c r="AF431" s="13">
        <f t="shared" si="60"/>
        <v>429.01529999999997</v>
      </c>
      <c r="AG431" s="13">
        <f t="shared" si="61"/>
        <v>432.34100000000001</v>
      </c>
    </row>
    <row r="432" spans="1:33" ht="45">
      <c r="A432" s="19" t="s">
        <v>1703</v>
      </c>
      <c r="B432" s="11" t="s">
        <v>1704</v>
      </c>
      <c r="C432" s="12">
        <v>414.91</v>
      </c>
      <c r="D432" s="13">
        <f t="shared" si="33"/>
        <v>419.0591</v>
      </c>
      <c r="E432" s="13">
        <f t="shared" si="34"/>
        <v>423.20820000000003</v>
      </c>
      <c r="F432" s="13">
        <f t="shared" si="35"/>
        <v>427.35730000000001</v>
      </c>
      <c r="G432" s="13">
        <f t="shared" si="36"/>
        <v>431.50640000000004</v>
      </c>
      <c r="H432" s="13">
        <f t="shared" si="37"/>
        <v>435.65550000000002</v>
      </c>
      <c r="I432" s="13">
        <f t="shared" si="38"/>
        <v>439.80460000000005</v>
      </c>
      <c r="J432" s="13">
        <f t="shared" si="39"/>
        <v>443.95370000000003</v>
      </c>
      <c r="K432" s="13">
        <f t="shared" si="40"/>
        <v>448.1028</v>
      </c>
      <c r="L432" s="13">
        <f t="shared" si="41"/>
        <v>452.25190000000003</v>
      </c>
      <c r="M432" s="13">
        <f t="shared" si="42"/>
        <v>456.40100000000001</v>
      </c>
      <c r="N432" s="13">
        <f t="shared" si="43"/>
        <v>460.55010000000004</v>
      </c>
      <c r="O432" s="13">
        <f t="shared" si="44"/>
        <v>464.69920000000002</v>
      </c>
      <c r="P432" s="13">
        <f t="shared" si="45"/>
        <v>468.84830000000005</v>
      </c>
      <c r="Q432" s="13">
        <f t="shared" si="64"/>
        <v>472.99740000000003</v>
      </c>
      <c r="R432" s="13">
        <f t="shared" si="46"/>
        <v>477.1465</v>
      </c>
      <c r="S432" s="13">
        <f t="shared" si="47"/>
        <v>481.29560000000004</v>
      </c>
      <c r="T432" s="13">
        <f t="shared" si="48"/>
        <v>485.44470000000001</v>
      </c>
      <c r="U432" s="13">
        <f t="shared" si="49"/>
        <v>489.59380000000004</v>
      </c>
      <c r="V432" s="13">
        <f t="shared" si="50"/>
        <v>493.74290000000002</v>
      </c>
      <c r="W432" s="13">
        <f t="shared" si="51"/>
        <v>497.89200000000005</v>
      </c>
      <c r="X432" s="13">
        <f t="shared" si="52"/>
        <v>502.04110000000003</v>
      </c>
      <c r="Y432" s="13">
        <f t="shared" si="53"/>
        <v>506.1902</v>
      </c>
      <c r="Z432" s="13">
        <f t="shared" si="54"/>
        <v>510.33930000000004</v>
      </c>
      <c r="AA432" s="13">
        <f t="shared" si="55"/>
        <v>514.48840000000007</v>
      </c>
      <c r="AB432" s="13">
        <f t="shared" si="56"/>
        <v>518.63750000000005</v>
      </c>
      <c r="AC432" s="13">
        <f t="shared" si="57"/>
        <v>522.78660000000002</v>
      </c>
      <c r="AD432" s="13">
        <f t="shared" si="58"/>
        <v>526.9357</v>
      </c>
      <c r="AE432" s="13">
        <f t="shared" si="59"/>
        <v>531.08480000000009</v>
      </c>
      <c r="AF432" s="13">
        <f t="shared" si="60"/>
        <v>535.23390000000006</v>
      </c>
      <c r="AG432" s="13">
        <f t="shared" si="61"/>
        <v>539.38300000000004</v>
      </c>
    </row>
    <row r="433" spans="1:33" ht="45">
      <c r="A433" s="19" t="s">
        <v>1705</v>
      </c>
      <c r="B433" s="11" t="s">
        <v>1706</v>
      </c>
      <c r="C433" s="12">
        <v>414.91</v>
      </c>
      <c r="D433" s="13">
        <f t="shared" si="33"/>
        <v>419.0591</v>
      </c>
      <c r="E433" s="13">
        <f t="shared" si="34"/>
        <v>423.20820000000003</v>
      </c>
      <c r="F433" s="13">
        <f t="shared" si="35"/>
        <v>427.35730000000001</v>
      </c>
      <c r="G433" s="13">
        <f t="shared" si="36"/>
        <v>431.50640000000004</v>
      </c>
      <c r="H433" s="13">
        <f t="shared" si="37"/>
        <v>435.65550000000002</v>
      </c>
      <c r="I433" s="13">
        <f t="shared" si="38"/>
        <v>439.80460000000005</v>
      </c>
      <c r="J433" s="13">
        <f t="shared" si="39"/>
        <v>443.95370000000003</v>
      </c>
      <c r="K433" s="13">
        <f t="shared" si="40"/>
        <v>448.1028</v>
      </c>
      <c r="L433" s="13">
        <f t="shared" si="41"/>
        <v>452.25190000000003</v>
      </c>
      <c r="M433" s="13">
        <f t="shared" si="42"/>
        <v>456.40100000000001</v>
      </c>
      <c r="N433" s="13">
        <f t="shared" si="43"/>
        <v>460.55010000000004</v>
      </c>
      <c r="O433" s="13">
        <f t="shared" si="44"/>
        <v>464.69920000000002</v>
      </c>
      <c r="P433" s="13">
        <f t="shared" si="45"/>
        <v>468.84830000000005</v>
      </c>
      <c r="Q433" s="13">
        <f t="shared" si="64"/>
        <v>472.99740000000003</v>
      </c>
      <c r="R433" s="13">
        <f t="shared" si="46"/>
        <v>477.1465</v>
      </c>
      <c r="S433" s="13">
        <f t="shared" si="47"/>
        <v>481.29560000000004</v>
      </c>
      <c r="T433" s="13">
        <f t="shared" si="48"/>
        <v>485.44470000000001</v>
      </c>
      <c r="U433" s="13">
        <f t="shared" si="49"/>
        <v>489.59380000000004</v>
      </c>
      <c r="V433" s="13">
        <f t="shared" si="50"/>
        <v>493.74290000000002</v>
      </c>
      <c r="W433" s="13">
        <f t="shared" si="51"/>
        <v>497.89200000000005</v>
      </c>
      <c r="X433" s="13">
        <f t="shared" si="52"/>
        <v>502.04110000000003</v>
      </c>
      <c r="Y433" s="13">
        <f t="shared" si="53"/>
        <v>506.1902</v>
      </c>
      <c r="Z433" s="13">
        <f t="shared" si="54"/>
        <v>510.33930000000004</v>
      </c>
      <c r="AA433" s="13">
        <f t="shared" si="55"/>
        <v>514.48840000000007</v>
      </c>
      <c r="AB433" s="13">
        <f t="shared" si="56"/>
        <v>518.63750000000005</v>
      </c>
      <c r="AC433" s="13">
        <f t="shared" si="57"/>
        <v>522.78660000000002</v>
      </c>
      <c r="AD433" s="13">
        <f t="shared" si="58"/>
        <v>526.9357</v>
      </c>
      <c r="AE433" s="13">
        <f t="shared" si="59"/>
        <v>531.08480000000009</v>
      </c>
      <c r="AF433" s="13">
        <f t="shared" si="60"/>
        <v>535.23390000000006</v>
      </c>
      <c r="AG433" s="13">
        <f t="shared" si="61"/>
        <v>539.38300000000004</v>
      </c>
    </row>
    <row r="434" spans="1:33" ht="30">
      <c r="A434" s="19" t="s">
        <v>1707</v>
      </c>
      <c r="B434" s="11" t="s">
        <v>1708</v>
      </c>
      <c r="C434" s="12">
        <v>214.91</v>
      </c>
      <c r="D434" s="13">
        <f t="shared" si="33"/>
        <v>217.0591</v>
      </c>
      <c r="E434" s="13">
        <f t="shared" si="34"/>
        <v>219.20820000000001</v>
      </c>
      <c r="F434" s="13">
        <f t="shared" si="35"/>
        <v>221.35730000000001</v>
      </c>
      <c r="G434" s="13">
        <f t="shared" si="36"/>
        <v>223.50639999999999</v>
      </c>
      <c r="H434" s="13">
        <f t="shared" si="37"/>
        <v>225.65549999999999</v>
      </c>
      <c r="I434" s="13">
        <f t="shared" si="38"/>
        <v>227.80459999999999</v>
      </c>
      <c r="J434" s="13">
        <f t="shared" si="39"/>
        <v>229.9537</v>
      </c>
      <c r="K434" s="13">
        <f t="shared" si="40"/>
        <v>232.1028</v>
      </c>
      <c r="L434" s="13">
        <f t="shared" si="41"/>
        <v>234.25190000000001</v>
      </c>
      <c r="M434" s="13">
        <f t="shared" si="42"/>
        <v>236.40100000000001</v>
      </c>
      <c r="N434" s="13">
        <f t="shared" si="43"/>
        <v>238.55009999999999</v>
      </c>
      <c r="O434" s="13">
        <f t="shared" si="44"/>
        <v>240.69919999999999</v>
      </c>
      <c r="P434" s="13">
        <f t="shared" si="45"/>
        <v>242.84829999999999</v>
      </c>
      <c r="Q434" s="13">
        <f t="shared" si="64"/>
        <v>244.9974</v>
      </c>
      <c r="R434" s="13">
        <f t="shared" si="46"/>
        <v>247.1465</v>
      </c>
      <c r="S434" s="13">
        <f t="shared" si="47"/>
        <v>249.29560000000001</v>
      </c>
      <c r="T434" s="13">
        <f t="shared" si="48"/>
        <v>251.44470000000001</v>
      </c>
      <c r="U434" s="13">
        <f t="shared" si="49"/>
        <v>253.59379999999999</v>
      </c>
      <c r="V434" s="13">
        <f t="shared" si="50"/>
        <v>255.74289999999999</v>
      </c>
      <c r="W434" s="13">
        <f t="shared" si="51"/>
        <v>257.892</v>
      </c>
      <c r="X434" s="13">
        <f t="shared" si="52"/>
        <v>260.04109999999997</v>
      </c>
      <c r="Y434" s="13">
        <f t="shared" si="53"/>
        <v>262.1902</v>
      </c>
      <c r="Z434" s="13">
        <f t="shared" si="54"/>
        <v>264.33929999999998</v>
      </c>
      <c r="AA434" s="13">
        <f t="shared" si="55"/>
        <v>266.48840000000001</v>
      </c>
      <c r="AB434" s="13">
        <f t="shared" si="56"/>
        <v>268.63749999999999</v>
      </c>
      <c r="AC434" s="13">
        <f t="shared" si="57"/>
        <v>270.78660000000002</v>
      </c>
      <c r="AD434" s="13">
        <f t="shared" si="58"/>
        <v>272.9357</v>
      </c>
      <c r="AE434" s="13">
        <f t="shared" si="59"/>
        <v>275.08479999999997</v>
      </c>
      <c r="AF434" s="13">
        <f t="shared" si="60"/>
        <v>277.23390000000001</v>
      </c>
      <c r="AG434" s="13">
        <f t="shared" si="61"/>
        <v>279.38299999999998</v>
      </c>
    </row>
    <row r="435" spans="1:33" ht="30">
      <c r="A435" s="19" t="s">
        <v>1709</v>
      </c>
      <c r="B435" s="11" t="s">
        <v>1710</v>
      </c>
      <c r="C435" s="12">
        <v>222.75</v>
      </c>
      <c r="D435" s="13">
        <f t="shared" si="33"/>
        <v>224.97749999999999</v>
      </c>
      <c r="E435" s="13">
        <f t="shared" si="34"/>
        <v>227.20500000000001</v>
      </c>
      <c r="F435" s="13">
        <f t="shared" si="35"/>
        <v>229.4325</v>
      </c>
      <c r="G435" s="13">
        <f t="shared" si="36"/>
        <v>231.66</v>
      </c>
      <c r="H435" s="13">
        <f t="shared" si="37"/>
        <v>233.88749999999999</v>
      </c>
      <c r="I435" s="13">
        <f t="shared" si="38"/>
        <v>236.11500000000001</v>
      </c>
      <c r="J435" s="13">
        <f t="shared" si="39"/>
        <v>238.3425</v>
      </c>
      <c r="K435" s="13">
        <f t="shared" si="40"/>
        <v>240.57</v>
      </c>
      <c r="L435" s="13">
        <f t="shared" si="41"/>
        <v>242.79750000000001</v>
      </c>
      <c r="M435" s="13">
        <f t="shared" si="42"/>
        <v>245.02500000000001</v>
      </c>
      <c r="N435" s="13">
        <f t="shared" si="43"/>
        <v>247.2525</v>
      </c>
      <c r="O435" s="13">
        <f t="shared" si="44"/>
        <v>249.48</v>
      </c>
      <c r="P435" s="13">
        <f t="shared" si="45"/>
        <v>251.70750000000001</v>
      </c>
      <c r="Q435" s="13">
        <f t="shared" si="64"/>
        <v>253.935</v>
      </c>
      <c r="R435" s="13">
        <f t="shared" si="46"/>
        <v>256.16250000000002</v>
      </c>
      <c r="S435" s="13">
        <f t="shared" si="47"/>
        <v>258.39</v>
      </c>
      <c r="T435" s="13">
        <f t="shared" si="48"/>
        <v>260.61750000000001</v>
      </c>
      <c r="U435" s="13">
        <f t="shared" si="49"/>
        <v>262.84500000000003</v>
      </c>
      <c r="V435" s="13">
        <f t="shared" si="50"/>
        <v>265.07249999999999</v>
      </c>
      <c r="W435" s="13">
        <f t="shared" si="51"/>
        <v>267.3</v>
      </c>
      <c r="X435" s="13">
        <f t="shared" si="52"/>
        <v>269.52749999999997</v>
      </c>
      <c r="Y435" s="13">
        <f t="shared" si="53"/>
        <v>271.755</v>
      </c>
      <c r="Z435" s="13">
        <f t="shared" si="54"/>
        <v>273.98250000000002</v>
      </c>
      <c r="AA435" s="13">
        <f t="shared" si="55"/>
        <v>276.20999999999998</v>
      </c>
      <c r="AB435" s="13">
        <f t="shared" si="56"/>
        <v>278.4375</v>
      </c>
      <c r="AC435" s="13">
        <f t="shared" si="57"/>
        <v>280.66500000000002</v>
      </c>
      <c r="AD435" s="13">
        <f t="shared" si="58"/>
        <v>282.89249999999998</v>
      </c>
      <c r="AE435" s="13">
        <f t="shared" si="59"/>
        <v>285.12</v>
      </c>
      <c r="AF435" s="13">
        <f t="shared" si="60"/>
        <v>287.34749999999997</v>
      </c>
      <c r="AG435" s="13">
        <f t="shared" si="61"/>
        <v>289.57499999999999</v>
      </c>
    </row>
    <row r="436" spans="1:33" ht="45">
      <c r="A436" s="19" t="s">
        <v>1711</v>
      </c>
      <c r="B436" s="11" t="s">
        <v>1712</v>
      </c>
      <c r="C436" s="12">
        <v>571.79</v>
      </c>
      <c r="D436" s="13">
        <f t="shared" si="33"/>
        <v>577.50789999999995</v>
      </c>
      <c r="E436" s="13">
        <f t="shared" si="34"/>
        <v>583.22579999999994</v>
      </c>
      <c r="F436" s="13">
        <f t="shared" si="35"/>
        <v>588.94369999999992</v>
      </c>
      <c r="G436" s="13">
        <f t="shared" si="36"/>
        <v>594.66159999999991</v>
      </c>
      <c r="H436" s="13">
        <f t="shared" si="37"/>
        <v>600.37950000000001</v>
      </c>
      <c r="I436" s="13">
        <f t="shared" si="38"/>
        <v>606.09739999999999</v>
      </c>
      <c r="J436" s="13">
        <f t="shared" si="39"/>
        <v>611.81529999999998</v>
      </c>
      <c r="K436" s="13">
        <f t="shared" si="40"/>
        <v>617.53319999999997</v>
      </c>
      <c r="L436" s="13">
        <f t="shared" si="41"/>
        <v>623.25109999999995</v>
      </c>
      <c r="M436" s="13">
        <f t="shared" si="42"/>
        <v>628.96899999999994</v>
      </c>
      <c r="N436" s="13">
        <f t="shared" si="43"/>
        <v>634.68689999999992</v>
      </c>
      <c r="O436" s="13">
        <f t="shared" si="44"/>
        <v>640.40479999999991</v>
      </c>
      <c r="P436" s="13">
        <f t="shared" si="45"/>
        <v>646.12270000000001</v>
      </c>
      <c r="Q436" s="13">
        <f t="shared" si="64"/>
        <v>651.84059999999999</v>
      </c>
      <c r="R436" s="13">
        <f t="shared" si="46"/>
        <v>657.55849999999998</v>
      </c>
      <c r="S436" s="13">
        <f t="shared" si="47"/>
        <v>663.27639999999997</v>
      </c>
      <c r="T436" s="13">
        <f t="shared" si="48"/>
        <v>668.99429999999995</v>
      </c>
      <c r="U436" s="13">
        <f t="shared" si="49"/>
        <v>674.71219999999994</v>
      </c>
      <c r="V436" s="13">
        <f t="shared" si="50"/>
        <v>680.43009999999992</v>
      </c>
      <c r="W436" s="13">
        <f t="shared" si="51"/>
        <v>686.14799999999991</v>
      </c>
      <c r="X436" s="13">
        <f t="shared" si="52"/>
        <v>691.86590000000001</v>
      </c>
      <c r="Y436" s="13">
        <f t="shared" si="53"/>
        <v>697.5838</v>
      </c>
      <c r="Z436" s="13">
        <f t="shared" si="54"/>
        <v>703.30169999999998</v>
      </c>
      <c r="AA436" s="13">
        <f t="shared" si="55"/>
        <v>709.01959999999997</v>
      </c>
      <c r="AB436" s="13">
        <f t="shared" si="56"/>
        <v>714.73749999999995</v>
      </c>
      <c r="AC436" s="13">
        <f t="shared" si="57"/>
        <v>720.45539999999994</v>
      </c>
      <c r="AD436" s="13">
        <f t="shared" si="58"/>
        <v>726.17329999999993</v>
      </c>
      <c r="AE436" s="13">
        <f t="shared" si="59"/>
        <v>731.89120000000003</v>
      </c>
      <c r="AF436" s="13">
        <f t="shared" si="60"/>
        <v>737.6090999999999</v>
      </c>
      <c r="AG436" s="13">
        <f t="shared" si="61"/>
        <v>743.327</v>
      </c>
    </row>
    <row r="437" spans="1:33" ht="45">
      <c r="A437" s="19" t="s">
        <v>1713</v>
      </c>
      <c r="B437" s="11" t="s">
        <v>1714</v>
      </c>
      <c r="C437" s="12">
        <v>571.79</v>
      </c>
      <c r="D437" s="13">
        <f t="shared" si="33"/>
        <v>577.50789999999995</v>
      </c>
      <c r="E437" s="13">
        <f t="shared" si="34"/>
        <v>583.22579999999994</v>
      </c>
      <c r="F437" s="13">
        <f t="shared" si="35"/>
        <v>588.94369999999992</v>
      </c>
      <c r="G437" s="13">
        <f t="shared" si="36"/>
        <v>594.66159999999991</v>
      </c>
      <c r="H437" s="13">
        <f t="shared" si="37"/>
        <v>600.37950000000001</v>
      </c>
      <c r="I437" s="13">
        <f t="shared" si="38"/>
        <v>606.09739999999999</v>
      </c>
      <c r="J437" s="13">
        <f t="shared" si="39"/>
        <v>611.81529999999998</v>
      </c>
      <c r="K437" s="13">
        <f t="shared" si="40"/>
        <v>617.53319999999997</v>
      </c>
      <c r="L437" s="13">
        <f t="shared" si="41"/>
        <v>623.25109999999995</v>
      </c>
      <c r="M437" s="13">
        <f t="shared" si="42"/>
        <v>628.96899999999994</v>
      </c>
      <c r="N437" s="13">
        <f t="shared" si="43"/>
        <v>634.68689999999992</v>
      </c>
      <c r="O437" s="13">
        <f t="shared" si="44"/>
        <v>640.40479999999991</v>
      </c>
      <c r="P437" s="13">
        <f t="shared" si="45"/>
        <v>646.12270000000001</v>
      </c>
      <c r="Q437" s="13">
        <f t="shared" si="64"/>
        <v>651.84059999999999</v>
      </c>
      <c r="R437" s="13">
        <f t="shared" si="46"/>
        <v>657.55849999999998</v>
      </c>
      <c r="S437" s="13">
        <f t="shared" si="47"/>
        <v>663.27639999999997</v>
      </c>
      <c r="T437" s="13">
        <f t="shared" si="48"/>
        <v>668.99429999999995</v>
      </c>
      <c r="U437" s="13">
        <f t="shared" si="49"/>
        <v>674.71219999999994</v>
      </c>
      <c r="V437" s="13">
        <f t="shared" si="50"/>
        <v>680.43009999999992</v>
      </c>
      <c r="W437" s="13">
        <f t="shared" si="51"/>
        <v>686.14799999999991</v>
      </c>
      <c r="X437" s="13">
        <f t="shared" si="52"/>
        <v>691.86590000000001</v>
      </c>
      <c r="Y437" s="13">
        <f t="shared" si="53"/>
        <v>697.5838</v>
      </c>
      <c r="Z437" s="13">
        <f t="shared" si="54"/>
        <v>703.30169999999998</v>
      </c>
      <c r="AA437" s="13">
        <f t="shared" si="55"/>
        <v>709.01959999999997</v>
      </c>
      <c r="AB437" s="13">
        <f t="shared" si="56"/>
        <v>714.73749999999995</v>
      </c>
      <c r="AC437" s="13">
        <f t="shared" si="57"/>
        <v>720.45539999999994</v>
      </c>
      <c r="AD437" s="13">
        <f t="shared" si="58"/>
        <v>726.17329999999993</v>
      </c>
      <c r="AE437" s="13">
        <f t="shared" si="59"/>
        <v>731.89120000000003</v>
      </c>
      <c r="AF437" s="13">
        <f t="shared" si="60"/>
        <v>737.6090999999999</v>
      </c>
      <c r="AG437" s="13">
        <f t="shared" si="61"/>
        <v>743.327</v>
      </c>
    </row>
    <row r="438" spans="1:33" ht="60">
      <c r="A438" s="19" t="s">
        <v>1715</v>
      </c>
      <c r="B438" s="11" t="s">
        <v>1716</v>
      </c>
      <c r="C438" s="12">
        <v>771.79</v>
      </c>
      <c r="D438" s="13">
        <f t="shared" si="33"/>
        <v>779.50789999999995</v>
      </c>
      <c r="E438" s="13">
        <f t="shared" si="34"/>
        <v>787.22579999999994</v>
      </c>
      <c r="F438" s="13">
        <f t="shared" si="35"/>
        <v>794.94369999999992</v>
      </c>
      <c r="G438" s="13">
        <f t="shared" si="36"/>
        <v>802.66159999999991</v>
      </c>
      <c r="H438" s="13">
        <f t="shared" si="37"/>
        <v>810.37950000000001</v>
      </c>
      <c r="I438" s="13">
        <f t="shared" si="38"/>
        <v>818.09739999999999</v>
      </c>
      <c r="J438" s="13">
        <f t="shared" si="39"/>
        <v>825.81529999999998</v>
      </c>
      <c r="K438" s="13">
        <f t="shared" si="40"/>
        <v>833.53319999999997</v>
      </c>
      <c r="L438" s="13">
        <f t="shared" si="41"/>
        <v>841.25109999999995</v>
      </c>
      <c r="M438" s="13">
        <f t="shared" si="42"/>
        <v>848.96899999999994</v>
      </c>
      <c r="N438" s="13">
        <f t="shared" si="43"/>
        <v>856.68689999999992</v>
      </c>
      <c r="O438" s="13">
        <f t="shared" si="44"/>
        <v>864.40479999999991</v>
      </c>
      <c r="P438" s="13">
        <f t="shared" si="45"/>
        <v>872.12270000000001</v>
      </c>
      <c r="Q438" s="13">
        <f t="shared" si="64"/>
        <v>879.84059999999999</v>
      </c>
      <c r="R438" s="13">
        <f t="shared" si="46"/>
        <v>887.55849999999998</v>
      </c>
      <c r="S438" s="13">
        <f t="shared" si="47"/>
        <v>895.27639999999997</v>
      </c>
      <c r="T438" s="13">
        <f t="shared" si="48"/>
        <v>902.99429999999995</v>
      </c>
      <c r="U438" s="13">
        <f t="shared" si="49"/>
        <v>910.71219999999994</v>
      </c>
      <c r="V438" s="13">
        <f t="shared" si="50"/>
        <v>918.43009999999992</v>
      </c>
      <c r="W438" s="13">
        <f t="shared" si="51"/>
        <v>926.14799999999991</v>
      </c>
      <c r="X438" s="13">
        <f t="shared" si="52"/>
        <v>933.86590000000001</v>
      </c>
      <c r="Y438" s="13">
        <f t="shared" si="53"/>
        <v>941.5838</v>
      </c>
      <c r="Z438" s="13">
        <f t="shared" si="54"/>
        <v>949.30169999999998</v>
      </c>
      <c r="AA438" s="13">
        <f t="shared" si="55"/>
        <v>957.01959999999997</v>
      </c>
      <c r="AB438" s="13">
        <f t="shared" si="56"/>
        <v>964.73749999999995</v>
      </c>
      <c r="AC438" s="13">
        <f t="shared" si="57"/>
        <v>972.45539999999994</v>
      </c>
      <c r="AD438" s="13">
        <f t="shared" si="58"/>
        <v>980.17329999999993</v>
      </c>
      <c r="AE438" s="13">
        <f t="shared" si="59"/>
        <v>987.89120000000003</v>
      </c>
      <c r="AF438" s="13">
        <f t="shared" si="60"/>
        <v>995.6090999999999</v>
      </c>
      <c r="AG438" s="13">
        <f t="shared" si="61"/>
        <v>1003.327</v>
      </c>
    </row>
    <row r="439" spans="1:33" ht="45">
      <c r="A439" s="19" t="s">
        <v>1717</v>
      </c>
      <c r="B439" s="11" t="s">
        <v>1718</v>
      </c>
      <c r="C439" s="12">
        <v>771.79</v>
      </c>
      <c r="D439" s="13">
        <f t="shared" si="33"/>
        <v>779.50789999999995</v>
      </c>
      <c r="E439" s="13">
        <f t="shared" si="34"/>
        <v>787.22579999999994</v>
      </c>
      <c r="F439" s="13">
        <f t="shared" si="35"/>
        <v>794.94369999999992</v>
      </c>
      <c r="G439" s="13">
        <f t="shared" si="36"/>
        <v>802.66159999999991</v>
      </c>
      <c r="H439" s="13">
        <f t="shared" si="37"/>
        <v>810.37950000000001</v>
      </c>
      <c r="I439" s="13">
        <f t="shared" si="38"/>
        <v>818.09739999999999</v>
      </c>
      <c r="J439" s="13">
        <f t="shared" si="39"/>
        <v>825.81529999999998</v>
      </c>
      <c r="K439" s="13">
        <f t="shared" si="40"/>
        <v>833.53319999999997</v>
      </c>
      <c r="L439" s="13">
        <f t="shared" si="41"/>
        <v>841.25109999999995</v>
      </c>
      <c r="M439" s="13">
        <f t="shared" si="42"/>
        <v>848.96899999999994</v>
      </c>
      <c r="N439" s="13">
        <f t="shared" si="43"/>
        <v>856.68689999999992</v>
      </c>
      <c r="O439" s="13">
        <f t="shared" si="44"/>
        <v>864.40479999999991</v>
      </c>
      <c r="P439" s="13">
        <f t="shared" si="45"/>
        <v>872.12270000000001</v>
      </c>
      <c r="Q439" s="13">
        <f t="shared" si="64"/>
        <v>879.84059999999999</v>
      </c>
      <c r="R439" s="13">
        <f t="shared" si="46"/>
        <v>887.55849999999998</v>
      </c>
      <c r="S439" s="13">
        <f t="shared" si="47"/>
        <v>895.27639999999997</v>
      </c>
      <c r="T439" s="13">
        <f t="shared" si="48"/>
        <v>902.99429999999995</v>
      </c>
      <c r="U439" s="13">
        <f t="shared" si="49"/>
        <v>910.71219999999994</v>
      </c>
      <c r="V439" s="13">
        <f t="shared" si="50"/>
        <v>918.43009999999992</v>
      </c>
      <c r="W439" s="13">
        <f t="shared" si="51"/>
        <v>926.14799999999991</v>
      </c>
      <c r="X439" s="13">
        <f t="shared" si="52"/>
        <v>933.86590000000001</v>
      </c>
      <c r="Y439" s="13">
        <f t="shared" si="53"/>
        <v>941.5838</v>
      </c>
      <c r="Z439" s="13">
        <f t="shared" si="54"/>
        <v>949.30169999999998</v>
      </c>
      <c r="AA439" s="13">
        <f t="shared" si="55"/>
        <v>957.01959999999997</v>
      </c>
      <c r="AB439" s="13">
        <f t="shared" si="56"/>
        <v>964.73749999999995</v>
      </c>
      <c r="AC439" s="13">
        <f t="shared" si="57"/>
        <v>972.45539999999994</v>
      </c>
      <c r="AD439" s="13">
        <f t="shared" si="58"/>
        <v>980.17329999999993</v>
      </c>
      <c r="AE439" s="13">
        <f t="shared" si="59"/>
        <v>987.89120000000003</v>
      </c>
      <c r="AF439" s="13">
        <f t="shared" si="60"/>
        <v>995.6090999999999</v>
      </c>
      <c r="AG439" s="13">
        <f t="shared" si="61"/>
        <v>1003.327</v>
      </c>
    </row>
    <row r="440" spans="1:33" ht="75">
      <c r="A440" s="19" t="s">
        <v>1719</v>
      </c>
      <c r="B440" s="11" t="s">
        <v>1720</v>
      </c>
      <c r="C440" s="12">
        <v>665.92</v>
      </c>
      <c r="D440" s="13">
        <f t="shared" si="33"/>
        <v>672.57920000000001</v>
      </c>
      <c r="E440" s="13">
        <f t="shared" si="34"/>
        <v>679.23839999999996</v>
      </c>
      <c r="F440" s="13">
        <f t="shared" si="35"/>
        <v>685.89760000000001</v>
      </c>
      <c r="G440" s="13">
        <f t="shared" si="36"/>
        <v>692.55679999999995</v>
      </c>
      <c r="H440" s="13">
        <f t="shared" si="37"/>
        <v>699.21600000000001</v>
      </c>
      <c r="I440" s="13">
        <f t="shared" si="38"/>
        <v>705.87519999999995</v>
      </c>
      <c r="J440" s="13">
        <f t="shared" si="39"/>
        <v>712.53440000000001</v>
      </c>
      <c r="K440" s="13">
        <f t="shared" si="40"/>
        <v>719.19359999999995</v>
      </c>
      <c r="L440" s="13">
        <f t="shared" si="41"/>
        <v>725.8528</v>
      </c>
      <c r="M440" s="13">
        <f t="shared" si="42"/>
        <v>732.51199999999994</v>
      </c>
      <c r="N440" s="13">
        <f t="shared" si="43"/>
        <v>739.1712</v>
      </c>
      <c r="O440" s="13">
        <f t="shared" si="44"/>
        <v>745.83039999999994</v>
      </c>
      <c r="P440" s="13">
        <f t="shared" si="45"/>
        <v>752.4896</v>
      </c>
      <c r="Q440" s="13">
        <f t="shared" si="64"/>
        <v>759.14879999999994</v>
      </c>
      <c r="R440" s="13">
        <f t="shared" si="46"/>
        <v>765.80799999999999</v>
      </c>
      <c r="S440" s="13">
        <f t="shared" si="47"/>
        <v>772.46719999999993</v>
      </c>
      <c r="T440" s="13">
        <f t="shared" si="48"/>
        <v>779.12639999999999</v>
      </c>
      <c r="U440" s="13">
        <f t="shared" si="49"/>
        <v>785.78559999999993</v>
      </c>
      <c r="V440" s="13">
        <f t="shared" si="50"/>
        <v>792.44479999999999</v>
      </c>
      <c r="W440" s="13">
        <f t="shared" si="51"/>
        <v>799.10399999999993</v>
      </c>
      <c r="X440" s="13">
        <f t="shared" si="52"/>
        <v>805.76319999999998</v>
      </c>
      <c r="Y440" s="13">
        <f t="shared" si="53"/>
        <v>812.42239999999993</v>
      </c>
      <c r="Z440" s="13">
        <f t="shared" si="54"/>
        <v>819.08159999999998</v>
      </c>
      <c r="AA440" s="13">
        <f t="shared" si="55"/>
        <v>825.74079999999992</v>
      </c>
      <c r="AB440" s="13">
        <f t="shared" si="56"/>
        <v>832.4</v>
      </c>
      <c r="AC440" s="13">
        <f t="shared" si="57"/>
        <v>839.05919999999992</v>
      </c>
      <c r="AD440" s="13">
        <f t="shared" si="58"/>
        <v>845.71839999999997</v>
      </c>
      <c r="AE440" s="13">
        <f t="shared" si="59"/>
        <v>852.37760000000003</v>
      </c>
      <c r="AF440" s="13">
        <f t="shared" si="60"/>
        <v>859.03679999999997</v>
      </c>
      <c r="AG440" s="13">
        <f t="shared" si="61"/>
        <v>865.69599999999991</v>
      </c>
    </row>
    <row r="441" spans="1:33" ht="75">
      <c r="A441" s="19" t="s">
        <v>1721</v>
      </c>
      <c r="B441" s="11" t="s">
        <v>1722</v>
      </c>
      <c r="C441" s="12">
        <v>665.92</v>
      </c>
      <c r="D441" s="13">
        <f t="shared" si="33"/>
        <v>672.57920000000001</v>
      </c>
      <c r="E441" s="13">
        <f t="shared" si="34"/>
        <v>679.23839999999996</v>
      </c>
      <c r="F441" s="13">
        <f t="shared" si="35"/>
        <v>685.89760000000001</v>
      </c>
      <c r="G441" s="13">
        <f t="shared" si="36"/>
        <v>692.55679999999995</v>
      </c>
      <c r="H441" s="13">
        <f t="shared" si="37"/>
        <v>699.21600000000001</v>
      </c>
      <c r="I441" s="13">
        <f t="shared" si="38"/>
        <v>705.87519999999995</v>
      </c>
      <c r="J441" s="13">
        <f t="shared" si="39"/>
        <v>712.53440000000001</v>
      </c>
      <c r="K441" s="13">
        <f t="shared" si="40"/>
        <v>719.19359999999995</v>
      </c>
      <c r="L441" s="13">
        <f t="shared" si="41"/>
        <v>725.8528</v>
      </c>
      <c r="M441" s="13">
        <f t="shared" si="42"/>
        <v>732.51199999999994</v>
      </c>
      <c r="N441" s="13">
        <f t="shared" si="43"/>
        <v>739.1712</v>
      </c>
      <c r="O441" s="13">
        <f t="shared" si="44"/>
        <v>745.83039999999994</v>
      </c>
      <c r="P441" s="13">
        <f t="shared" si="45"/>
        <v>752.4896</v>
      </c>
      <c r="Q441" s="13">
        <f t="shared" si="64"/>
        <v>759.14879999999994</v>
      </c>
      <c r="R441" s="13">
        <f t="shared" si="46"/>
        <v>765.80799999999999</v>
      </c>
      <c r="S441" s="13">
        <f t="shared" si="47"/>
        <v>772.46719999999993</v>
      </c>
      <c r="T441" s="13">
        <f t="shared" si="48"/>
        <v>779.12639999999999</v>
      </c>
      <c r="U441" s="13">
        <f t="shared" si="49"/>
        <v>785.78559999999993</v>
      </c>
      <c r="V441" s="13">
        <f t="shared" si="50"/>
        <v>792.44479999999999</v>
      </c>
      <c r="W441" s="13">
        <f t="shared" si="51"/>
        <v>799.10399999999993</v>
      </c>
      <c r="X441" s="13">
        <f t="shared" si="52"/>
        <v>805.76319999999998</v>
      </c>
      <c r="Y441" s="13">
        <f t="shared" si="53"/>
        <v>812.42239999999993</v>
      </c>
      <c r="Z441" s="13">
        <f t="shared" si="54"/>
        <v>819.08159999999998</v>
      </c>
      <c r="AA441" s="13">
        <f t="shared" si="55"/>
        <v>825.74079999999992</v>
      </c>
      <c r="AB441" s="13">
        <f t="shared" si="56"/>
        <v>832.4</v>
      </c>
      <c r="AC441" s="13">
        <f t="shared" si="57"/>
        <v>839.05919999999992</v>
      </c>
      <c r="AD441" s="13">
        <f t="shared" si="58"/>
        <v>845.71839999999997</v>
      </c>
      <c r="AE441" s="13">
        <f t="shared" si="59"/>
        <v>852.37760000000003</v>
      </c>
      <c r="AF441" s="13">
        <f t="shared" si="60"/>
        <v>859.03679999999997</v>
      </c>
      <c r="AG441" s="13">
        <f t="shared" si="61"/>
        <v>865.69599999999991</v>
      </c>
    </row>
    <row r="442" spans="1:33" ht="60">
      <c r="A442" s="19" t="s">
        <v>1723</v>
      </c>
      <c r="B442" s="11" t="s">
        <v>1724</v>
      </c>
      <c r="C442" s="12">
        <v>324.72000000000003</v>
      </c>
      <c r="D442" s="13">
        <f t="shared" si="33"/>
        <v>327.96720000000005</v>
      </c>
      <c r="E442" s="13">
        <f t="shared" si="34"/>
        <v>331.21440000000001</v>
      </c>
      <c r="F442" s="13">
        <f t="shared" si="35"/>
        <v>334.46160000000003</v>
      </c>
      <c r="G442" s="13">
        <f t="shared" si="36"/>
        <v>337.70880000000005</v>
      </c>
      <c r="H442" s="13">
        <f t="shared" si="37"/>
        <v>340.95600000000002</v>
      </c>
      <c r="I442" s="13">
        <f t="shared" si="38"/>
        <v>344.20320000000004</v>
      </c>
      <c r="J442" s="13">
        <f t="shared" si="39"/>
        <v>347.45040000000006</v>
      </c>
      <c r="K442" s="13">
        <f t="shared" si="40"/>
        <v>350.69760000000002</v>
      </c>
      <c r="L442" s="13">
        <f t="shared" si="41"/>
        <v>353.94480000000004</v>
      </c>
      <c r="M442" s="13">
        <f t="shared" si="42"/>
        <v>357.19200000000001</v>
      </c>
      <c r="N442" s="13">
        <f t="shared" si="43"/>
        <v>360.43920000000003</v>
      </c>
      <c r="O442" s="13">
        <f t="shared" si="44"/>
        <v>363.68640000000005</v>
      </c>
      <c r="P442" s="13">
        <f t="shared" si="45"/>
        <v>366.93360000000001</v>
      </c>
      <c r="Q442" s="13">
        <f t="shared" si="64"/>
        <v>370.18080000000003</v>
      </c>
      <c r="R442" s="13">
        <f t="shared" si="46"/>
        <v>373.42800000000005</v>
      </c>
      <c r="S442" s="13">
        <f t="shared" si="47"/>
        <v>376.67520000000002</v>
      </c>
      <c r="T442" s="13">
        <f t="shared" si="48"/>
        <v>379.92240000000004</v>
      </c>
      <c r="U442" s="13">
        <f t="shared" si="49"/>
        <v>383.16960000000006</v>
      </c>
      <c r="V442" s="13">
        <f t="shared" si="50"/>
        <v>386.41680000000002</v>
      </c>
      <c r="W442" s="13">
        <f t="shared" si="51"/>
        <v>389.66400000000004</v>
      </c>
      <c r="X442" s="13">
        <f t="shared" si="52"/>
        <v>392.91120000000001</v>
      </c>
      <c r="Y442" s="13">
        <f t="shared" si="53"/>
        <v>396.15840000000003</v>
      </c>
      <c r="Z442" s="13">
        <f t="shared" si="54"/>
        <v>399.40560000000005</v>
      </c>
      <c r="AA442" s="13">
        <f t="shared" si="55"/>
        <v>402.65280000000001</v>
      </c>
      <c r="AB442" s="13">
        <f t="shared" si="56"/>
        <v>405.90000000000003</v>
      </c>
      <c r="AC442" s="13">
        <f t="shared" si="57"/>
        <v>409.14720000000005</v>
      </c>
      <c r="AD442" s="13">
        <f t="shared" si="58"/>
        <v>412.39440000000002</v>
      </c>
      <c r="AE442" s="13">
        <f t="shared" si="59"/>
        <v>415.64160000000004</v>
      </c>
      <c r="AF442" s="13">
        <f t="shared" si="60"/>
        <v>418.88880000000006</v>
      </c>
      <c r="AG442" s="13">
        <f t="shared" si="61"/>
        <v>422.13600000000002</v>
      </c>
    </row>
    <row r="443" spans="1:33" ht="60">
      <c r="A443" s="19" t="s">
        <v>1725</v>
      </c>
      <c r="B443" s="11" t="s">
        <v>1726</v>
      </c>
      <c r="C443" s="12">
        <v>324.72000000000003</v>
      </c>
      <c r="D443" s="13">
        <f t="shared" si="33"/>
        <v>327.96720000000005</v>
      </c>
      <c r="E443" s="13">
        <f t="shared" si="34"/>
        <v>331.21440000000001</v>
      </c>
      <c r="F443" s="13">
        <f t="shared" si="35"/>
        <v>334.46160000000003</v>
      </c>
      <c r="G443" s="13">
        <f t="shared" si="36"/>
        <v>337.70880000000005</v>
      </c>
      <c r="H443" s="13">
        <f t="shared" si="37"/>
        <v>340.95600000000002</v>
      </c>
      <c r="I443" s="13">
        <f t="shared" si="38"/>
        <v>344.20320000000004</v>
      </c>
      <c r="J443" s="13">
        <f t="shared" si="39"/>
        <v>347.45040000000006</v>
      </c>
      <c r="K443" s="13">
        <f t="shared" si="40"/>
        <v>350.69760000000002</v>
      </c>
      <c r="L443" s="13">
        <f t="shared" si="41"/>
        <v>353.94480000000004</v>
      </c>
      <c r="M443" s="13">
        <f t="shared" si="42"/>
        <v>357.19200000000001</v>
      </c>
      <c r="N443" s="13">
        <f t="shared" si="43"/>
        <v>360.43920000000003</v>
      </c>
      <c r="O443" s="13">
        <f t="shared" si="44"/>
        <v>363.68640000000005</v>
      </c>
      <c r="P443" s="13">
        <f t="shared" si="45"/>
        <v>366.93360000000001</v>
      </c>
      <c r="Q443" s="13">
        <f t="shared" si="64"/>
        <v>370.18080000000003</v>
      </c>
      <c r="R443" s="13">
        <f t="shared" si="46"/>
        <v>373.42800000000005</v>
      </c>
      <c r="S443" s="13">
        <f t="shared" si="47"/>
        <v>376.67520000000002</v>
      </c>
      <c r="T443" s="13">
        <f t="shared" si="48"/>
        <v>379.92240000000004</v>
      </c>
      <c r="U443" s="13">
        <f t="shared" si="49"/>
        <v>383.16960000000006</v>
      </c>
      <c r="V443" s="13">
        <f t="shared" si="50"/>
        <v>386.41680000000002</v>
      </c>
      <c r="W443" s="13">
        <f t="shared" si="51"/>
        <v>389.66400000000004</v>
      </c>
      <c r="X443" s="13">
        <f t="shared" si="52"/>
        <v>392.91120000000001</v>
      </c>
      <c r="Y443" s="13">
        <f t="shared" si="53"/>
        <v>396.15840000000003</v>
      </c>
      <c r="Z443" s="13">
        <f t="shared" si="54"/>
        <v>399.40560000000005</v>
      </c>
      <c r="AA443" s="13">
        <f t="shared" si="55"/>
        <v>402.65280000000001</v>
      </c>
      <c r="AB443" s="13">
        <f t="shared" si="56"/>
        <v>405.90000000000003</v>
      </c>
      <c r="AC443" s="13">
        <f t="shared" si="57"/>
        <v>409.14720000000005</v>
      </c>
      <c r="AD443" s="13">
        <f t="shared" si="58"/>
        <v>412.39440000000002</v>
      </c>
      <c r="AE443" s="13">
        <f t="shared" si="59"/>
        <v>415.64160000000004</v>
      </c>
      <c r="AF443" s="13">
        <f t="shared" si="60"/>
        <v>418.88880000000006</v>
      </c>
      <c r="AG443" s="13">
        <f t="shared" si="61"/>
        <v>422.13600000000002</v>
      </c>
    </row>
    <row r="444" spans="1:33" ht="60">
      <c r="A444" s="19" t="s">
        <v>1727</v>
      </c>
      <c r="B444" s="11" t="s">
        <v>1728</v>
      </c>
      <c r="C444" s="12">
        <v>324.72000000000003</v>
      </c>
      <c r="D444" s="13">
        <f t="shared" si="33"/>
        <v>327.96720000000005</v>
      </c>
      <c r="E444" s="13">
        <f t="shared" si="34"/>
        <v>331.21440000000001</v>
      </c>
      <c r="F444" s="13">
        <f t="shared" si="35"/>
        <v>334.46160000000003</v>
      </c>
      <c r="G444" s="13">
        <f t="shared" si="36"/>
        <v>337.70880000000005</v>
      </c>
      <c r="H444" s="13">
        <f t="shared" si="37"/>
        <v>340.95600000000002</v>
      </c>
      <c r="I444" s="13">
        <f t="shared" si="38"/>
        <v>344.20320000000004</v>
      </c>
      <c r="J444" s="13">
        <f t="shared" si="39"/>
        <v>347.45040000000006</v>
      </c>
      <c r="K444" s="13">
        <f t="shared" si="40"/>
        <v>350.69760000000002</v>
      </c>
      <c r="L444" s="13">
        <f t="shared" si="41"/>
        <v>353.94480000000004</v>
      </c>
      <c r="M444" s="13">
        <f t="shared" si="42"/>
        <v>357.19200000000001</v>
      </c>
      <c r="N444" s="13">
        <f t="shared" si="43"/>
        <v>360.43920000000003</v>
      </c>
      <c r="O444" s="13">
        <f t="shared" si="44"/>
        <v>363.68640000000005</v>
      </c>
      <c r="P444" s="13">
        <f t="shared" si="45"/>
        <v>366.93360000000001</v>
      </c>
      <c r="Q444" s="13">
        <f t="shared" si="64"/>
        <v>370.18080000000003</v>
      </c>
      <c r="R444" s="13">
        <f t="shared" si="46"/>
        <v>373.42800000000005</v>
      </c>
      <c r="S444" s="13">
        <f t="shared" si="47"/>
        <v>376.67520000000002</v>
      </c>
      <c r="T444" s="13">
        <f t="shared" si="48"/>
        <v>379.92240000000004</v>
      </c>
      <c r="U444" s="13">
        <f t="shared" si="49"/>
        <v>383.16960000000006</v>
      </c>
      <c r="V444" s="13">
        <f t="shared" si="50"/>
        <v>386.41680000000002</v>
      </c>
      <c r="W444" s="13">
        <f t="shared" si="51"/>
        <v>389.66400000000004</v>
      </c>
      <c r="X444" s="13">
        <f t="shared" si="52"/>
        <v>392.91120000000001</v>
      </c>
      <c r="Y444" s="13">
        <f t="shared" si="53"/>
        <v>396.15840000000003</v>
      </c>
      <c r="Z444" s="13">
        <f t="shared" si="54"/>
        <v>399.40560000000005</v>
      </c>
      <c r="AA444" s="13">
        <f t="shared" si="55"/>
        <v>402.65280000000001</v>
      </c>
      <c r="AB444" s="13">
        <f t="shared" si="56"/>
        <v>405.90000000000003</v>
      </c>
      <c r="AC444" s="13">
        <f t="shared" si="57"/>
        <v>409.14720000000005</v>
      </c>
      <c r="AD444" s="13">
        <f t="shared" si="58"/>
        <v>412.39440000000002</v>
      </c>
      <c r="AE444" s="13">
        <f t="shared" si="59"/>
        <v>415.64160000000004</v>
      </c>
      <c r="AF444" s="13">
        <f t="shared" si="60"/>
        <v>418.88880000000006</v>
      </c>
      <c r="AG444" s="13">
        <f t="shared" si="61"/>
        <v>422.13600000000002</v>
      </c>
    </row>
    <row r="445" spans="1:33" ht="45">
      <c r="A445" s="19" t="s">
        <v>1729</v>
      </c>
      <c r="B445" s="11" t="s">
        <v>1730</v>
      </c>
      <c r="C445" s="12">
        <v>324.72000000000003</v>
      </c>
      <c r="D445" s="13">
        <f t="shared" si="33"/>
        <v>327.96720000000005</v>
      </c>
      <c r="E445" s="13">
        <f t="shared" si="34"/>
        <v>331.21440000000001</v>
      </c>
      <c r="F445" s="13">
        <f t="shared" si="35"/>
        <v>334.46160000000003</v>
      </c>
      <c r="G445" s="13">
        <f t="shared" si="36"/>
        <v>337.70880000000005</v>
      </c>
      <c r="H445" s="13">
        <f t="shared" si="37"/>
        <v>340.95600000000002</v>
      </c>
      <c r="I445" s="13">
        <f t="shared" si="38"/>
        <v>344.20320000000004</v>
      </c>
      <c r="J445" s="13">
        <f t="shared" si="39"/>
        <v>347.45040000000006</v>
      </c>
      <c r="K445" s="13">
        <f t="shared" si="40"/>
        <v>350.69760000000002</v>
      </c>
      <c r="L445" s="13">
        <f t="shared" si="41"/>
        <v>353.94480000000004</v>
      </c>
      <c r="M445" s="13">
        <f t="shared" si="42"/>
        <v>357.19200000000001</v>
      </c>
      <c r="N445" s="13">
        <f t="shared" si="43"/>
        <v>360.43920000000003</v>
      </c>
      <c r="O445" s="13">
        <f t="shared" si="44"/>
        <v>363.68640000000005</v>
      </c>
      <c r="P445" s="13">
        <f t="shared" si="45"/>
        <v>366.93360000000001</v>
      </c>
      <c r="Q445" s="13">
        <f t="shared" si="64"/>
        <v>370.18080000000003</v>
      </c>
      <c r="R445" s="13">
        <f t="shared" si="46"/>
        <v>373.42800000000005</v>
      </c>
      <c r="S445" s="13">
        <f t="shared" si="47"/>
        <v>376.67520000000002</v>
      </c>
      <c r="T445" s="13">
        <f t="shared" si="48"/>
        <v>379.92240000000004</v>
      </c>
      <c r="U445" s="13">
        <f t="shared" si="49"/>
        <v>383.16960000000006</v>
      </c>
      <c r="V445" s="13">
        <f t="shared" si="50"/>
        <v>386.41680000000002</v>
      </c>
      <c r="W445" s="13">
        <f t="shared" si="51"/>
        <v>389.66400000000004</v>
      </c>
      <c r="X445" s="13">
        <f t="shared" si="52"/>
        <v>392.91120000000001</v>
      </c>
      <c r="Y445" s="13">
        <f t="shared" si="53"/>
        <v>396.15840000000003</v>
      </c>
      <c r="Z445" s="13">
        <f t="shared" si="54"/>
        <v>399.40560000000005</v>
      </c>
      <c r="AA445" s="13">
        <f t="shared" si="55"/>
        <v>402.65280000000001</v>
      </c>
      <c r="AB445" s="13">
        <f t="shared" si="56"/>
        <v>405.90000000000003</v>
      </c>
      <c r="AC445" s="13">
        <f t="shared" si="57"/>
        <v>409.14720000000005</v>
      </c>
      <c r="AD445" s="13">
        <f t="shared" si="58"/>
        <v>412.39440000000002</v>
      </c>
      <c r="AE445" s="13">
        <f t="shared" si="59"/>
        <v>415.64160000000004</v>
      </c>
      <c r="AF445" s="13">
        <f t="shared" si="60"/>
        <v>418.88880000000006</v>
      </c>
      <c r="AG445" s="13">
        <f t="shared" si="61"/>
        <v>422.13600000000002</v>
      </c>
    </row>
    <row r="446" spans="1:33" ht="30">
      <c r="A446" s="19" t="s">
        <v>1731</v>
      </c>
      <c r="B446" s="11" t="s">
        <v>1732</v>
      </c>
      <c r="C446" s="12">
        <v>124.72</v>
      </c>
      <c r="D446" s="13">
        <f t="shared" si="33"/>
        <v>125.96720000000001</v>
      </c>
      <c r="E446" s="13">
        <f t="shared" si="34"/>
        <v>127.2144</v>
      </c>
      <c r="F446" s="13">
        <f t="shared" si="35"/>
        <v>128.4616</v>
      </c>
      <c r="G446" s="13">
        <f t="shared" si="36"/>
        <v>129.7088</v>
      </c>
      <c r="H446" s="13">
        <f t="shared" si="37"/>
        <v>130.95599999999999</v>
      </c>
      <c r="I446" s="13">
        <f t="shared" si="38"/>
        <v>132.20320000000001</v>
      </c>
      <c r="J446" s="13">
        <f t="shared" si="39"/>
        <v>133.4504</v>
      </c>
      <c r="K446" s="13">
        <f t="shared" si="40"/>
        <v>134.69759999999999</v>
      </c>
      <c r="L446" s="13">
        <f t="shared" si="41"/>
        <v>135.94479999999999</v>
      </c>
      <c r="M446" s="13">
        <f t="shared" si="42"/>
        <v>137.19200000000001</v>
      </c>
      <c r="N446" s="13">
        <f t="shared" si="43"/>
        <v>138.4392</v>
      </c>
      <c r="O446" s="13">
        <f t="shared" si="44"/>
        <v>139.68639999999999</v>
      </c>
      <c r="P446" s="13">
        <f t="shared" si="45"/>
        <v>140.93360000000001</v>
      </c>
      <c r="Q446" s="13">
        <f t="shared" si="64"/>
        <v>142.1808</v>
      </c>
      <c r="R446" s="13">
        <f t="shared" si="46"/>
        <v>143.428</v>
      </c>
      <c r="S446" s="13">
        <f t="shared" si="47"/>
        <v>144.67519999999999</v>
      </c>
      <c r="T446" s="13">
        <f t="shared" si="48"/>
        <v>145.92240000000001</v>
      </c>
      <c r="U446" s="13">
        <f t="shared" si="49"/>
        <v>147.1696</v>
      </c>
      <c r="V446" s="13">
        <f t="shared" si="50"/>
        <v>148.41679999999999</v>
      </c>
      <c r="W446" s="13">
        <f t="shared" si="51"/>
        <v>149.66399999999999</v>
      </c>
      <c r="X446" s="13">
        <f t="shared" si="52"/>
        <v>150.91120000000001</v>
      </c>
      <c r="Y446" s="13">
        <f t="shared" si="53"/>
        <v>152.1584</v>
      </c>
      <c r="Z446" s="13">
        <f t="shared" si="54"/>
        <v>153.40559999999999</v>
      </c>
      <c r="AA446" s="13">
        <f t="shared" si="55"/>
        <v>154.65280000000001</v>
      </c>
      <c r="AB446" s="13">
        <f t="shared" si="56"/>
        <v>155.9</v>
      </c>
      <c r="AC446" s="13">
        <f t="shared" si="57"/>
        <v>157.1472</v>
      </c>
      <c r="AD446" s="13">
        <f t="shared" si="58"/>
        <v>158.39439999999999</v>
      </c>
      <c r="AE446" s="13">
        <f t="shared" si="59"/>
        <v>159.64160000000001</v>
      </c>
      <c r="AF446" s="13">
        <f t="shared" si="60"/>
        <v>160.8888</v>
      </c>
      <c r="AG446" s="13">
        <f t="shared" si="61"/>
        <v>162.136</v>
      </c>
    </row>
    <row r="447" spans="1:33" ht="30">
      <c r="A447" s="19" t="s">
        <v>1733</v>
      </c>
      <c r="B447" s="11" t="s">
        <v>1734</v>
      </c>
      <c r="C447" s="12">
        <v>101.19</v>
      </c>
      <c r="D447" s="13">
        <f t="shared" si="33"/>
        <v>102.20189999999999</v>
      </c>
      <c r="E447" s="13">
        <f t="shared" si="34"/>
        <v>103.21379999999999</v>
      </c>
      <c r="F447" s="13">
        <f t="shared" si="35"/>
        <v>104.2257</v>
      </c>
      <c r="G447" s="13">
        <f t="shared" si="36"/>
        <v>105.2376</v>
      </c>
      <c r="H447" s="13">
        <f t="shared" si="37"/>
        <v>106.2495</v>
      </c>
      <c r="I447" s="13">
        <f t="shared" si="38"/>
        <v>107.26139999999999</v>
      </c>
      <c r="J447" s="13">
        <f t="shared" si="39"/>
        <v>108.27329999999999</v>
      </c>
      <c r="K447" s="13">
        <f t="shared" si="40"/>
        <v>109.2852</v>
      </c>
      <c r="L447" s="13">
        <f t="shared" si="41"/>
        <v>110.2971</v>
      </c>
      <c r="M447" s="13">
        <f t="shared" si="42"/>
        <v>111.309</v>
      </c>
      <c r="N447" s="13">
        <f t="shared" si="43"/>
        <v>112.32089999999999</v>
      </c>
      <c r="O447" s="13">
        <f t="shared" si="44"/>
        <v>113.33279999999999</v>
      </c>
      <c r="P447" s="13">
        <f t="shared" si="45"/>
        <v>114.3447</v>
      </c>
      <c r="Q447" s="13">
        <f t="shared" si="64"/>
        <v>115.3566</v>
      </c>
      <c r="R447" s="13">
        <f t="shared" si="46"/>
        <v>116.3685</v>
      </c>
      <c r="S447" s="13">
        <f t="shared" si="47"/>
        <v>117.38039999999999</v>
      </c>
      <c r="T447" s="13">
        <f t="shared" si="48"/>
        <v>118.39230000000001</v>
      </c>
      <c r="U447" s="13">
        <f t="shared" si="49"/>
        <v>119.4042</v>
      </c>
      <c r="V447" s="13">
        <f t="shared" si="50"/>
        <v>120.4161</v>
      </c>
      <c r="W447" s="13">
        <f t="shared" si="51"/>
        <v>121.428</v>
      </c>
      <c r="X447" s="13">
        <f t="shared" si="52"/>
        <v>122.43989999999999</v>
      </c>
      <c r="Y447" s="13">
        <f t="shared" si="53"/>
        <v>123.45179999999999</v>
      </c>
      <c r="Z447" s="13">
        <f t="shared" si="54"/>
        <v>124.4637</v>
      </c>
      <c r="AA447" s="13">
        <f t="shared" si="55"/>
        <v>125.4756</v>
      </c>
      <c r="AB447" s="13">
        <f t="shared" si="56"/>
        <v>126.4875</v>
      </c>
      <c r="AC447" s="13">
        <f t="shared" si="57"/>
        <v>127.49939999999999</v>
      </c>
      <c r="AD447" s="13">
        <f t="shared" si="58"/>
        <v>128.51130000000001</v>
      </c>
      <c r="AE447" s="13">
        <f t="shared" si="59"/>
        <v>129.5232</v>
      </c>
      <c r="AF447" s="13">
        <f t="shared" si="60"/>
        <v>130.5351</v>
      </c>
      <c r="AG447" s="13">
        <f t="shared" si="61"/>
        <v>131.547</v>
      </c>
    </row>
    <row r="448" spans="1:33" ht="30">
      <c r="A448" s="19" t="s">
        <v>1735</v>
      </c>
      <c r="B448" s="11" t="s">
        <v>1736</v>
      </c>
      <c r="C448" s="12">
        <v>101.19</v>
      </c>
      <c r="D448" s="13">
        <f t="shared" si="33"/>
        <v>102.20189999999999</v>
      </c>
      <c r="E448" s="13">
        <f t="shared" si="34"/>
        <v>103.21379999999999</v>
      </c>
      <c r="F448" s="13">
        <f t="shared" si="35"/>
        <v>104.2257</v>
      </c>
      <c r="G448" s="13">
        <f t="shared" si="36"/>
        <v>105.2376</v>
      </c>
      <c r="H448" s="13">
        <f t="shared" si="37"/>
        <v>106.2495</v>
      </c>
      <c r="I448" s="13">
        <f t="shared" si="38"/>
        <v>107.26139999999999</v>
      </c>
      <c r="J448" s="13">
        <f t="shared" si="39"/>
        <v>108.27329999999999</v>
      </c>
      <c r="K448" s="13">
        <f t="shared" si="40"/>
        <v>109.2852</v>
      </c>
      <c r="L448" s="13">
        <f t="shared" si="41"/>
        <v>110.2971</v>
      </c>
      <c r="M448" s="13">
        <f t="shared" si="42"/>
        <v>111.309</v>
      </c>
      <c r="N448" s="13">
        <f t="shared" si="43"/>
        <v>112.32089999999999</v>
      </c>
      <c r="O448" s="13">
        <f t="shared" si="44"/>
        <v>113.33279999999999</v>
      </c>
      <c r="P448" s="13">
        <f t="shared" si="45"/>
        <v>114.3447</v>
      </c>
      <c r="Q448" s="13">
        <f t="shared" si="64"/>
        <v>115.3566</v>
      </c>
      <c r="R448" s="13">
        <f t="shared" si="46"/>
        <v>116.3685</v>
      </c>
      <c r="S448" s="13">
        <f t="shared" si="47"/>
        <v>117.38039999999999</v>
      </c>
      <c r="T448" s="13">
        <f t="shared" si="48"/>
        <v>118.39230000000001</v>
      </c>
      <c r="U448" s="13">
        <f t="shared" si="49"/>
        <v>119.4042</v>
      </c>
      <c r="V448" s="13">
        <f t="shared" si="50"/>
        <v>120.4161</v>
      </c>
      <c r="W448" s="13">
        <f t="shared" si="51"/>
        <v>121.428</v>
      </c>
      <c r="X448" s="13">
        <f t="shared" si="52"/>
        <v>122.43989999999999</v>
      </c>
      <c r="Y448" s="13">
        <f t="shared" si="53"/>
        <v>123.45179999999999</v>
      </c>
      <c r="Z448" s="13">
        <f t="shared" si="54"/>
        <v>124.4637</v>
      </c>
      <c r="AA448" s="13">
        <f t="shared" si="55"/>
        <v>125.4756</v>
      </c>
      <c r="AB448" s="13">
        <f t="shared" si="56"/>
        <v>126.4875</v>
      </c>
      <c r="AC448" s="13">
        <f t="shared" si="57"/>
        <v>127.49939999999999</v>
      </c>
      <c r="AD448" s="13">
        <f t="shared" si="58"/>
        <v>128.51130000000001</v>
      </c>
      <c r="AE448" s="13">
        <f t="shared" si="59"/>
        <v>129.5232</v>
      </c>
      <c r="AF448" s="13">
        <f t="shared" si="60"/>
        <v>130.5351</v>
      </c>
      <c r="AG448" s="13">
        <f t="shared" si="61"/>
        <v>131.547</v>
      </c>
    </row>
    <row r="449" spans="1:33" ht="30">
      <c r="A449" s="19" t="s">
        <v>1737</v>
      </c>
      <c r="B449" s="11" t="s">
        <v>1738</v>
      </c>
      <c r="C449" s="12">
        <v>124.72</v>
      </c>
      <c r="D449" s="13">
        <f t="shared" si="33"/>
        <v>125.96720000000001</v>
      </c>
      <c r="E449" s="13">
        <f t="shared" si="34"/>
        <v>127.2144</v>
      </c>
      <c r="F449" s="13">
        <f t="shared" si="35"/>
        <v>128.4616</v>
      </c>
      <c r="G449" s="13">
        <f t="shared" si="36"/>
        <v>129.7088</v>
      </c>
      <c r="H449" s="13">
        <f t="shared" si="37"/>
        <v>130.95599999999999</v>
      </c>
      <c r="I449" s="13">
        <f t="shared" si="38"/>
        <v>132.20320000000001</v>
      </c>
      <c r="J449" s="13">
        <f t="shared" si="39"/>
        <v>133.4504</v>
      </c>
      <c r="K449" s="13">
        <f t="shared" si="40"/>
        <v>134.69759999999999</v>
      </c>
      <c r="L449" s="13">
        <f t="shared" si="41"/>
        <v>135.94479999999999</v>
      </c>
      <c r="M449" s="13">
        <f t="shared" si="42"/>
        <v>137.19200000000001</v>
      </c>
      <c r="N449" s="13">
        <f t="shared" si="43"/>
        <v>138.4392</v>
      </c>
      <c r="O449" s="13">
        <f t="shared" si="44"/>
        <v>139.68639999999999</v>
      </c>
      <c r="P449" s="13">
        <f t="shared" si="45"/>
        <v>140.93360000000001</v>
      </c>
      <c r="Q449" s="13">
        <f t="shared" si="64"/>
        <v>142.1808</v>
      </c>
      <c r="R449" s="13">
        <f t="shared" si="46"/>
        <v>143.428</v>
      </c>
      <c r="S449" s="13">
        <f t="shared" si="47"/>
        <v>144.67519999999999</v>
      </c>
      <c r="T449" s="13">
        <f t="shared" si="48"/>
        <v>145.92240000000001</v>
      </c>
      <c r="U449" s="13">
        <f t="shared" si="49"/>
        <v>147.1696</v>
      </c>
      <c r="V449" s="13">
        <f t="shared" si="50"/>
        <v>148.41679999999999</v>
      </c>
      <c r="W449" s="13">
        <f t="shared" si="51"/>
        <v>149.66399999999999</v>
      </c>
      <c r="X449" s="13">
        <f t="shared" si="52"/>
        <v>150.91120000000001</v>
      </c>
      <c r="Y449" s="13">
        <f t="shared" si="53"/>
        <v>152.1584</v>
      </c>
      <c r="Z449" s="13">
        <f t="shared" si="54"/>
        <v>153.40559999999999</v>
      </c>
      <c r="AA449" s="13">
        <f t="shared" si="55"/>
        <v>154.65280000000001</v>
      </c>
      <c r="AB449" s="13">
        <f t="shared" si="56"/>
        <v>155.9</v>
      </c>
      <c r="AC449" s="13">
        <f t="shared" si="57"/>
        <v>157.1472</v>
      </c>
      <c r="AD449" s="13">
        <f t="shared" si="58"/>
        <v>158.39439999999999</v>
      </c>
      <c r="AE449" s="13">
        <f t="shared" si="59"/>
        <v>159.64160000000001</v>
      </c>
      <c r="AF449" s="13">
        <f t="shared" si="60"/>
        <v>160.8888</v>
      </c>
      <c r="AG449" s="13">
        <f t="shared" si="61"/>
        <v>162.136</v>
      </c>
    </row>
    <row r="450" spans="1:33" ht="30">
      <c r="A450" s="19" t="s">
        <v>1739</v>
      </c>
      <c r="B450" s="11" t="s">
        <v>1740</v>
      </c>
      <c r="C450" s="12">
        <v>124.72</v>
      </c>
      <c r="D450" s="13">
        <f t="shared" si="33"/>
        <v>125.96720000000001</v>
      </c>
      <c r="E450" s="13">
        <f t="shared" si="34"/>
        <v>127.2144</v>
      </c>
      <c r="F450" s="13">
        <f t="shared" si="35"/>
        <v>128.4616</v>
      </c>
      <c r="G450" s="13">
        <f t="shared" si="36"/>
        <v>129.7088</v>
      </c>
      <c r="H450" s="13">
        <f t="shared" si="37"/>
        <v>130.95599999999999</v>
      </c>
      <c r="I450" s="13">
        <f t="shared" si="38"/>
        <v>132.20320000000001</v>
      </c>
      <c r="J450" s="13">
        <f t="shared" si="39"/>
        <v>133.4504</v>
      </c>
      <c r="K450" s="13">
        <f t="shared" si="40"/>
        <v>134.69759999999999</v>
      </c>
      <c r="L450" s="13">
        <f t="shared" si="41"/>
        <v>135.94479999999999</v>
      </c>
      <c r="M450" s="13">
        <f t="shared" si="42"/>
        <v>137.19200000000001</v>
      </c>
      <c r="N450" s="13">
        <f t="shared" si="43"/>
        <v>138.4392</v>
      </c>
      <c r="O450" s="13">
        <f t="shared" si="44"/>
        <v>139.68639999999999</v>
      </c>
      <c r="P450" s="13">
        <f t="shared" si="45"/>
        <v>140.93360000000001</v>
      </c>
      <c r="Q450" s="13">
        <f t="shared" si="64"/>
        <v>142.1808</v>
      </c>
      <c r="R450" s="13">
        <f t="shared" si="46"/>
        <v>143.428</v>
      </c>
      <c r="S450" s="13">
        <f t="shared" si="47"/>
        <v>144.67519999999999</v>
      </c>
      <c r="T450" s="13">
        <f t="shared" si="48"/>
        <v>145.92240000000001</v>
      </c>
      <c r="U450" s="13">
        <f t="shared" si="49"/>
        <v>147.1696</v>
      </c>
      <c r="V450" s="13">
        <f t="shared" si="50"/>
        <v>148.41679999999999</v>
      </c>
      <c r="W450" s="13">
        <f t="shared" si="51"/>
        <v>149.66399999999999</v>
      </c>
      <c r="X450" s="13">
        <f t="shared" si="52"/>
        <v>150.91120000000001</v>
      </c>
      <c r="Y450" s="13">
        <f t="shared" si="53"/>
        <v>152.1584</v>
      </c>
      <c r="Z450" s="13">
        <f t="shared" si="54"/>
        <v>153.40559999999999</v>
      </c>
      <c r="AA450" s="13">
        <f t="shared" si="55"/>
        <v>154.65280000000001</v>
      </c>
      <c r="AB450" s="13">
        <f t="shared" si="56"/>
        <v>155.9</v>
      </c>
      <c r="AC450" s="13">
        <f t="shared" si="57"/>
        <v>157.1472</v>
      </c>
      <c r="AD450" s="13">
        <f t="shared" si="58"/>
        <v>158.39439999999999</v>
      </c>
      <c r="AE450" s="13">
        <f t="shared" si="59"/>
        <v>159.64160000000001</v>
      </c>
      <c r="AF450" s="13">
        <f t="shared" si="60"/>
        <v>160.8888</v>
      </c>
      <c r="AG450" s="13">
        <f t="shared" si="61"/>
        <v>162.136</v>
      </c>
    </row>
    <row r="451" spans="1:33" ht="30">
      <c r="A451" s="19" t="s">
        <v>1741</v>
      </c>
      <c r="B451" s="11" t="s">
        <v>1742</v>
      </c>
      <c r="C451" s="12">
        <v>238.44</v>
      </c>
      <c r="D451" s="13">
        <f t="shared" si="33"/>
        <v>240.8244</v>
      </c>
      <c r="E451" s="13">
        <f t="shared" si="34"/>
        <v>243.2088</v>
      </c>
      <c r="F451" s="13">
        <f t="shared" si="35"/>
        <v>245.5932</v>
      </c>
      <c r="G451" s="13">
        <f t="shared" si="36"/>
        <v>247.9776</v>
      </c>
      <c r="H451" s="13">
        <f t="shared" si="37"/>
        <v>250.36199999999999</v>
      </c>
      <c r="I451" s="13">
        <f t="shared" si="38"/>
        <v>252.74639999999999</v>
      </c>
      <c r="J451" s="13">
        <f t="shared" si="39"/>
        <v>255.13079999999999</v>
      </c>
      <c r="K451" s="13">
        <f t="shared" si="40"/>
        <v>257.51519999999999</v>
      </c>
      <c r="L451" s="13">
        <f t="shared" si="41"/>
        <v>259.89960000000002</v>
      </c>
      <c r="M451" s="13">
        <f t="shared" si="42"/>
        <v>262.28399999999999</v>
      </c>
      <c r="N451" s="13">
        <f t="shared" si="43"/>
        <v>264.66840000000002</v>
      </c>
      <c r="O451" s="13">
        <f t="shared" si="44"/>
        <v>267.05279999999999</v>
      </c>
      <c r="P451" s="13">
        <f t="shared" si="45"/>
        <v>269.43720000000002</v>
      </c>
      <c r="Q451" s="13">
        <f t="shared" si="64"/>
        <v>271.82159999999999</v>
      </c>
      <c r="R451" s="13">
        <f t="shared" si="46"/>
        <v>274.20600000000002</v>
      </c>
      <c r="S451" s="13">
        <f t="shared" si="47"/>
        <v>276.59039999999999</v>
      </c>
      <c r="T451" s="13">
        <f t="shared" si="48"/>
        <v>278.97480000000002</v>
      </c>
      <c r="U451" s="13">
        <f t="shared" si="49"/>
        <v>281.35919999999999</v>
      </c>
      <c r="V451" s="13">
        <f t="shared" si="50"/>
        <v>283.74360000000001</v>
      </c>
      <c r="W451" s="13">
        <f t="shared" si="51"/>
        <v>286.12799999999999</v>
      </c>
      <c r="X451" s="13">
        <f t="shared" si="52"/>
        <v>288.51240000000001</v>
      </c>
      <c r="Y451" s="13">
        <f t="shared" si="53"/>
        <v>290.89679999999998</v>
      </c>
      <c r="Z451" s="13">
        <f t="shared" si="54"/>
        <v>293.28120000000001</v>
      </c>
      <c r="AA451" s="13">
        <f t="shared" si="55"/>
        <v>295.66559999999998</v>
      </c>
      <c r="AB451" s="13">
        <f t="shared" si="56"/>
        <v>298.05</v>
      </c>
      <c r="AC451" s="13">
        <f t="shared" si="57"/>
        <v>300.43439999999998</v>
      </c>
      <c r="AD451" s="13">
        <f t="shared" si="58"/>
        <v>302.81880000000001</v>
      </c>
      <c r="AE451" s="13">
        <f t="shared" si="59"/>
        <v>305.20320000000004</v>
      </c>
      <c r="AF451" s="13">
        <f t="shared" si="60"/>
        <v>307.58760000000001</v>
      </c>
      <c r="AG451" s="13">
        <f t="shared" si="61"/>
        <v>309.97199999999998</v>
      </c>
    </row>
    <row r="452" spans="1:33" ht="30">
      <c r="A452" s="19" t="s">
        <v>1743</v>
      </c>
      <c r="B452" s="11" t="s">
        <v>1744</v>
      </c>
      <c r="C452" s="12">
        <v>238.44</v>
      </c>
      <c r="D452" s="13">
        <f t="shared" si="33"/>
        <v>240.8244</v>
      </c>
      <c r="E452" s="13">
        <f t="shared" si="34"/>
        <v>243.2088</v>
      </c>
      <c r="F452" s="13">
        <f t="shared" si="35"/>
        <v>245.5932</v>
      </c>
      <c r="G452" s="13">
        <f t="shared" si="36"/>
        <v>247.9776</v>
      </c>
      <c r="H452" s="13">
        <f t="shared" si="37"/>
        <v>250.36199999999999</v>
      </c>
      <c r="I452" s="13">
        <f t="shared" si="38"/>
        <v>252.74639999999999</v>
      </c>
      <c r="J452" s="13">
        <f t="shared" si="39"/>
        <v>255.13079999999999</v>
      </c>
      <c r="K452" s="13">
        <f t="shared" si="40"/>
        <v>257.51519999999999</v>
      </c>
      <c r="L452" s="13">
        <f t="shared" si="41"/>
        <v>259.89960000000002</v>
      </c>
      <c r="M452" s="13">
        <f t="shared" si="42"/>
        <v>262.28399999999999</v>
      </c>
      <c r="N452" s="13">
        <f t="shared" si="43"/>
        <v>264.66840000000002</v>
      </c>
      <c r="O452" s="13">
        <f t="shared" si="44"/>
        <v>267.05279999999999</v>
      </c>
      <c r="P452" s="13">
        <f t="shared" si="45"/>
        <v>269.43720000000002</v>
      </c>
      <c r="Q452" s="13">
        <f t="shared" si="64"/>
        <v>271.82159999999999</v>
      </c>
      <c r="R452" s="13">
        <f t="shared" si="46"/>
        <v>274.20600000000002</v>
      </c>
      <c r="S452" s="13">
        <f t="shared" si="47"/>
        <v>276.59039999999999</v>
      </c>
      <c r="T452" s="13">
        <f t="shared" si="48"/>
        <v>278.97480000000002</v>
      </c>
      <c r="U452" s="13">
        <f t="shared" si="49"/>
        <v>281.35919999999999</v>
      </c>
      <c r="V452" s="13">
        <f t="shared" si="50"/>
        <v>283.74360000000001</v>
      </c>
      <c r="W452" s="13">
        <f t="shared" si="51"/>
        <v>286.12799999999999</v>
      </c>
      <c r="X452" s="13">
        <f t="shared" si="52"/>
        <v>288.51240000000001</v>
      </c>
      <c r="Y452" s="13">
        <f t="shared" si="53"/>
        <v>290.89679999999998</v>
      </c>
      <c r="Z452" s="13">
        <f t="shared" si="54"/>
        <v>293.28120000000001</v>
      </c>
      <c r="AA452" s="13">
        <f t="shared" si="55"/>
        <v>295.66559999999998</v>
      </c>
      <c r="AB452" s="13">
        <f t="shared" si="56"/>
        <v>298.05</v>
      </c>
      <c r="AC452" s="13">
        <f t="shared" si="57"/>
        <v>300.43439999999998</v>
      </c>
      <c r="AD452" s="13">
        <f t="shared" si="58"/>
        <v>302.81880000000001</v>
      </c>
      <c r="AE452" s="13">
        <f t="shared" si="59"/>
        <v>305.20320000000004</v>
      </c>
      <c r="AF452" s="13">
        <f t="shared" si="60"/>
        <v>307.58760000000001</v>
      </c>
      <c r="AG452" s="13">
        <f t="shared" si="61"/>
        <v>309.97199999999998</v>
      </c>
    </row>
    <row r="453" spans="1:33" ht="30">
      <c r="A453" s="19" t="s">
        <v>1745</v>
      </c>
      <c r="B453" s="11" t="s">
        <v>1746</v>
      </c>
      <c r="C453" s="12">
        <v>7.06</v>
      </c>
      <c r="D453" s="13">
        <f t="shared" si="33"/>
        <v>7.1305999999999994</v>
      </c>
      <c r="E453" s="13">
        <f t="shared" si="34"/>
        <v>7.2012</v>
      </c>
      <c r="F453" s="13">
        <f t="shared" si="35"/>
        <v>7.2717999999999998</v>
      </c>
      <c r="G453" s="13">
        <f t="shared" si="36"/>
        <v>7.3423999999999996</v>
      </c>
      <c r="H453" s="13">
        <f t="shared" si="37"/>
        <v>7.4129999999999994</v>
      </c>
      <c r="I453" s="13">
        <f t="shared" si="38"/>
        <v>7.4835999999999991</v>
      </c>
      <c r="J453" s="13">
        <f t="shared" si="39"/>
        <v>7.5541999999999998</v>
      </c>
      <c r="K453" s="13">
        <f t="shared" si="40"/>
        <v>7.6247999999999996</v>
      </c>
      <c r="L453" s="13">
        <f t="shared" si="41"/>
        <v>7.6953999999999994</v>
      </c>
      <c r="M453" s="13">
        <f t="shared" si="42"/>
        <v>7.766</v>
      </c>
      <c r="N453" s="13">
        <f t="shared" si="43"/>
        <v>7.8365999999999998</v>
      </c>
      <c r="O453" s="13">
        <f t="shared" si="44"/>
        <v>7.9071999999999996</v>
      </c>
      <c r="P453" s="13">
        <f t="shared" si="45"/>
        <v>7.9777999999999993</v>
      </c>
      <c r="Q453" s="13">
        <f t="shared" si="64"/>
        <v>8.0483999999999991</v>
      </c>
      <c r="R453" s="13">
        <f t="shared" si="46"/>
        <v>8.1189999999999998</v>
      </c>
      <c r="S453" s="13">
        <f t="shared" si="47"/>
        <v>8.1895999999999987</v>
      </c>
      <c r="T453" s="13">
        <f t="shared" si="48"/>
        <v>8.2601999999999993</v>
      </c>
      <c r="U453" s="13">
        <f t="shared" si="49"/>
        <v>8.3308</v>
      </c>
      <c r="V453" s="13">
        <f t="shared" si="50"/>
        <v>8.4013999999999989</v>
      </c>
      <c r="W453" s="13">
        <f t="shared" si="51"/>
        <v>8.4719999999999995</v>
      </c>
      <c r="X453" s="13">
        <f t="shared" si="52"/>
        <v>8.5426000000000002</v>
      </c>
      <c r="Y453" s="13">
        <f t="shared" si="53"/>
        <v>8.6131999999999991</v>
      </c>
      <c r="Z453" s="13">
        <f t="shared" si="54"/>
        <v>8.6837999999999997</v>
      </c>
      <c r="AA453" s="13">
        <f t="shared" si="55"/>
        <v>8.7544000000000004</v>
      </c>
      <c r="AB453" s="13">
        <f t="shared" si="56"/>
        <v>8.8249999999999993</v>
      </c>
      <c r="AC453" s="13">
        <f t="shared" si="57"/>
        <v>8.8956</v>
      </c>
      <c r="AD453" s="13">
        <f t="shared" si="58"/>
        <v>8.9662000000000006</v>
      </c>
      <c r="AE453" s="13">
        <f t="shared" si="59"/>
        <v>9.0367999999999995</v>
      </c>
      <c r="AF453" s="13">
        <f t="shared" si="60"/>
        <v>9.1073999999999984</v>
      </c>
      <c r="AG453" s="13">
        <f t="shared" si="61"/>
        <v>9.177999999999999</v>
      </c>
    </row>
    <row r="454" spans="1:33" ht="15">
      <c r="A454" s="19" t="s">
        <v>1747</v>
      </c>
      <c r="B454" s="11" t="s">
        <v>1748</v>
      </c>
      <c r="C454" s="12">
        <v>38.44</v>
      </c>
      <c r="D454" s="13">
        <f t="shared" si="33"/>
        <v>38.824399999999997</v>
      </c>
      <c r="E454" s="13">
        <f t="shared" si="34"/>
        <v>39.208799999999997</v>
      </c>
      <c r="F454" s="13">
        <f t="shared" si="35"/>
        <v>39.593199999999996</v>
      </c>
      <c r="G454" s="13">
        <f t="shared" si="36"/>
        <v>39.977599999999995</v>
      </c>
      <c r="H454" s="13">
        <f t="shared" si="37"/>
        <v>40.361999999999995</v>
      </c>
      <c r="I454" s="13">
        <f t="shared" si="38"/>
        <v>40.746399999999994</v>
      </c>
      <c r="J454" s="13">
        <f t="shared" si="39"/>
        <v>41.130800000000001</v>
      </c>
      <c r="K454" s="13">
        <f t="shared" si="40"/>
        <v>41.5152</v>
      </c>
      <c r="L454" s="13">
        <f t="shared" si="41"/>
        <v>41.8996</v>
      </c>
      <c r="M454" s="13">
        <f t="shared" si="42"/>
        <v>42.283999999999999</v>
      </c>
      <c r="N454" s="13">
        <f t="shared" si="43"/>
        <v>42.668399999999998</v>
      </c>
      <c r="O454" s="13">
        <f t="shared" si="44"/>
        <v>43.052799999999998</v>
      </c>
      <c r="P454" s="13">
        <f t="shared" si="45"/>
        <v>43.437199999999997</v>
      </c>
      <c r="Q454" s="13">
        <f t="shared" si="64"/>
        <v>43.821599999999997</v>
      </c>
      <c r="R454" s="13">
        <f t="shared" si="46"/>
        <v>44.205999999999996</v>
      </c>
      <c r="S454" s="13">
        <f t="shared" si="47"/>
        <v>44.590399999999995</v>
      </c>
      <c r="T454" s="13">
        <f t="shared" si="48"/>
        <v>44.974799999999995</v>
      </c>
      <c r="U454" s="13">
        <f t="shared" si="49"/>
        <v>45.359199999999994</v>
      </c>
      <c r="V454" s="13">
        <f t="shared" si="50"/>
        <v>45.743600000000001</v>
      </c>
      <c r="W454" s="13">
        <f t="shared" si="51"/>
        <v>46.128</v>
      </c>
      <c r="X454" s="13">
        <f t="shared" si="52"/>
        <v>46.5124</v>
      </c>
      <c r="Y454" s="13">
        <f t="shared" si="53"/>
        <v>46.896799999999999</v>
      </c>
      <c r="Z454" s="13">
        <f t="shared" si="54"/>
        <v>47.281199999999998</v>
      </c>
      <c r="AA454" s="13">
        <f t="shared" si="55"/>
        <v>47.665599999999998</v>
      </c>
      <c r="AB454" s="13">
        <f t="shared" si="56"/>
        <v>48.05</v>
      </c>
      <c r="AC454" s="13">
        <f t="shared" si="57"/>
        <v>48.434399999999997</v>
      </c>
      <c r="AD454" s="13">
        <f t="shared" si="58"/>
        <v>48.818799999999996</v>
      </c>
      <c r="AE454" s="13">
        <f t="shared" si="59"/>
        <v>49.203199999999995</v>
      </c>
      <c r="AF454" s="13">
        <f t="shared" si="60"/>
        <v>49.587599999999995</v>
      </c>
      <c r="AG454" s="13">
        <f t="shared" si="61"/>
        <v>49.971999999999994</v>
      </c>
    </row>
    <row r="455" spans="1:33" ht="30">
      <c r="A455" s="19" t="s">
        <v>1749</v>
      </c>
      <c r="B455" s="11" t="s">
        <v>1750</v>
      </c>
      <c r="C455" s="12">
        <v>618.85</v>
      </c>
      <c r="D455" s="13">
        <f t="shared" si="33"/>
        <v>625.0385</v>
      </c>
      <c r="E455" s="13">
        <f t="shared" si="34"/>
        <v>631.22699999999998</v>
      </c>
      <c r="F455" s="13">
        <f t="shared" si="35"/>
        <v>637.41550000000007</v>
      </c>
      <c r="G455" s="13">
        <f t="shared" si="36"/>
        <v>643.60400000000004</v>
      </c>
      <c r="H455" s="13">
        <f t="shared" si="37"/>
        <v>649.79250000000002</v>
      </c>
      <c r="I455" s="13">
        <f t="shared" si="38"/>
        <v>655.98099999999999</v>
      </c>
      <c r="J455" s="13">
        <f t="shared" si="39"/>
        <v>662.16949999999997</v>
      </c>
      <c r="K455" s="13">
        <f t="shared" si="40"/>
        <v>668.35800000000006</v>
      </c>
      <c r="L455" s="13">
        <f t="shared" si="41"/>
        <v>674.54650000000004</v>
      </c>
      <c r="M455" s="13">
        <f t="shared" si="42"/>
        <v>680.73500000000001</v>
      </c>
      <c r="N455" s="13">
        <f t="shared" si="43"/>
        <v>686.92349999999999</v>
      </c>
      <c r="O455" s="13">
        <f t="shared" si="44"/>
        <v>693.11200000000008</v>
      </c>
      <c r="P455" s="13">
        <f t="shared" si="45"/>
        <v>699.30050000000006</v>
      </c>
      <c r="Q455" s="13">
        <f t="shared" si="64"/>
        <v>705.48900000000003</v>
      </c>
      <c r="R455" s="13">
        <f t="shared" si="46"/>
        <v>711.67750000000001</v>
      </c>
      <c r="S455" s="13">
        <f t="shared" si="47"/>
        <v>717.86599999999999</v>
      </c>
      <c r="T455" s="13">
        <f t="shared" si="48"/>
        <v>724.05450000000008</v>
      </c>
      <c r="U455" s="13">
        <f t="shared" si="49"/>
        <v>730.24300000000005</v>
      </c>
      <c r="V455" s="13">
        <f t="shared" si="50"/>
        <v>736.43150000000003</v>
      </c>
      <c r="W455" s="13">
        <f t="shared" si="51"/>
        <v>742.62</v>
      </c>
      <c r="X455" s="13">
        <f t="shared" si="52"/>
        <v>748.80849999999998</v>
      </c>
      <c r="Y455" s="13">
        <f t="shared" si="53"/>
        <v>754.99700000000007</v>
      </c>
      <c r="Z455" s="13">
        <f t="shared" si="54"/>
        <v>761.18550000000005</v>
      </c>
      <c r="AA455" s="13">
        <f t="shared" si="55"/>
        <v>767.37400000000002</v>
      </c>
      <c r="AB455" s="13">
        <f t="shared" si="56"/>
        <v>773.5625</v>
      </c>
      <c r="AC455" s="13">
        <f t="shared" si="57"/>
        <v>779.75099999999998</v>
      </c>
      <c r="AD455" s="13">
        <f t="shared" si="58"/>
        <v>785.93950000000007</v>
      </c>
      <c r="AE455" s="13">
        <f t="shared" si="59"/>
        <v>792.12800000000004</v>
      </c>
      <c r="AF455" s="13">
        <f t="shared" si="60"/>
        <v>798.31650000000002</v>
      </c>
      <c r="AG455" s="13">
        <f t="shared" si="61"/>
        <v>804.505</v>
      </c>
    </row>
    <row r="456" spans="1:33" ht="60">
      <c r="A456" s="19" t="s">
        <v>1381</v>
      </c>
      <c r="B456" s="11" t="s">
        <v>1382</v>
      </c>
      <c r="C456" s="12">
        <v>2964.14</v>
      </c>
      <c r="D456" s="13">
        <f t="shared" si="33"/>
        <v>2993.7813999999998</v>
      </c>
      <c r="E456" s="13">
        <f t="shared" si="34"/>
        <v>3023.4227999999998</v>
      </c>
      <c r="F456" s="13">
        <f t="shared" si="35"/>
        <v>3053.0641999999998</v>
      </c>
      <c r="G456" s="13">
        <f t="shared" si="36"/>
        <v>3082.7055999999998</v>
      </c>
      <c r="H456" s="13">
        <f t="shared" si="37"/>
        <v>3112.3469999999998</v>
      </c>
      <c r="I456" s="13">
        <f t="shared" si="38"/>
        <v>3141.9883999999997</v>
      </c>
      <c r="J456" s="13">
        <f t="shared" si="39"/>
        <v>3171.6297999999997</v>
      </c>
      <c r="K456" s="13">
        <f t="shared" si="40"/>
        <v>3201.2711999999997</v>
      </c>
      <c r="L456" s="13">
        <f t="shared" si="41"/>
        <v>3230.9125999999997</v>
      </c>
      <c r="M456" s="13">
        <f t="shared" si="42"/>
        <v>3260.5540000000001</v>
      </c>
      <c r="N456" s="13">
        <f t="shared" si="43"/>
        <v>3290.1953999999996</v>
      </c>
      <c r="O456" s="13">
        <f t="shared" si="44"/>
        <v>3319.8368</v>
      </c>
      <c r="P456" s="13">
        <f t="shared" si="45"/>
        <v>3349.4782</v>
      </c>
      <c r="Q456" s="13">
        <f t="shared" si="64"/>
        <v>3379.1196</v>
      </c>
      <c r="R456" s="13">
        <f t="shared" si="46"/>
        <v>3408.761</v>
      </c>
      <c r="S456" s="13">
        <f t="shared" si="47"/>
        <v>3438.4023999999999</v>
      </c>
      <c r="T456" s="13">
        <f t="shared" si="48"/>
        <v>3468.0437999999999</v>
      </c>
      <c r="U456" s="13">
        <f t="shared" si="49"/>
        <v>3497.6851999999999</v>
      </c>
      <c r="V456" s="13">
        <f t="shared" si="50"/>
        <v>3527.3265999999999</v>
      </c>
      <c r="W456" s="13">
        <f t="shared" si="51"/>
        <v>3556.9679999999998</v>
      </c>
      <c r="X456" s="13">
        <f t="shared" si="52"/>
        <v>3586.6093999999998</v>
      </c>
      <c r="Y456" s="13">
        <f t="shared" si="53"/>
        <v>3616.2507999999998</v>
      </c>
      <c r="Z456" s="13">
        <f t="shared" si="54"/>
        <v>3645.8921999999998</v>
      </c>
      <c r="AA456" s="13">
        <f t="shared" si="55"/>
        <v>3675.5335999999998</v>
      </c>
      <c r="AB456" s="13">
        <f t="shared" si="56"/>
        <v>3705.1749999999997</v>
      </c>
      <c r="AC456" s="13">
        <f t="shared" si="57"/>
        <v>3734.8163999999997</v>
      </c>
      <c r="AD456" s="13">
        <f t="shared" si="58"/>
        <v>3764.4578000000001</v>
      </c>
      <c r="AE456" s="13">
        <f t="shared" si="59"/>
        <v>3794.0991999999997</v>
      </c>
      <c r="AF456" s="13">
        <f t="shared" si="60"/>
        <v>3823.7405999999996</v>
      </c>
      <c r="AG456" s="13">
        <f t="shared" si="61"/>
        <v>3853.3819999999996</v>
      </c>
    </row>
    <row r="457" spans="1:33" ht="30">
      <c r="A457" s="19" t="s">
        <v>1751</v>
      </c>
      <c r="B457" s="11" t="s">
        <v>1752</v>
      </c>
      <c r="C457" s="12">
        <v>2175.83</v>
      </c>
      <c r="D457" s="13">
        <f t="shared" si="33"/>
        <v>2197.5882999999999</v>
      </c>
      <c r="E457" s="13">
        <f t="shared" si="34"/>
        <v>2219.3465999999999</v>
      </c>
      <c r="F457" s="13">
        <f t="shared" si="35"/>
        <v>2241.1048999999998</v>
      </c>
      <c r="G457" s="13">
        <f t="shared" si="36"/>
        <v>2262.8631999999998</v>
      </c>
      <c r="H457" s="13">
        <f t="shared" si="37"/>
        <v>2284.6214999999997</v>
      </c>
      <c r="I457" s="13">
        <f t="shared" si="38"/>
        <v>2306.3797999999997</v>
      </c>
      <c r="J457" s="13">
        <f t="shared" si="39"/>
        <v>2328.1381000000001</v>
      </c>
      <c r="K457" s="13">
        <f t="shared" si="40"/>
        <v>2349.8964000000001</v>
      </c>
      <c r="L457" s="13">
        <f t="shared" si="41"/>
        <v>2371.6547</v>
      </c>
      <c r="M457" s="13">
        <f t="shared" si="42"/>
        <v>2393.413</v>
      </c>
      <c r="N457" s="13">
        <f t="shared" si="43"/>
        <v>2415.1713</v>
      </c>
      <c r="O457" s="13">
        <f t="shared" si="44"/>
        <v>2436.9295999999999</v>
      </c>
      <c r="P457" s="13">
        <f t="shared" si="45"/>
        <v>2458.6878999999999</v>
      </c>
      <c r="Q457" s="13">
        <f t="shared" ref="Q457:Q472" si="65">SUM(C457*0.14+C457)</f>
        <v>2480.4461999999999</v>
      </c>
      <c r="R457" s="13">
        <f t="shared" si="46"/>
        <v>2502.2044999999998</v>
      </c>
      <c r="S457" s="13">
        <f t="shared" si="47"/>
        <v>2523.9627999999998</v>
      </c>
      <c r="T457" s="13">
        <f t="shared" si="48"/>
        <v>2545.7210999999998</v>
      </c>
      <c r="U457" s="13">
        <f t="shared" si="49"/>
        <v>2567.4793999999997</v>
      </c>
      <c r="V457" s="13">
        <f t="shared" si="50"/>
        <v>2589.2376999999997</v>
      </c>
      <c r="W457" s="13">
        <f t="shared" si="51"/>
        <v>2610.9960000000001</v>
      </c>
      <c r="X457" s="13">
        <f t="shared" si="52"/>
        <v>2632.7543000000001</v>
      </c>
      <c r="Y457" s="13">
        <f t="shared" si="53"/>
        <v>2654.5126</v>
      </c>
      <c r="Z457" s="13">
        <f t="shared" si="54"/>
        <v>2676.2709</v>
      </c>
      <c r="AA457" s="13">
        <f t="shared" si="55"/>
        <v>2698.0291999999999</v>
      </c>
      <c r="AB457" s="13">
        <f t="shared" si="56"/>
        <v>2719.7874999999999</v>
      </c>
      <c r="AC457" s="13">
        <f t="shared" si="57"/>
        <v>2741.5457999999999</v>
      </c>
      <c r="AD457" s="13">
        <f t="shared" si="58"/>
        <v>2763.3040999999998</v>
      </c>
      <c r="AE457" s="13">
        <f t="shared" si="59"/>
        <v>2785.0623999999998</v>
      </c>
      <c r="AF457" s="13">
        <f t="shared" si="60"/>
        <v>2806.8206999999998</v>
      </c>
      <c r="AG457" s="13">
        <f t="shared" si="61"/>
        <v>2828.5789999999997</v>
      </c>
    </row>
    <row r="458" spans="1:33" ht="30">
      <c r="A458" s="19" t="s">
        <v>1461</v>
      </c>
      <c r="B458" s="11" t="s">
        <v>1462</v>
      </c>
      <c r="C458" s="12">
        <v>430.59</v>
      </c>
      <c r="D458" s="13">
        <f t="shared" si="33"/>
        <v>434.89589999999998</v>
      </c>
      <c r="E458" s="13">
        <f t="shared" si="34"/>
        <v>439.20179999999999</v>
      </c>
      <c r="F458" s="13">
        <f t="shared" si="35"/>
        <v>443.5077</v>
      </c>
      <c r="G458" s="13">
        <f t="shared" si="36"/>
        <v>447.81359999999995</v>
      </c>
      <c r="H458" s="13">
        <f t="shared" si="37"/>
        <v>452.11949999999996</v>
      </c>
      <c r="I458" s="13">
        <f t="shared" si="38"/>
        <v>456.42539999999997</v>
      </c>
      <c r="J458" s="13">
        <f t="shared" si="39"/>
        <v>460.73129999999998</v>
      </c>
      <c r="K458" s="13">
        <f t="shared" si="40"/>
        <v>465.03719999999998</v>
      </c>
      <c r="L458" s="13">
        <f t="shared" si="41"/>
        <v>469.34309999999999</v>
      </c>
      <c r="M458" s="13">
        <f t="shared" si="42"/>
        <v>473.649</v>
      </c>
      <c r="N458" s="13">
        <f t="shared" si="43"/>
        <v>477.95489999999995</v>
      </c>
      <c r="O458" s="13">
        <f t="shared" si="44"/>
        <v>482.26079999999996</v>
      </c>
      <c r="P458" s="13">
        <f t="shared" si="45"/>
        <v>486.56669999999997</v>
      </c>
      <c r="Q458" s="13">
        <f t="shared" si="65"/>
        <v>490.87259999999998</v>
      </c>
      <c r="R458" s="13">
        <f t="shared" si="46"/>
        <v>495.17849999999999</v>
      </c>
      <c r="S458" s="13">
        <f t="shared" si="47"/>
        <v>499.48439999999999</v>
      </c>
      <c r="T458" s="13">
        <f t="shared" si="48"/>
        <v>503.7903</v>
      </c>
      <c r="U458" s="13">
        <f t="shared" si="49"/>
        <v>508.09619999999995</v>
      </c>
      <c r="V458" s="13">
        <f t="shared" si="50"/>
        <v>512.40210000000002</v>
      </c>
      <c r="W458" s="13">
        <f t="shared" si="51"/>
        <v>516.70799999999997</v>
      </c>
      <c r="X458" s="13">
        <f t="shared" si="52"/>
        <v>521.01389999999992</v>
      </c>
      <c r="Y458" s="13">
        <f t="shared" si="53"/>
        <v>525.31979999999999</v>
      </c>
      <c r="Z458" s="13">
        <f t="shared" si="54"/>
        <v>529.62569999999994</v>
      </c>
      <c r="AA458" s="13">
        <f t="shared" si="55"/>
        <v>533.9316</v>
      </c>
      <c r="AB458" s="13">
        <f t="shared" si="56"/>
        <v>538.23749999999995</v>
      </c>
      <c r="AC458" s="13">
        <f t="shared" si="57"/>
        <v>542.54340000000002</v>
      </c>
      <c r="AD458" s="13">
        <f t="shared" si="58"/>
        <v>546.84929999999997</v>
      </c>
      <c r="AE458" s="13">
        <f t="shared" si="59"/>
        <v>551.15519999999992</v>
      </c>
      <c r="AF458" s="13">
        <f t="shared" si="60"/>
        <v>555.46109999999999</v>
      </c>
      <c r="AG458" s="13">
        <f t="shared" si="61"/>
        <v>559.76699999999994</v>
      </c>
    </row>
    <row r="459" spans="1:33" ht="45">
      <c r="A459" s="19" t="s">
        <v>1753</v>
      </c>
      <c r="B459" s="11" t="s">
        <v>1754</v>
      </c>
      <c r="C459" s="12">
        <v>697.29</v>
      </c>
      <c r="D459" s="13">
        <f t="shared" si="33"/>
        <v>704.26289999999995</v>
      </c>
      <c r="E459" s="13">
        <f t="shared" si="34"/>
        <v>711.23579999999993</v>
      </c>
      <c r="F459" s="13">
        <f t="shared" si="35"/>
        <v>718.20869999999991</v>
      </c>
      <c r="G459" s="13">
        <f t="shared" si="36"/>
        <v>725.1816</v>
      </c>
      <c r="H459" s="13">
        <f t="shared" si="37"/>
        <v>732.15449999999998</v>
      </c>
      <c r="I459" s="13">
        <f t="shared" si="38"/>
        <v>739.12739999999997</v>
      </c>
      <c r="J459" s="13">
        <f t="shared" si="39"/>
        <v>746.10029999999995</v>
      </c>
      <c r="K459" s="13">
        <f t="shared" si="40"/>
        <v>753.07319999999993</v>
      </c>
      <c r="L459" s="13">
        <f t="shared" si="41"/>
        <v>760.04609999999991</v>
      </c>
      <c r="M459" s="13">
        <f t="shared" si="42"/>
        <v>767.01900000000001</v>
      </c>
      <c r="N459" s="13">
        <f t="shared" si="43"/>
        <v>773.99189999999999</v>
      </c>
      <c r="O459" s="13">
        <f t="shared" si="44"/>
        <v>780.96479999999997</v>
      </c>
      <c r="P459" s="13">
        <f t="shared" si="45"/>
        <v>787.93769999999995</v>
      </c>
      <c r="Q459" s="13">
        <f t="shared" si="65"/>
        <v>794.91059999999993</v>
      </c>
      <c r="R459" s="13">
        <f t="shared" si="46"/>
        <v>801.88349999999991</v>
      </c>
      <c r="S459" s="13">
        <f t="shared" si="47"/>
        <v>808.85640000000001</v>
      </c>
      <c r="T459" s="13">
        <f t="shared" si="48"/>
        <v>815.82929999999999</v>
      </c>
      <c r="U459" s="13">
        <f t="shared" si="49"/>
        <v>822.80219999999997</v>
      </c>
      <c r="V459" s="13">
        <f t="shared" si="50"/>
        <v>829.77509999999995</v>
      </c>
      <c r="W459" s="13">
        <f t="shared" si="51"/>
        <v>836.74799999999993</v>
      </c>
      <c r="X459" s="13">
        <f t="shared" si="52"/>
        <v>843.72089999999992</v>
      </c>
      <c r="Y459" s="13">
        <f t="shared" si="53"/>
        <v>850.69380000000001</v>
      </c>
      <c r="Z459" s="13">
        <f t="shared" si="54"/>
        <v>857.66669999999999</v>
      </c>
      <c r="AA459" s="13">
        <f t="shared" si="55"/>
        <v>864.63959999999997</v>
      </c>
      <c r="AB459" s="13">
        <f t="shared" si="56"/>
        <v>871.61249999999995</v>
      </c>
      <c r="AC459" s="13">
        <f t="shared" si="57"/>
        <v>878.58539999999994</v>
      </c>
      <c r="AD459" s="13">
        <f t="shared" si="58"/>
        <v>885.55829999999992</v>
      </c>
      <c r="AE459" s="13">
        <f t="shared" si="59"/>
        <v>892.53120000000001</v>
      </c>
      <c r="AF459" s="13">
        <f t="shared" si="60"/>
        <v>899.50409999999988</v>
      </c>
      <c r="AG459" s="13">
        <f t="shared" si="61"/>
        <v>906.47699999999998</v>
      </c>
    </row>
    <row r="460" spans="1:33" ht="30">
      <c r="A460" s="19" t="s">
        <v>1755</v>
      </c>
      <c r="B460" s="11" t="s">
        <v>1750</v>
      </c>
      <c r="C460" s="12">
        <v>618.85</v>
      </c>
      <c r="D460" s="13">
        <f t="shared" si="33"/>
        <v>625.0385</v>
      </c>
      <c r="E460" s="13">
        <f t="shared" si="34"/>
        <v>631.22699999999998</v>
      </c>
      <c r="F460" s="13">
        <f t="shared" si="35"/>
        <v>637.41550000000007</v>
      </c>
      <c r="G460" s="13">
        <f t="shared" si="36"/>
        <v>643.60400000000004</v>
      </c>
      <c r="H460" s="13">
        <f t="shared" si="37"/>
        <v>649.79250000000002</v>
      </c>
      <c r="I460" s="13">
        <f t="shared" si="38"/>
        <v>655.98099999999999</v>
      </c>
      <c r="J460" s="13">
        <f t="shared" si="39"/>
        <v>662.16949999999997</v>
      </c>
      <c r="K460" s="13">
        <f t="shared" si="40"/>
        <v>668.35800000000006</v>
      </c>
      <c r="L460" s="13">
        <f t="shared" si="41"/>
        <v>674.54650000000004</v>
      </c>
      <c r="M460" s="13">
        <f t="shared" si="42"/>
        <v>680.73500000000001</v>
      </c>
      <c r="N460" s="13">
        <f t="shared" si="43"/>
        <v>686.92349999999999</v>
      </c>
      <c r="O460" s="13">
        <f t="shared" si="44"/>
        <v>693.11200000000008</v>
      </c>
      <c r="P460" s="13">
        <f t="shared" si="45"/>
        <v>699.30050000000006</v>
      </c>
      <c r="Q460" s="13">
        <f t="shared" si="65"/>
        <v>705.48900000000003</v>
      </c>
      <c r="R460" s="13">
        <f t="shared" si="46"/>
        <v>711.67750000000001</v>
      </c>
      <c r="S460" s="13">
        <f t="shared" si="47"/>
        <v>717.86599999999999</v>
      </c>
      <c r="T460" s="13">
        <f t="shared" si="48"/>
        <v>724.05450000000008</v>
      </c>
      <c r="U460" s="13">
        <f t="shared" si="49"/>
        <v>730.24300000000005</v>
      </c>
      <c r="V460" s="13">
        <f t="shared" si="50"/>
        <v>736.43150000000003</v>
      </c>
      <c r="W460" s="13">
        <f t="shared" si="51"/>
        <v>742.62</v>
      </c>
      <c r="X460" s="13">
        <f t="shared" si="52"/>
        <v>748.80849999999998</v>
      </c>
      <c r="Y460" s="13">
        <f t="shared" si="53"/>
        <v>754.99700000000007</v>
      </c>
      <c r="Z460" s="13">
        <f t="shared" si="54"/>
        <v>761.18550000000005</v>
      </c>
      <c r="AA460" s="13">
        <f t="shared" si="55"/>
        <v>767.37400000000002</v>
      </c>
      <c r="AB460" s="13">
        <f t="shared" si="56"/>
        <v>773.5625</v>
      </c>
      <c r="AC460" s="13">
        <f t="shared" si="57"/>
        <v>779.75099999999998</v>
      </c>
      <c r="AD460" s="13">
        <f t="shared" si="58"/>
        <v>785.93950000000007</v>
      </c>
      <c r="AE460" s="13">
        <f t="shared" si="59"/>
        <v>792.12800000000004</v>
      </c>
      <c r="AF460" s="13">
        <f t="shared" si="60"/>
        <v>798.31650000000002</v>
      </c>
      <c r="AG460" s="13">
        <f t="shared" si="61"/>
        <v>804.505</v>
      </c>
    </row>
    <row r="461" spans="1:33" ht="60">
      <c r="A461" s="19" t="s">
        <v>1756</v>
      </c>
      <c r="B461" s="11" t="s">
        <v>1382</v>
      </c>
      <c r="C461" s="12">
        <v>2964.14</v>
      </c>
      <c r="D461" s="13">
        <f t="shared" si="33"/>
        <v>2993.7813999999998</v>
      </c>
      <c r="E461" s="13">
        <f t="shared" si="34"/>
        <v>3023.4227999999998</v>
      </c>
      <c r="F461" s="13">
        <f t="shared" si="35"/>
        <v>3053.0641999999998</v>
      </c>
      <c r="G461" s="13">
        <f t="shared" si="36"/>
        <v>3082.7055999999998</v>
      </c>
      <c r="H461" s="13">
        <f t="shared" si="37"/>
        <v>3112.3469999999998</v>
      </c>
      <c r="I461" s="13">
        <f t="shared" si="38"/>
        <v>3141.9883999999997</v>
      </c>
      <c r="J461" s="13">
        <f t="shared" si="39"/>
        <v>3171.6297999999997</v>
      </c>
      <c r="K461" s="13">
        <f t="shared" si="40"/>
        <v>3201.2711999999997</v>
      </c>
      <c r="L461" s="13">
        <f t="shared" si="41"/>
        <v>3230.9125999999997</v>
      </c>
      <c r="M461" s="13">
        <f t="shared" si="42"/>
        <v>3260.5540000000001</v>
      </c>
      <c r="N461" s="13">
        <f t="shared" si="43"/>
        <v>3290.1953999999996</v>
      </c>
      <c r="O461" s="13">
        <f t="shared" si="44"/>
        <v>3319.8368</v>
      </c>
      <c r="P461" s="13">
        <f t="shared" si="45"/>
        <v>3349.4782</v>
      </c>
      <c r="Q461" s="13">
        <f t="shared" si="65"/>
        <v>3379.1196</v>
      </c>
      <c r="R461" s="13">
        <f t="shared" si="46"/>
        <v>3408.761</v>
      </c>
      <c r="S461" s="13">
        <f t="shared" si="47"/>
        <v>3438.4023999999999</v>
      </c>
      <c r="T461" s="13">
        <f t="shared" si="48"/>
        <v>3468.0437999999999</v>
      </c>
      <c r="U461" s="13">
        <f t="shared" si="49"/>
        <v>3497.6851999999999</v>
      </c>
      <c r="V461" s="13">
        <f t="shared" si="50"/>
        <v>3527.3265999999999</v>
      </c>
      <c r="W461" s="13">
        <f t="shared" si="51"/>
        <v>3556.9679999999998</v>
      </c>
      <c r="X461" s="13">
        <f t="shared" si="52"/>
        <v>3586.6093999999998</v>
      </c>
      <c r="Y461" s="13">
        <f t="shared" si="53"/>
        <v>3616.2507999999998</v>
      </c>
      <c r="Z461" s="13">
        <f t="shared" si="54"/>
        <v>3645.8921999999998</v>
      </c>
      <c r="AA461" s="13">
        <f t="shared" si="55"/>
        <v>3675.5335999999998</v>
      </c>
      <c r="AB461" s="13">
        <f t="shared" si="56"/>
        <v>3705.1749999999997</v>
      </c>
      <c r="AC461" s="13">
        <f t="shared" si="57"/>
        <v>3734.8163999999997</v>
      </c>
      <c r="AD461" s="13">
        <f t="shared" si="58"/>
        <v>3764.4578000000001</v>
      </c>
      <c r="AE461" s="13">
        <f t="shared" si="59"/>
        <v>3794.0991999999997</v>
      </c>
      <c r="AF461" s="13">
        <f t="shared" si="60"/>
        <v>3823.7405999999996</v>
      </c>
      <c r="AG461" s="13">
        <f t="shared" si="61"/>
        <v>3853.3819999999996</v>
      </c>
    </row>
    <row r="462" spans="1:33" ht="30">
      <c r="A462" s="19" t="s">
        <v>1757</v>
      </c>
      <c r="B462" s="11" t="s">
        <v>1752</v>
      </c>
      <c r="C462" s="12">
        <v>2175.83</v>
      </c>
      <c r="D462" s="13">
        <f t="shared" si="33"/>
        <v>2197.5882999999999</v>
      </c>
      <c r="E462" s="13">
        <f t="shared" si="34"/>
        <v>2219.3465999999999</v>
      </c>
      <c r="F462" s="13">
        <f t="shared" si="35"/>
        <v>2241.1048999999998</v>
      </c>
      <c r="G462" s="13">
        <f t="shared" si="36"/>
        <v>2262.8631999999998</v>
      </c>
      <c r="H462" s="13">
        <f t="shared" si="37"/>
        <v>2284.6214999999997</v>
      </c>
      <c r="I462" s="13">
        <f t="shared" si="38"/>
        <v>2306.3797999999997</v>
      </c>
      <c r="J462" s="13">
        <f t="shared" si="39"/>
        <v>2328.1381000000001</v>
      </c>
      <c r="K462" s="13">
        <f t="shared" si="40"/>
        <v>2349.8964000000001</v>
      </c>
      <c r="L462" s="13">
        <f t="shared" si="41"/>
        <v>2371.6547</v>
      </c>
      <c r="M462" s="13">
        <f t="shared" si="42"/>
        <v>2393.413</v>
      </c>
      <c r="N462" s="13">
        <f t="shared" si="43"/>
        <v>2415.1713</v>
      </c>
      <c r="O462" s="13">
        <f t="shared" si="44"/>
        <v>2436.9295999999999</v>
      </c>
      <c r="P462" s="13">
        <f t="shared" si="45"/>
        <v>2458.6878999999999</v>
      </c>
      <c r="Q462" s="13">
        <f t="shared" si="65"/>
        <v>2480.4461999999999</v>
      </c>
      <c r="R462" s="13">
        <f t="shared" si="46"/>
        <v>2502.2044999999998</v>
      </c>
      <c r="S462" s="13">
        <f t="shared" si="47"/>
        <v>2523.9627999999998</v>
      </c>
      <c r="T462" s="13">
        <f t="shared" si="48"/>
        <v>2545.7210999999998</v>
      </c>
      <c r="U462" s="13">
        <f t="shared" si="49"/>
        <v>2567.4793999999997</v>
      </c>
      <c r="V462" s="13">
        <f t="shared" si="50"/>
        <v>2589.2376999999997</v>
      </c>
      <c r="W462" s="13">
        <f t="shared" si="51"/>
        <v>2610.9960000000001</v>
      </c>
      <c r="X462" s="13">
        <f t="shared" si="52"/>
        <v>2632.7543000000001</v>
      </c>
      <c r="Y462" s="13">
        <f t="shared" si="53"/>
        <v>2654.5126</v>
      </c>
      <c r="Z462" s="13">
        <f t="shared" si="54"/>
        <v>2676.2709</v>
      </c>
      <c r="AA462" s="13">
        <f t="shared" si="55"/>
        <v>2698.0291999999999</v>
      </c>
      <c r="AB462" s="13">
        <f t="shared" si="56"/>
        <v>2719.7874999999999</v>
      </c>
      <c r="AC462" s="13">
        <f t="shared" si="57"/>
        <v>2741.5457999999999</v>
      </c>
      <c r="AD462" s="13">
        <f t="shared" si="58"/>
        <v>2763.3040999999998</v>
      </c>
      <c r="AE462" s="13">
        <f t="shared" si="59"/>
        <v>2785.0623999999998</v>
      </c>
      <c r="AF462" s="13">
        <f t="shared" si="60"/>
        <v>2806.8206999999998</v>
      </c>
      <c r="AG462" s="13">
        <f t="shared" si="61"/>
        <v>2828.5789999999997</v>
      </c>
    </row>
    <row r="463" spans="1:33" ht="30">
      <c r="A463" s="19" t="s">
        <v>1691</v>
      </c>
      <c r="B463" s="11" t="s">
        <v>1681</v>
      </c>
      <c r="C463" s="12">
        <v>438.44</v>
      </c>
      <c r="D463" s="13">
        <f t="shared" si="33"/>
        <v>442.82440000000003</v>
      </c>
      <c r="E463" s="13">
        <f t="shared" si="34"/>
        <v>447.2088</v>
      </c>
      <c r="F463" s="13">
        <f t="shared" si="35"/>
        <v>451.59320000000002</v>
      </c>
      <c r="G463" s="13">
        <f t="shared" si="36"/>
        <v>455.9776</v>
      </c>
      <c r="H463" s="13">
        <f t="shared" si="37"/>
        <v>460.36200000000002</v>
      </c>
      <c r="I463" s="13">
        <f t="shared" si="38"/>
        <v>464.74639999999999</v>
      </c>
      <c r="J463" s="13">
        <f t="shared" si="39"/>
        <v>469.13080000000002</v>
      </c>
      <c r="K463" s="13">
        <f t="shared" si="40"/>
        <v>473.51519999999999</v>
      </c>
      <c r="L463" s="13">
        <f t="shared" si="41"/>
        <v>477.89960000000002</v>
      </c>
      <c r="M463" s="13">
        <f t="shared" si="42"/>
        <v>482.28399999999999</v>
      </c>
      <c r="N463" s="13">
        <f t="shared" si="43"/>
        <v>486.66840000000002</v>
      </c>
      <c r="O463" s="13">
        <f t="shared" si="44"/>
        <v>491.05279999999999</v>
      </c>
      <c r="P463" s="13">
        <f t="shared" si="45"/>
        <v>495.43720000000002</v>
      </c>
      <c r="Q463" s="13">
        <f t="shared" si="65"/>
        <v>499.82159999999999</v>
      </c>
      <c r="R463" s="13">
        <f t="shared" si="46"/>
        <v>504.20600000000002</v>
      </c>
      <c r="S463" s="13">
        <f t="shared" si="47"/>
        <v>508.59039999999999</v>
      </c>
      <c r="T463" s="13">
        <f t="shared" si="48"/>
        <v>512.97479999999996</v>
      </c>
      <c r="U463" s="13">
        <f t="shared" si="49"/>
        <v>517.35919999999999</v>
      </c>
      <c r="V463" s="13">
        <f t="shared" si="50"/>
        <v>521.74360000000001</v>
      </c>
      <c r="W463" s="13">
        <f t="shared" si="51"/>
        <v>526.12800000000004</v>
      </c>
      <c r="X463" s="13">
        <f t="shared" si="52"/>
        <v>530.51239999999996</v>
      </c>
      <c r="Y463" s="13">
        <f t="shared" si="53"/>
        <v>534.89679999999998</v>
      </c>
      <c r="Z463" s="13">
        <f t="shared" si="54"/>
        <v>539.28120000000001</v>
      </c>
      <c r="AA463" s="13">
        <f t="shared" si="55"/>
        <v>543.66560000000004</v>
      </c>
      <c r="AB463" s="13">
        <f t="shared" si="56"/>
        <v>548.04999999999995</v>
      </c>
      <c r="AC463" s="13">
        <f t="shared" si="57"/>
        <v>552.43439999999998</v>
      </c>
      <c r="AD463" s="13">
        <f t="shared" si="58"/>
        <v>556.81880000000001</v>
      </c>
      <c r="AE463" s="13">
        <f t="shared" si="59"/>
        <v>561.20320000000004</v>
      </c>
      <c r="AF463" s="13">
        <f t="shared" si="60"/>
        <v>565.58759999999995</v>
      </c>
      <c r="AG463" s="13">
        <f t="shared" si="61"/>
        <v>569.97199999999998</v>
      </c>
    </row>
    <row r="464" spans="1:33" ht="45">
      <c r="A464" s="19" t="s">
        <v>1758</v>
      </c>
      <c r="B464" s="11" t="s">
        <v>1759</v>
      </c>
      <c r="C464" s="12">
        <v>697.29</v>
      </c>
      <c r="D464" s="13">
        <f t="shared" si="33"/>
        <v>704.26289999999995</v>
      </c>
      <c r="E464" s="13">
        <f t="shared" si="34"/>
        <v>711.23579999999993</v>
      </c>
      <c r="F464" s="13">
        <f t="shared" si="35"/>
        <v>718.20869999999991</v>
      </c>
      <c r="G464" s="13">
        <f t="shared" si="36"/>
        <v>725.1816</v>
      </c>
      <c r="H464" s="13">
        <f t="shared" si="37"/>
        <v>732.15449999999998</v>
      </c>
      <c r="I464" s="13">
        <f t="shared" si="38"/>
        <v>739.12739999999997</v>
      </c>
      <c r="J464" s="13">
        <f t="shared" si="39"/>
        <v>746.10029999999995</v>
      </c>
      <c r="K464" s="13">
        <f t="shared" si="40"/>
        <v>753.07319999999993</v>
      </c>
      <c r="L464" s="13">
        <f t="shared" si="41"/>
        <v>760.04609999999991</v>
      </c>
      <c r="M464" s="13">
        <f t="shared" si="42"/>
        <v>767.01900000000001</v>
      </c>
      <c r="N464" s="13">
        <f t="shared" si="43"/>
        <v>773.99189999999999</v>
      </c>
      <c r="O464" s="13">
        <f t="shared" si="44"/>
        <v>780.96479999999997</v>
      </c>
      <c r="P464" s="13">
        <f t="shared" si="45"/>
        <v>787.93769999999995</v>
      </c>
      <c r="Q464" s="13">
        <f t="shared" si="65"/>
        <v>794.91059999999993</v>
      </c>
      <c r="R464" s="13">
        <f t="shared" si="46"/>
        <v>801.88349999999991</v>
      </c>
      <c r="S464" s="13">
        <f t="shared" si="47"/>
        <v>808.85640000000001</v>
      </c>
      <c r="T464" s="13">
        <f t="shared" si="48"/>
        <v>815.82929999999999</v>
      </c>
      <c r="U464" s="13">
        <f t="shared" si="49"/>
        <v>822.80219999999997</v>
      </c>
      <c r="V464" s="13">
        <f t="shared" si="50"/>
        <v>829.77509999999995</v>
      </c>
      <c r="W464" s="13">
        <f t="shared" si="51"/>
        <v>836.74799999999993</v>
      </c>
      <c r="X464" s="13">
        <f t="shared" si="52"/>
        <v>843.72089999999992</v>
      </c>
      <c r="Y464" s="13">
        <f t="shared" si="53"/>
        <v>850.69380000000001</v>
      </c>
      <c r="Z464" s="13">
        <f t="shared" si="54"/>
        <v>857.66669999999999</v>
      </c>
      <c r="AA464" s="13">
        <f t="shared" si="55"/>
        <v>864.63959999999997</v>
      </c>
      <c r="AB464" s="13">
        <f t="shared" si="56"/>
        <v>871.61249999999995</v>
      </c>
      <c r="AC464" s="13">
        <f t="shared" si="57"/>
        <v>878.58539999999994</v>
      </c>
      <c r="AD464" s="13">
        <f t="shared" si="58"/>
        <v>885.55829999999992</v>
      </c>
      <c r="AE464" s="13">
        <f t="shared" si="59"/>
        <v>892.53120000000001</v>
      </c>
      <c r="AF464" s="13">
        <f t="shared" si="60"/>
        <v>899.50409999999988</v>
      </c>
      <c r="AG464" s="13">
        <f t="shared" si="61"/>
        <v>906.47699999999998</v>
      </c>
    </row>
    <row r="465" spans="1:33" ht="30">
      <c r="A465" s="19" t="s">
        <v>1760</v>
      </c>
      <c r="B465" s="11" t="s">
        <v>1750</v>
      </c>
      <c r="C465" s="12">
        <v>618.85</v>
      </c>
      <c r="D465" s="13">
        <f t="shared" si="33"/>
        <v>625.0385</v>
      </c>
      <c r="E465" s="13">
        <f t="shared" si="34"/>
        <v>631.22699999999998</v>
      </c>
      <c r="F465" s="13">
        <f t="shared" si="35"/>
        <v>637.41550000000007</v>
      </c>
      <c r="G465" s="13">
        <f t="shared" si="36"/>
        <v>643.60400000000004</v>
      </c>
      <c r="H465" s="13">
        <f t="shared" si="37"/>
        <v>649.79250000000002</v>
      </c>
      <c r="I465" s="13">
        <f t="shared" si="38"/>
        <v>655.98099999999999</v>
      </c>
      <c r="J465" s="13">
        <f t="shared" si="39"/>
        <v>662.16949999999997</v>
      </c>
      <c r="K465" s="13">
        <f t="shared" si="40"/>
        <v>668.35800000000006</v>
      </c>
      <c r="L465" s="13">
        <f t="shared" si="41"/>
        <v>674.54650000000004</v>
      </c>
      <c r="M465" s="13">
        <f t="shared" si="42"/>
        <v>680.73500000000001</v>
      </c>
      <c r="N465" s="13">
        <f t="shared" si="43"/>
        <v>686.92349999999999</v>
      </c>
      <c r="O465" s="13">
        <f t="shared" si="44"/>
        <v>693.11200000000008</v>
      </c>
      <c r="P465" s="13">
        <f t="shared" si="45"/>
        <v>699.30050000000006</v>
      </c>
      <c r="Q465" s="13">
        <f t="shared" si="65"/>
        <v>705.48900000000003</v>
      </c>
      <c r="R465" s="13">
        <f t="shared" si="46"/>
        <v>711.67750000000001</v>
      </c>
      <c r="S465" s="13">
        <f t="shared" si="47"/>
        <v>717.86599999999999</v>
      </c>
      <c r="T465" s="13">
        <f t="shared" si="48"/>
        <v>724.05450000000008</v>
      </c>
      <c r="U465" s="13">
        <f t="shared" si="49"/>
        <v>730.24300000000005</v>
      </c>
      <c r="V465" s="13">
        <f t="shared" si="50"/>
        <v>736.43150000000003</v>
      </c>
      <c r="W465" s="13">
        <f t="shared" si="51"/>
        <v>742.62</v>
      </c>
      <c r="X465" s="13">
        <f t="shared" si="52"/>
        <v>748.80849999999998</v>
      </c>
      <c r="Y465" s="13">
        <f t="shared" si="53"/>
        <v>754.99700000000007</v>
      </c>
      <c r="Z465" s="13">
        <f t="shared" si="54"/>
        <v>761.18550000000005</v>
      </c>
      <c r="AA465" s="13">
        <f t="shared" si="55"/>
        <v>767.37400000000002</v>
      </c>
      <c r="AB465" s="13">
        <f t="shared" si="56"/>
        <v>773.5625</v>
      </c>
      <c r="AC465" s="13">
        <f t="shared" si="57"/>
        <v>779.75099999999998</v>
      </c>
      <c r="AD465" s="13">
        <f t="shared" si="58"/>
        <v>785.93950000000007</v>
      </c>
      <c r="AE465" s="13">
        <f t="shared" si="59"/>
        <v>792.12800000000004</v>
      </c>
      <c r="AF465" s="13">
        <f t="shared" si="60"/>
        <v>798.31650000000002</v>
      </c>
      <c r="AG465" s="13">
        <f t="shared" si="61"/>
        <v>804.505</v>
      </c>
    </row>
    <row r="466" spans="1:33" ht="60">
      <c r="A466" s="19" t="s">
        <v>1761</v>
      </c>
      <c r="B466" s="11" t="s">
        <v>1382</v>
      </c>
      <c r="C466" s="12">
        <v>2964.14</v>
      </c>
      <c r="D466" s="13">
        <f t="shared" si="33"/>
        <v>2993.7813999999998</v>
      </c>
      <c r="E466" s="13">
        <f t="shared" si="34"/>
        <v>3023.4227999999998</v>
      </c>
      <c r="F466" s="13">
        <f t="shared" si="35"/>
        <v>3053.0641999999998</v>
      </c>
      <c r="G466" s="13">
        <f t="shared" si="36"/>
        <v>3082.7055999999998</v>
      </c>
      <c r="H466" s="13">
        <f t="shared" si="37"/>
        <v>3112.3469999999998</v>
      </c>
      <c r="I466" s="13">
        <f t="shared" si="38"/>
        <v>3141.9883999999997</v>
      </c>
      <c r="J466" s="13">
        <f t="shared" si="39"/>
        <v>3171.6297999999997</v>
      </c>
      <c r="K466" s="13">
        <f t="shared" si="40"/>
        <v>3201.2711999999997</v>
      </c>
      <c r="L466" s="13">
        <f t="shared" si="41"/>
        <v>3230.9125999999997</v>
      </c>
      <c r="M466" s="13">
        <f t="shared" si="42"/>
        <v>3260.5540000000001</v>
      </c>
      <c r="N466" s="13">
        <f t="shared" si="43"/>
        <v>3290.1953999999996</v>
      </c>
      <c r="O466" s="13">
        <f t="shared" si="44"/>
        <v>3319.8368</v>
      </c>
      <c r="P466" s="13">
        <f t="shared" si="45"/>
        <v>3349.4782</v>
      </c>
      <c r="Q466" s="13">
        <f t="shared" si="65"/>
        <v>3379.1196</v>
      </c>
      <c r="R466" s="13">
        <f t="shared" si="46"/>
        <v>3408.761</v>
      </c>
      <c r="S466" s="13">
        <f t="shared" si="47"/>
        <v>3438.4023999999999</v>
      </c>
      <c r="T466" s="13">
        <f t="shared" si="48"/>
        <v>3468.0437999999999</v>
      </c>
      <c r="U466" s="13">
        <f t="shared" si="49"/>
        <v>3497.6851999999999</v>
      </c>
      <c r="V466" s="13">
        <f t="shared" si="50"/>
        <v>3527.3265999999999</v>
      </c>
      <c r="W466" s="13">
        <f t="shared" si="51"/>
        <v>3556.9679999999998</v>
      </c>
      <c r="X466" s="13">
        <f t="shared" si="52"/>
        <v>3586.6093999999998</v>
      </c>
      <c r="Y466" s="13">
        <f t="shared" si="53"/>
        <v>3616.2507999999998</v>
      </c>
      <c r="Z466" s="13">
        <f t="shared" si="54"/>
        <v>3645.8921999999998</v>
      </c>
      <c r="AA466" s="13">
        <f t="shared" si="55"/>
        <v>3675.5335999999998</v>
      </c>
      <c r="AB466" s="13">
        <f t="shared" si="56"/>
        <v>3705.1749999999997</v>
      </c>
      <c r="AC466" s="13">
        <f t="shared" si="57"/>
        <v>3734.8163999999997</v>
      </c>
      <c r="AD466" s="13">
        <f t="shared" si="58"/>
        <v>3764.4578000000001</v>
      </c>
      <c r="AE466" s="13">
        <f t="shared" si="59"/>
        <v>3794.0991999999997</v>
      </c>
      <c r="AF466" s="13">
        <f t="shared" si="60"/>
        <v>3823.7405999999996</v>
      </c>
      <c r="AG466" s="13">
        <f t="shared" si="61"/>
        <v>3853.3819999999996</v>
      </c>
    </row>
    <row r="467" spans="1:33" ht="30">
      <c r="A467" s="19" t="s">
        <v>1762</v>
      </c>
      <c r="B467" s="11" t="s">
        <v>1752</v>
      </c>
      <c r="C467" s="12">
        <v>2175.83</v>
      </c>
      <c r="D467" s="13">
        <f t="shared" si="33"/>
        <v>2197.5882999999999</v>
      </c>
      <c r="E467" s="13">
        <f t="shared" si="34"/>
        <v>2219.3465999999999</v>
      </c>
      <c r="F467" s="13">
        <f t="shared" si="35"/>
        <v>2241.1048999999998</v>
      </c>
      <c r="G467" s="13">
        <f t="shared" si="36"/>
        <v>2262.8631999999998</v>
      </c>
      <c r="H467" s="13">
        <f t="shared" si="37"/>
        <v>2284.6214999999997</v>
      </c>
      <c r="I467" s="13">
        <f t="shared" si="38"/>
        <v>2306.3797999999997</v>
      </c>
      <c r="J467" s="13">
        <f t="shared" si="39"/>
        <v>2328.1381000000001</v>
      </c>
      <c r="K467" s="13">
        <f t="shared" si="40"/>
        <v>2349.8964000000001</v>
      </c>
      <c r="L467" s="13">
        <f t="shared" si="41"/>
        <v>2371.6547</v>
      </c>
      <c r="M467" s="13">
        <f t="shared" si="42"/>
        <v>2393.413</v>
      </c>
      <c r="N467" s="13">
        <f t="shared" si="43"/>
        <v>2415.1713</v>
      </c>
      <c r="O467" s="13">
        <f t="shared" si="44"/>
        <v>2436.9295999999999</v>
      </c>
      <c r="P467" s="13">
        <f t="shared" si="45"/>
        <v>2458.6878999999999</v>
      </c>
      <c r="Q467" s="13">
        <f t="shared" si="65"/>
        <v>2480.4461999999999</v>
      </c>
      <c r="R467" s="13">
        <f t="shared" si="46"/>
        <v>2502.2044999999998</v>
      </c>
      <c r="S467" s="13">
        <f t="shared" si="47"/>
        <v>2523.9627999999998</v>
      </c>
      <c r="T467" s="13">
        <f t="shared" si="48"/>
        <v>2545.7210999999998</v>
      </c>
      <c r="U467" s="13">
        <f t="shared" si="49"/>
        <v>2567.4793999999997</v>
      </c>
      <c r="V467" s="13">
        <f t="shared" si="50"/>
        <v>2589.2376999999997</v>
      </c>
      <c r="W467" s="13">
        <f t="shared" si="51"/>
        <v>2610.9960000000001</v>
      </c>
      <c r="X467" s="13">
        <f t="shared" si="52"/>
        <v>2632.7543000000001</v>
      </c>
      <c r="Y467" s="13">
        <f t="shared" si="53"/>
        <v>2654.5126</v>
      </c>
      <c r="Z467" s="13">
        <f t="shared" si="54"/>
        <v>2676.2709</v>
      </c>
      <c r="AA467" s="13">
        <f t="shared" si="55"/>
        <v>2698.0291999999999</v>
      </c>
      <c r="AB467" s="13">
        <f t="shared" si="56"/>
        <v>2719.7874999999999</v>
      </c>
      <c r="AC467" s="13">
        <f t="shared" si="57"/>
        <v>2741.5457999999999</v>
      </c>
      <c r="AD467" s="13">
        <f t="shared" si="58"/>
        <v>2763.3040999999998</v>
      </c>
      <c r="AE467" s="13">
        <f t="shared" si="59"/>
        <v>2785.0623999999998</v>
      </c>
      <c r="AF467" s="13">
        <f t="shared" si="60"/>
        <v>2806.8206999999998</v>
      </c>
      <c r="AG467" s="13">
        <f t="shared" si="61"/>
        <v>2828.5789999999997</v>
      </c>
    </row>
    <row r="468" spans="1:33" ht="30">
      <c r="A468" s="19" t="s">
        <v>1760</v>
      </c>
      <c r="B468" s="11" t="s">
        <v>1750</v>
      </c>
      <c r="C468" s="12">
        <v>618.85</v>
      </c>
      <c r="D468" s="13">
        <f t="shared" si="33"/>
        <v>625.0385</v>
      </c>
      <c r="E468" s="13">
        <f t="shared" si="34"/>
        <v>631.22699999999998</v>
      </c>
      <c r="F468" s="13">
        <f t="shared" si="35"/>
        <v>637.41550000000007</v>
      </c>
      <c r="G468" s="13">
        <f t="shared" si="36"/>
        <v>643.60400000000004</v>
      </c>
      <c r="H468" s="13">
        <f t="shared" si="37"/>
        <v>649.79250000000002</v>
      </c>
      <c r="I468" s="13">
        <f t="shared" si="38"/>
        <v>655.98099999999999</v>
      </c>
      <c r="J468" s="13">
        <f t="shared" si="39"/>
        <v>662.16949999999997</v>
      </c>
      <c r="K468" s="13">
        <f t="shared" si="40"/>
        <v>668.35800000000006</v>
      </c>
      <c r="L468" s="13">
        <f t="shared" si="41"/>
        <v>674.54650000000004</v>
      </c>
      <c r="M468" s="13">
        <f t="shared" si="42"/>
        <v>680.73500000000001</v>
      </c>
      <c r="N468" s="13">
        <f t="shared" si="43"/>
        <v>686.92349999999999</v>
      </c>
      <c r="O468" s="13">
        <f t="shared" si="44"/>
        <v>693.11200000000008</v>
      </c>
      <c r="P468" s="13">
        <f t="shared" si="45"/>
        <v>699.30050000000006</v>
      </c>
      <c r="Q468" s="13">
        <f t="shared" si="65"/>
        <v>705.48900000000003</v>
      </c>
      <c r="R468" s="13">
        <f t="shared" si="46"/>
        <v>711.67750000000001</v>
      </c>
      <c r="S468" s="13">
        <f t="shared" si="47"/>
        <v>717.86599999999999</v>
      </c>
      <c r="T468" s="13">
        <f t="shared" si="48"/>
        <v>724.05450000000008</v>
      </c>
      <c r="U468" s="13">
        <f t="shared" si="49"/>
        <v>730.24300000000005</v>
      </c>
      <c r="V468" s="13">
        <f t="shared" si="50"/>
        <v>736.43150000000003</v>
      </c>
      <c r="W468" s="13">
        <f t="shared" si="51"/>
        <v>742.62</v>
      </c>
      <c r="X468" s="13">
        <f t="shared" si="52"/>
        <v>748.80849999999998</v>
      </c>
      <c r="Y468" s="13">
        <f t="shared" si="53"/>
        <v>754.99700000000007</v>
      </c>
      <c r="Z468" s="13">
        <f t="shared" si="54"/>
        <v>761.18550000000005</v>
      </c>
      <c r="AA468" s="13">
        <f t="shared" si="55"/>
        <v>767.37400000000002</v>
      </c>
      <c r="AB468" s="13">
        <f t="shared" si="56"/>
        <v>773.5625</v>
      </c>
      <c r="AC468" s="13">
        <f t="shared" si="57"/>
        <v>779.75099999999998</v>
      </c>
      <c r="AD468" s="13">
        <f t="shared" si="58"/>
        <v>785.93950000000007</v>
      </c>
      <c r="AE468" s="13">
        <f t="shared" si="59"/>
        <v>792.12800000000004</v>
      </c>
      <c r="AF468" s="13">
        <f t="shared" si="60"/>
        <v>798.31650000000002</v>
      </c>
      <c r="AG468" s="13">
        <f t="shared" si="61"/>
        <v>804.505</v>
      </c>
    </row>
    <row r="469" spans="1:33" ht="60">
      <c r="A469" s="19" t="s">
        <v>1761</v>
      </c>
      <c r="B469" s="11" t="s">
        <v>1382</v>
      </c>
      <c r="C469" s="12">
        <v>2964.14</v>
      </c>
      <c r="D469" s="13">
        <f t="shared" si="33"/>
        <v>2993.7813999999998</v>
      </c>
      <c r="E469" s="13">
        <f t="shared" si="34"/>
        <v>3023.4227999999998</v>
      </c>
      <c r="F469" s="13">
        <f t="shared" si="35"/>
        <v>3053.0641999999998</v>
      </c>
      <c r="G469" s="13">
        <f t="shared" si="36"/>
        <v>3082.7055999999998</v>
      </c>
      <c r="H469" s="13">
        <f t="shared" si="37"/>
        <v>3112.3469999999998</v>
      </c>
      <c r="I469" s="13">
        <f t="shared" si="38"/>
        <v>3141.9883999999997</v>
      </c>
      <c r="J469" s="13">
        <f t="shared" si="39"/>
        <v>3171.6297999999997</v>
      </c>
      <c r="K469" s="13">
        <f t="shared" si="40"/>
        <v>3201.2711999999997</v>
      </c>
      <c r="L469" s="13">
        <f t="shared" si="41"/>
        <v>3230.9125999999997</v>
      </c>
      <c r="M469" s="13">
        <f t="shared" si="42"/>
        <v>3260.5540000000001</v>
      </c>
      <c r="N469" s="13">
        <f t="shared" si="43"/>
        <v>3290.1953999999996</v>
      </c>
      <c r="O469" s="13">
        <f t="shared" si="44"/>
        <v>3319.8368</v>
      </c>
      <c r="P469" s="13">
        <f t="shared" si="45"/>
        <v>3349.4782</v>
      </c>
      <c r="Q469" s="13">
        <f t="shared" si="65"/>
        <v>3379.1196</v>
      </c>
      <c r="R469" s="13">
        <f t="shared" si="46"/>
        <v>3408.761</v>
      </c>
      <c r="S469" s="13">
        <f t="shared" si="47"/>
        <v>3438.4023999999999</v>
      </c>
      <c r="T469" s="13">
        <f t="shared" si="48"/>
        <v>3468.0437999999999</v>
      </c>
      <c r="U469" s="13">
        <f t="shared" si="49"/>
        <v>3497.6851999999999</v>
      </c>
      <c r="V469" s="13">
        <f t="shared" si="50"/>
        <v>3527.3265999999999</v>
      </c>
      <c r="W469" s="13">
        <f t="shared" si="51"/>
        <v>3556.9679999999998</v>
      </c>
      <c r="X469" s="13">
        <f t="shared" si="52"/>
        <v>3586.6093999999998</v>
      </c>
      <c r="Y469" s="13">
        <f t="shared" si="53"/>
        <v>3616.2507999999998</v>
      </c>
      <c r="Z469" s="13">
        <f t="shared" si="54"/>
        <v>3645.8921999999998</v>
      </c>
      <c r="AA469" s="13">
        <f t="shared" si="55"/>
        <v>3675.5335999999998</v>
      </c>
      <c r="AB469" s="13">
        <f t="shared" si="56"/>
        <v>3705.1749999999997</v>
      </c>
      <c r="AC469" s="13">
        <f t="shared" si="57"/>
        <v>3734.8163999999997</v>
      </c>
      <c r="AD469" s="13">
        <f t="shared" si="58"/>
        <v>3764.4578000000001</v>
      </c>
      <c r="AE469" s="13">
        <f t="shared" si="59"/>
        <v>3794.0991999999997</v>
      </c>
      <c r="AF469" s="13">
        <f t="shared" si="60"/>
        <v>3823.7405999999996</v>
      </c>
      <c r="AG469" s="13">
        <f t="shared" si="61"/>
        <v>3853.3819999999996</v>
      </c>
    </row>
    <row r="470" spans="1:33" ht="30">
      <c r="A470" s="19" t="s">
        <v>1762</v>
      </c>
      <c r="B470" s="11" t="s">
        <v>1752</v>
      </c>
      <c r="C470" s="12">
        <v>2175.83</v>
      </c>
      <c r="D470" s="13">
        <f t="shared" si="33"/>
        <v>2197.5882999999999</v>
      </c>
      <c r="E470" s="13">
        <f t="shared" si="34"/>
        <v>2219.3465999999999</v>
      </c>
      <c r="F470" s="13">
        <f t="shared" si="35"/>
        <v>2241.1048999999998</v>
      </c>
      <c r="G470" s="13">
        <f t="shared" si="36"/>
        <v>2262.8631999999998</v>
      </c>
      <c r="H470" s="13">
        <f t="shared" si="37"/>
        <v>2284.6214999999997</v>
      </c>
      <c r="I470" s="13">
        <f t="shared" si="38"/>
        <v>2306.3797999999997</v>
      </c>
      <c r="J470" s="13">
        <f t="shared" si="39"/>
        <v>2328.1381000000001</v>
      </c>
      <c r="K470" s="13">
        <f t="shared" si="40"/>
        <v>2349.8964000000001</v>
      </c>
      <c r="L470" s="13">
        <f t="shared" si="41"/>
        <v>2371.6547</v>
      </c>
      <c r="M470" s="13">
        <f t="shared" si="42"/>
        <v>2393.413</v>
      </c>
      <c r="N470" s="13">
        <f t="shared" si="43"/>
        <v>2415.1713</v>
      </c>
      <c r="O470" s="13">
        <f t="shared" si="44"/>
        <v>2436.9295999999999</v>
      </c>
      <c r="P470" s="13">
        <f t="shared" si="45"/>
        <v>2458.6878999999999</v>
      </c>
      <c r="Q470" s="13">
        <f t="shared" si="65"/>
        <v>2480.4461999999999</v>
      </c>
      <c r="R470" s="13">
        <f t="shared" si="46"/>
        <v>2502.2044999999998</v>
      </c>
      <c r="S470" s="13">
        <f t="shared" si="47"/>
        <v>2523.9627999999998</v>
      </c>
      <c r="T470" s="13">
        <f t="shared" si="48"/>
        <v>2545.7210999999998</v>
      </c>
      <c r="U470" s="13">
        <f t="shared" si="49"/>
        <v>2567.4793999999997</v>
      </c>
      <c r="V470" s="13">
        <f t="shared" si="50"/>
        <v>2589.2376999999997</v>
      </c>
      <c r="W470" s="13">
        <f t="shared" si="51"/>
        <v>2610.9960000000001</v>
      </c>
      <c r="X470" s="13">
        <f t="shared" si="52"/>
        <v>2632.7543000000001</v>
      </c>
      <c r="Y470" s="13">
        <f t="shared" si="53"/>
        <v>2654.5126</v>
      </c>
      <c r="Z470" s="13">
        <f t="shared" si="54"/>
        <v>2676.2709</v>
      </c>
      <c r="AA470" s="13">
        <f t="shared" si="55"/>
        <v>2698.0291999999999</v>
      </c>
      <c r="AB470" s="13">
        <f t="shared" si="56"/>
        <v>2719.7874999999999</v>
      </c>
      <c r="AC470" s="13">
        <f t="shared" si="57"/>
        <v>2741.5457999999999</v>
      </c>
      <c r="AD470" s="13">
        <f t="shared" si="58"/>
        <v>2763.3040999999998</v>
      </c>
      <c r="AE470" s="13">
        <f t="shared" si="59"/>
        <v>2785.0623999999998</v>
      </c>
      <c r="AF470" s="13">
        <f t="shared" si="60"/>
        <v>2806.8206999999998</v>
      </c>
      <c r="AG470" s="13">
        <f t="shared" si="61"/>
        <v>2828.5789999999997</v>
      </c>
    </row>
    <row r="471" spans="1:33" ht="30">
      <c r="A471" s="19" t="s">
        <v>1680</v>
      </c>
      <c r="B471" s="11" t="s">
        <v>1681</v>
      </c>
      <c r="C471" s="12">
        <v>438.44</v>
      </c>
      <c r="D471" s="13">
        <f t="shared" si="33"/>
        <v>442.82440000000003</v>
      </c>
      <c r="E471" s="13">
        <f t="shared" si="34"/>
        <v>447.2088</v>
      </c>
      <c r="F471" s="13">
        <f t="shared" si="35"/>
        <v>451.59320000000002</v>
      </c>
      <c r="G471" s="13">
        <f t="shared" si="36"/>
        <v>455.9776</v>
      </c>
      <c r="H471" s="13">
        <f t="shared" si="37"/>
        <v>460.36200000000002</v>
      </c>
      <c r="I471" s="13">
        <f t="shared" si="38"/>
        <v>464.74639999999999</v>
      </c>
      <c r="J471" s="13">
        <f t="shared" si="39"/>
        <v>469.13080000000002</v>
      </c>
      <c r="K471" s="13">
        <f t="shared" si="40"/>
        <v>473.51519999999999</v>
      </c>
      <c r="L471" s="13">
        <f t="shared" si="41"/>
        <v>477.89960000000002</v>
      </c>
      <c r="M471" s="13">
        <f t="shared" si="42"/>
        <v>482.28399999999999</v>
      </c>
      <c r="N471" s="13">
        <f t="shared" si="43"/>
        <v>486.66840000000002</v>
      </c>
      <c r="O471" s="13">
        <f t="shared" si="44"/>
        <v>491.05279999999999</v>
      </c>
      <c r="P471" s="13">
        <f t="shared" si="45"/>
        <v>495.43720000000002</v>
      </c>
      <c r="Q471" s="13">
        <f t="shared" si="65"/>
        <v>499.82159999999999</v>
      </c>
      <c r="R471" s="13">
        <f t="shared" si="46"/>
        <v>504.20600000000002</v>
      </c>
      <c r="S471" s="13">
        <f t="shared" si="47"/>
        <v>508.59039999999999</v>
      </c>
      <c r="T471" s="13">
        <f t="shared" si="48"/>
        <v>512.97479999999996</v>
      </c>
      <c r="U471" s="13">
        <f t="shared" si="49"/>
        <v>517.35919999999999</v>
      </c>
      <c r="V471" s="13">
        <f t="shared" si="50"/>
        <v>521.74360000000001</v>
      </c>
      <c r="W471" s="13">
        <f t="shared" si="51"/>
        <v>526.12800000000004</v>
      </c>
      <c r="X471" s="13">
        <f t="shared" si="52"/>
        <v>530.51239999999996</v>
      </c>
      <c r="Y471" s="13">
        <f t="shared" si="53"/>
        <v>534.89679999999998</v>
      </c>
      <c r="Z471" s="13">
        <f t="shared" si="54"/>
        <v>539.28120000000001</v>
      </c>
      <c r="AA471" s="13">
        <f t="shared" si="55"/>
        <v>543.66560000000004</v>
      </c>
      <c r="AB471" s="13">
        <f t="shared" si="56"/>
        <v>548.04999999999995</v>
      </c>
      <c r="AC471" s="13">
        <f t="shared" si="57"/>
        <v>552.43439999999998</v>
      </c>
      <c r="AD471" s="13">
        <f t="shared" si="58"/>
        <v>556.81880000000001</v>
      </c>
      <c r="AE471" s="13">
        <f t="shared" si="59"/>
        <v>561.20320000000004</v>
      </c>
      <c r="AF471" s="13">
        <f t="shared" si="60"/>
        <v>565.58759999999995</v>
      </c>
      <c r="AG471" s="13">
        <f t="shared" si="61"/>
        <v>569.97199999999998</v>
      </c>
    </row>
    <row r="472" spans="1:33" ht="45">
      <c r="A472" s="19" t="s">
        <v>1763</v>
      </c>
      <c r="B472" s="11" t="s">
        <v>1759</v>
      </c>
      <c r="C472" s="12">
        <v>697.29</v>
      </c>
      <c r="D472" s="13">
        <f t="shared" si="33"/>
        <v>704.26289999999995</v>
      </c>
      <c r="E472" s="13">
        <f t="shared" si="34"/>
        <v>711.23579999999993</v>
      </c>
      <c r="F472" s="13">
        <f t="shared" si="35"/>
        <v>718.20869999999991</v>
      </c>
      <c r="G472" s="13">
        <f t="shared" si="36"/>
        <v>725.1816</v>
      </c>
      <c r="H472" s="13">
        <f t="shared" si="37"/>
        <v>732.15449999999998</v>
      </c>
      <c r="I472" s="13">
        <f t="shared" si="38"/>
        <v>739.12739999999997</v>
      </c>
      <c r="J472" s="13">
        <f t="shared" si="39"/>
        <v>746.10029999999995</v>
      </c>
      <c r="K472" s="13">
        <f t="shared" si="40"/>
        <v>753.07319999999993</v>
      </c>
      <c r="L472" s="13">
        <f t="shared" si="41"/>
        <v>760.04609999999991</v>
      </c>
      <c r="M472" s="13">
        <f t="shared" si="42"/>
        <v>767.01900000000001</v>
      </c>
      <c r="N472" s="13">
        <f t="shared" si="43"/>
        <v>773.99189999999999</v>
      </c>
      <c r="O472" s="13">
        <f t="shared" si="44"/>
        <v>780.96479999999997</v>
      </c>
      <c r="P472" s="13">
        <f t="shared" si="45"/>
        <v>787.93769999999995</v>
      </c>
      <c r="Q472" s="13">
        <f t="shared" si="65"/>
        <v>794.91059999999993</v>
      </c>
      <c r="R472" s="13">
        <f t="shared" si="46"/>
        <v>801.88349999999991</v>
      </c>
      <c r="S472" s="13">
        <f t="shared" si="47"/>
        <v>808.85640000000001</v>
      </c>
      <c r="T472" s="13">
        <f t="shared" si="48"/>
        <v>815.82929999999999</v>
      </c>
      <c r="U472" s="13">
        <f t="shared" si="49"/>
        <v>822.80219999999997</v>
      </c>
      <c r="V472" s="13">
        <f t="shared" si="50"/>
        <v>829.77509999999995</v>
      </c>
      <c r="W472" s="13">
        <f t="shared" si="51"/>
        <v>836.74799999999993</v>
      </c>
      <c r="X472" s="13">
        <f t="shared" si="52"/>
        <v>843.72089999999992</v>
      </c>
      <c r="Y472" s="13">
        <f t="shared" si="53"/>
        <v>850.69380000000001</v>
      </c>
      <c r="Z472" s="13">
        <f t="shared" si="54"/>
        <v>857.66669999999999</v>
      </c>
      <c r="AA472" s="13">
        <f t="shared" si="55"/>
        <v>864.63959999999997</v>
      </c>
      <c r="AB472" s="13">
        <f t="shared" si="56"/>
        <v>871.61249999999995</v>
      </c>
      <c r="AC472" s="13">
        <f t="shared" si="57"/>
        <v>878.58539999999994</v>
      </c>
      <c r="AD472" s="13">
        <f t="shared" si="58"/>
        <v>885.55829999999992</v>
      </c>
      <c r="AE472" s="13">
        <f t="shared" si="59"/>
        <v>892.53120000000001</v>
      </c>
      <c r="AF472" s="13">
        <f t="shared" si="60"/>
        <v>899.50409999999988</v>
      </c>
      <c r="AG472" s="13">
        <f t="shared" si="61"/>
        <v>906.47699999999998</v>
      </c>
    </row>
    <row r="473" spans="1:33" ht="12.75">
      <c r="B473" s="14"/>
    </row>
    <row r="474" spans="1:33" ht="12.75">
      <c r="B474" s="14"/>
    </row>
    <row r="475" spans="1:33" ht="12.75">
      <c r="B475" s="14"/>
    </row>
    <row r="476" spans="1:33" ht="12.75">
      <c r="B476" s="14"/>
    </row>
    <row r="477" spans="1:33" ht="12.75">
      <c r="B477" s="14"/>
    </row>
    <row r="478" spans="1:33" ht="12.75">
      <c r="B478" s="14"/>
    </row>
    <row r="479" spans="1:33" ht="12.75">
      <c r="B479" s="14"/>
    </row>
    <row r="480" spans="1:33" ht="12.75">
      <c r="B480" s="14"/>
    </row>
    <row r="481" spans="2:2" ht="12.75">
      <c r="B481" s="14"/>
    </row>
    <row r="482" spans="2:2" ht="12.75">
      <c r="B482" s="14"/>
    </row>
    <row r="483" spans="2:2" ht="12.75">
      <c r="B483" s="14"/>
    </row>
    <row r="484" spans="2:2" ht="12.75">
      <c r="B484" s="14"/>
    </row>
    <row r="485" spans="2:2" ht="12.75">
      <c r="B485" s="14"/>
    </row>
    <row r="486" spans="2:2" ht="12.75">
      <c r="B486" s="14"/>
    </row>
    <row r="487" spans="2:2" ht="12.75">
      <c r="B487" s="14"/>
    </row>
    <row r="488" spans="2:2" ht="12.75">
      <c r="B488" s="14"/>
    </row>
    <row r="489" spans="2:2" ht="12.75">
      <c r="B489" s="14"/>
    </row>
    <row r="490" spans="2:2" ht="12.75">
      <c r="B490" s="14"/>
    </row>
    <row r="491" spans="2:2" ht="12.75">
      <c r="B491" s="14"/>
    </row>
    <row r="492" spans="2:2" ht="12.75">
      <c r="B492" s="14"/>
    </row>
    <row r="493" spans="2:2" ht="12.75">
      <c r="B493" s="14"/>
    </row>
    <row r="494" spans="2:2" ht="12.75">
      <c r="B494" s="14"/>
    </row>
    <row r="495" spans="2:2" ht="12.75">
      <c r="B495" s="14"/>
    </row>
    <row r="496" spans="2:2" ht="12.75">
      <c r="B496" s="14"/>
    </row>
    <row r="497" spans="2:2" ht="12.75">
      <c r="B497" s="14"/>
    </row>
    <row r="498" spans="2:2" ht="12.75">
      <c r="B498" s="14"/>
    </row>
    <row r="499" spans="2:2" ht="12.75">
      <c r="B499" s="14"/>
    </row>
    <row r="500" spans="2:2" ht="12.75">
      <c r="B500" s="14"/>
    </row>
    <row r="501" spans="2:2" ht="12.75">
      <c r="B501" s="14"/>
    </row>
    <row r="502" spans="2:2" ht="12.75">
      <c r="B502" s="14"/>
    </row>
    <row r="503" spans="2:2" ht="12.75">
      <c r="B503" s="14"/>
    </row>
    <row r="504" spans="2:2" ht="12.75">
      <c r="B504" s="14"/>
    </row>
    <row r="505" spans="2:2" ht="12.75">
      <c r="B505" s="14"/>
    </row>
    <row r="506" spans="2:2" ht="12.75">
      <c r="B506" s="14"/>
    </row>
    <row r="507" spans="2:2" ht="12.75">
      <c r="B507" s="14"/>
    </row>
    <row r="508" spans="2:2" ht="12.75">
      <c r="B508" s="14"/>
    </row>
    <row r="509" spans="2:2" ht="12.75">
      <c r="B509" s="14"/>
    </row>
    <row r="510" spans="2:2" ht="12.75">
      <c r="B510" s="14"/>
    </row>
    <row r="511" spans="2:2" ht="12.75">
      <c r="B511" s="14"/>
    </row>
    <row r="512" spans="2:2" ht="12.75">
      <c r="B512" s="14"/>
    </row>
    <row r="513" spans="2:2" ht="12.75">
      <c r="B513" s="14"/>
    </row>
    <row r="514" spans="2:2" ht="12.75">
      <c r="B514" s="14"/>
    </row>
    <row r="515" spans="2:2" ht="12.75">
      <c r="B515" s="14"/>
    </row>
    <row r="516" spans="2:2" ht="12.75">
      <c r="B516" s="14"/>
    </row>
    <row r="517" spans="2:2" ht="12.75">
      <c r="B517" s="14"/>
    </row>
    <row r="518" spans="2:2" ht="12.75">
      <c r="B518" s="14"/>
    </row>
    <row r="519" spans="2:2" ht="12.75">
      <c r="B519" s="14"/>
    </row>
    <row r="520" spans="2:2" ht="12.75">
      <c r="B520" s="14"/>
    </row>
    <row r="521" spans="2:2" ht="12.75">
      <c r="B521" s="14"/>
    </row>
    <row r="522" spans="2:2" ht="12.75">
      <c r="B522" s="14"/>
    </row>
    <row r="523" spans="2:2" ht="12.75">
      <c r="B523" s="14"/>
    </row>
    <row r="524" spans="2:2" ht="12.75">
      <c r="B524" s="14"/>
    </row>
    <row r="525" spans="2:2" ht="12.75">
      <c r="B525" s="14"/>
    </row>
    <row r="526" spans="2:2" ht="12.75">
      <c r="B526" s="14"/>
    </row>
    <row r="527" spans="2:2" ht="12.75">
      <c r="B527" s="14"/>
    </row>
    <row r="528" spans="2:2" ht="12.75">
      <c r="B528" s="14"/>
    </row>
    <row r="529" spans="2:2" ht="12.75">
      <c r="B529" s="14"/>
    </row>
    <row r="530" spans="2:2" ht="12.75">
      <c r="B530" s="14"/>
    </row>
    <row r="531" spans="2:2" ht="12.75">
      <c r="B531" s="14"/>
    </row>
    <row r="532" spans="2:2" ht="12.75">
      <c r="B532" s="14"/>
    </row>
    <row r="533" spans="2:2" ht="12.75">
      <c r="B533" s="14"/>
    </row>
    <row r="534" spans="2:2" ht="12.75">
      <c r="B534" s="14"/>
    </row>
    <row r="535" spans="2:2" ht="12.75">
      <c r="B535" s="14"/>
    </row>
    <row r="536" spans="2:2" ht="12.75">
      <c r="B536" s="14"/>
    </row>
    <row r="537" spans="2:2" ht="12.75">
      <c r="B537" s="14"/>
    </row>
    <row r="538" spans="2:2" ht="12.75">
      <c r="B538" s="14"/>
    </row>
    <row r="539" spans="2:2" ht="12.75">
      <c r="B539" s="14"/>
    </row>
    <row r="540" spans="2:2" ht="12.75">
      <c r="B540" s="14"/>
    </row>
    <row r="541" spans="2:2" ht="12.75">
      <c r="B541" s="14"/>
    </row>
    <row r="542" spans="2:2" ht="12.75">
      <c r="B542" s="14"/>
    </row>
    <row r="543" spans="2:2" ht="12.75">
      <c r="B543" s="14"/>
    </row>
    <row r="544" spans="2:2" ht="12.75">
      <c r="B544" s="14"/>
    </row>
    <row r="545" spans="2:2" ht="12.75">
      <c r="B545" s="14"/>
    </row>
    <row r="546" spans="2:2" ht="12.75">
      <c r="B546" s="14"/>
    </row>
    <row r="547" spans="2:2" ht="12.75">
      <c r="B547" s="14"/>
    </row>
    <row r="548" spans="2:2" ht="12.75">
      <c r="B548" s="14"/>
    </row>
    <row r="549" spans="2:2" ht="12.75">
      <c r="B549" s="14"/>
    </row>
    <row r="550" spans="2:2" ht="12.75">
      <c r="B550" s="14"/>
    </row>
    <row r="551" spans="2:2" ht="12.75">
      <c r="B551" s="14"/>
    </row>
    <row r="552" spans="2:2" ht="12.75">
      <c r="B552" s="14"/>
    </row>
    <row r="553" spans="2:2" ht="12.75">
      <c r="B553" s="14"/>
    </row>
    <row r="554" spans="2:2" ht="12.75">
      <c r="B554" s="14"/>
    </row>
    <row r="555" spans="2:2" ht="12.75">
      <c r="B555" s="14"/>
    </row>
    <row r="556" spans="2:2" ht="12.75">
      <c r="B556" s="14"/>
    </row>
    <row r="557" spans="2:2" ht="12.75">
      <c r="B557" s="14"/>
    </row>
    <row r="558" spans="2:2" ht="12.75">
      <c r="B558" s="14"/>
    </row>
    <row r="559" spans="2:2" ht="12.75">
      <c r="B559" s="14"/>
    </row>
    <row r="560" spans="2:2" ht="12.75">
      <c r="B560" s="14"/>
    </row>
    <row r="561" spans="2:2" ht="12.75">
      <c r="B561" s="14"/>
    </row>
    <row r="562" spans="2:2" ht="12.75">
      <c r="B562" s="14"/>
    </row>
    <row r="563" spans="2:2" ht="12.75">
      <c r="B563" s="14"/>
    </row>
    <row r="564" spans="2:2" ht="12.75">
      <c r="B564" s="14"/>
    </row>
    <row r="565" spans="2:2" ht="12.75">
      <c r="B565" s="14"/>
    </row>
    <row r="566" spans="2:2" ht="12.75">
      <c r="B566" s="14"/>
    </row>
    <row r="567" spans="2:2" ht="12.75">
      <c r="B567" s="14"/>
    </row>
    <row r="568" spans="2:2" ht="12.75">
      <c r="B568" s="14"/>
    </row>
    <row r="569" spans="2:2" ht="12.75">
      <c r="B569" s="14"/>
    </row>
    <row r="570" spans="2:2" ht="12.75">
      <c r="B570" s="14"/>
    </row>
    <row r="571" spans="2:2" ht="12.75">
      <c r="B571" s="14"/>
    </row>
    <row r="572" spans="2:2" ht="12.75">
      <c r="B572" s="14"/>
    </row>
    <row r="573" spans="2:2" ht="12.75">
      <c r="B573" s="14"/>
    </row>
    <row r="574" spans="2:2" ht="12.75">
      <c r="B574" s="14"/>
    </row>
    <row r="575" spans="2:2" ht="12.75">
      <c r="B575" s="14"/>
    </row>
    <row r="576" spans="2:2" ht="12.75">
      <c r="B576" s="14"/>
    </row>
    <row r="577" spans="2:2" ht="12.75">
      <c r="B577" s="14"/>
    </row>
    <row r="578" spans="2:2" ht="12.75">
      <c r="B578" s="14"/>
    </row>
    <row r="579" spans="2:2" ht="12.75">
      <c r="B579" s="14"/>
    </row>
    <row r="580" spans="2:2" ht="12.75">
      <c r="B580" s="14"/>
    </row>
    <row r="581" spans="2:2" ht="12.75">
      <c r="B581" s="14"/>
    </row>
    <row r="582" spans="2:2" ht="12.75">
      <c r="B582" s="14"/>
    </row>
    <row r="583" spans="2:2" ht="12.75">
      <c r="B583" s="14"/>
    </row>
    <row r="584" spans="2:2" ht="12.75">
      <c r="B584" s="14"/>
    </row>
    <row r="585" spans="2:2" ht="12.75">
      <c r="B585" s="14"/>
    </row>
    <row r="586" spans="2:2" ht="12.75">
      <c r="B586" s="14"/>
    </row>
    <row r="587" spans="2:2" ht="12.75">
      <c r="B587" s="14"/>
    </row>
    <row r="588" spans="2:2" ht="12.75">
      <c r="B588" s="14"/>
    </row>
    <row r="589" spans="2:2" ht="12.75">
      <c r="B589" s="14"/>
    </row>
    <row r="590" spans="2:2" ht="12.75">
      <c r="B590" s="14"/>
    </row>
    <row r="591" spans="2:2" ht="12.75">
      <c r="B591" s="14"/>
    </row>
    <row r="592" spans="2:2" ht="12.75">
      <c r="B592" s="14"/>
    </row>
    <row r="593" spans="2:2" ht="12.75">
      <c r="B593" s="14"/>
    </row>
    <row r="594" spans="2:2" ht="12.75">
      <c r="B594" s="14"/>
    </row>
    <row r="595" spans="2:2" ht="12.75">
      <c r="B595" s="14"/>
    </row>
    <row r="596" spans="2:2" ht="12.75">
      <c r="B596" s="14"/>
    </row>
    <row r="597" spans="2:2" ht="12.75">
      <c r="B597" s="14"/>
    </row>
    <row r="598" spans="2:2" ht="12.75">
      <c r="B598" s="14"/>
    </row>
    <row r="599" spans="2:2" ht="12.75">
      <c r="B599" s="14"/>
    </row>
    <row r="600" spans="2:2" ht="12.75">
      <c r="B600" s="14"/>
    </row>
    <row r="601" spans="2:2" ht="12.75">
      <c r="B601" s="14"/>
    </row>
    <row r="602" spans="2:2" ht="12.75">
      <c r="B602" s="14"/>
    </row>
    <row r="603" spans="2:2" ht="12.75">
      <c r="B603" s="14"/>
    </row>
    <row r="604" spans="2:2" ht="12.75">
      <c r="B604" s="14"/>
    </row>
    <row r="605" spans="2:2" ht="12.75">
      <c r="B605" s="14"/>
    </row>
    <row r="606" spans="2:2" ht="12.75">
      <c r="B606" s="14"/>
    </row>
    <row r="607" spans="2:2" ht="12.75">
      <c r="B607" s="14"/>
    </row>
    <row r="608" spans="2:2" ht="12.75">
      <c r="B608" s="14"/>
    </row>
    <row r="609" spans="2:2" ht="12.75">
      <c r="B609" s="14"/>
    </row>
    <row r="610" spans="2:2" ht="12.75">
      <c r="B610" s="14"/>
    </row>
    <row r="611" spans="2:2" ht="12.75">
      <c r="B611" s="14"/>
    </row>
    <row r="612" spans="2:2" ht="12.75">
      <c r="B612" s="14"/>
    </row>
    <row r="613" spans="2:2" ht="12.75">
      <c r="B613" s="14"/>
    </row>
    <row r="614" spans="2:2" ht="12.75">
      <c r="B614" s="14"/>
    </row>
    <row r="615" spans="2:2" ht="12.75">
      <c r="B615" s="14"/>
    </row>
    <row r="616" spans="2:2" ht="12.75">
      <c r="B616" s="14"/>
    </row>
    <row r="617" spans="2:2" ht="12.75">
      <c r="B617" s="14"/>
    </row>
    <row r="618" spans="2:2" ht="12.75">
      <c r="B618" s="14"/>
    </row>
    <row r="619" spans="2:2" ht="12.75">
      <c r="B619" s="14"/>
    </row>
    <row r="620" spans="2:2" ht="12.75">
      <c r="B620" s="14"/>
    </row>
    <row r="621" spans="2:2" ht="12.75">
      <c r="B621" s="14"/>
    </row>
    <row r="622" spans="2:2" ht="12.75">
      <c r="B622" s="14"/>
    </row>
    <row r="623" spans="2:2" ht="12.75">
      <c r="B623" s="14"/>
    </row>
    <row r="624" spans="2:2" ht="12.75">
      <c r="B624" s="14"/>
    </row>
    <row r="625" spans="2:2" ht="12.75">
      <c r="B625" s="14"/>
    </row>
    <row r="626" spans="2:2" ht="12.75">
      <c r="B626" s="14"/>
    </row>
    <row r="627" spans="2:2" ht="12.75">
      <c r="B627" s="14"/>
    </row>
    <row r="628" spans="2:2" ht="12.75">
      <c r="B628" s="14"/>
    </row>
    <row r="629" spans="2:2" ht="12.75">
      <c r="B629" s="14"/>
    </row>
    <row r="630" spans="2:2" ht="12.75">
      <c r="B630" s="14"/>
    </row>
    <row r="631" spans="2:2" ht="12.75">
      <c r="B631" s="14"/>
    </row>
    <row r="632" spans="2:2" ht="12.75">
      <c r="B632" s="14"/>
    </row>
    <row r="633" spans="2:2" ht="12.75">
      <c r="B633" s="14"/>
    </row>
    <row r="634" spans="2:2" ht="12.75">
      <c r="B634" s="14"/>
    </row>
    <row r="635" spans="2:2" ht="12.75">
      <c r="B635" s="14"/>
    </row>
    <row r="636" spans="2:2" ht="12.75">
      <c r="B636" s="14"/>
    </row>
    <row r="637" spans="2:2" ht="12.75">
      <c r="B637" s="14"/>
    </row>
    <row r="638" spans="2:2" ht="12.75">
      <c r="B638" s="14"/>
    </row>
    <row r="639" spans="2:2" ht="12.75">
      <c r="B639" s="14"/>
    </row>
    <row r="640" spans="2:2" ht="12.75">
      <c r="B640" s="14"/>
    </row>
    <row r="641" spans="2:2" ht="12.75">
      <c r="B641" s="14"/>
    </row>
    <row r="642" spans="2:2" ht="12.75">
      <c r="B642" s="14"/>
    </row>
    <row r="643" spans="2:2" ht="12.75">
      <c r="B643" s="14"/>
    </row>
    <row r="644" spans="2:2" ht="12.75">
      <c r="B644" s="14"/>
    </row>
    <row r="645" spans="2:2" ht="12.75">
      <c r="B645" s="14"/>
    </row>
    <row r="646" spans="2:2" ht="12.75">
      <c r="B646" s="14"/>
    </row>
    <row r="647" spans="2:2" ht="12.75">
      <c r="B647" s="14"/>
    </row>
    <row r="648" spans="2:2" ht="12.75">
      <c r="B648" s="14"/>
    </row>
    <row r="649" spans="2:2" ht="12.75">
      <c r="B649" s="14"/>
    </row>
    <row r="650" spans="2:2" ht="12.75">
      <c r="B650" s="14"/>
    </row>
    <row r="651" spans="2:2" ht="12.75">
      <c r="B651" s="14"/>
    </row>
    <row r="652" spans="2:2" ht="12.75">
      <c r="B652" s="14"/>
    </row>
    <row r="653" spans="2:2" ht="12.75">
      <c r="B653" s="14"/>
    </row>
    <row r="654" spans="2:2" ht="12.75">
      <c r="B654" s="14"/>
    </row>
    <row r="655" spans="2:2" ht="12.75">
      <c r="B655" s="14"/>
    </row>
    <row r="656" spans="2:2" ht="12.75">
      <c r="B656" s="14"/>
    </row>
    <row r="657" spans="2:2" ht="12.75">
      <c r="B657" s="14"/>
    </row>
    <row r="658" spans="2:2" ht="12.75">
      <c r="B658" s="14"/>
    </row>
    <row r="659" spans="2:2" ht="12.75">
      <c r="B659" s="14"/>
    </row>
    <row r="660" spans="2:2" ht="12.75">
      <c r="B660" s="14"/>
    </row>
    <row r="661" spans="2:2" ht="12.75">
      <c r="B661" s="14"/>
    </row>
    <row r="662" spans="2:2" ht="12.75">
      <c r="B662" s="14"/>
    </row>
    <row r="663" spans="2:2" ht="12.75">
      <c r="B663" s="14"/>
    </row>
    <row r="664" spans="2:2" ht="12.75">
      <c r="B664" s="14"/>
    </row>
    <row r="665" spans="2:2" ht="12.75">
      <c r="B665" s="14"/>
    </row>
    <row r="666" spans="2:2" ht="12.75">
      <c r="B666" s="14"/>
    </row>
    <row r="667" spans="2:2" ht="12.75">
      <c r="B667" s="14"/>
    </row>
    <row r="668" spans="2:2" ht="12.75">
      <c r="B668" s="14"/>
    </row>
    <row r="669" spans="2:2" ht="12.75">
      <c r="B669" s="14"/>
    </row>
    <row r="670" spans="2:2" ht="12.75">
      <c r="B670" s="14"/>
    </row>
    <row r="671" spans="2:2" ht="12.75">
      <c r="B671" s="14"/>
    </row>
    <row r="672" spans="2:2" ht="12.75">
      <c r="B672" s="14"/>
    </row>
    <row r="673" spans="2:2" ht="12.75">
      <c r="B673" s="14"/>
    </row>
    <row r="674" spans="2:2" ht="12.75">
      <c r="B674" s="14"/>
    </row>
    <row r="675" spans="2:2" ht="12.75">
      <c r="B675" s="14"/>
    </row>
    <row r="676" spans="2:2" ht="12.75">
      <c r="B676" s="14"/>
    </row>
    <row r="677" spans="2:2" ht="12.75">
      <c r="B677" s="14"/>
    </row>
    <row r="678" spans="2:2" ht="12.75">
      <c r="B678" s="14"/>
    </row>
    <row r="679" spans="2:2" ht="12.75">
      <c r="B679" s="14"/>
    </row>
    <row r="680" spans="2:2" ht="12.75">
      <c r="B680" s="14"/>
    </row>
    <row r="681" spans="2:2" ht="12.75">
      <c r="B681" s="14"/>
    </row>
    <row r="682" spans="2:2" ht="12.75">
      <c r="B682" s="14"/>
    </row>
    <row r="683" spans="2:2" ht="12.75">
      <c r="B683" s="14"/>
    </row>
    <row r="684" spans="2:2" ht="12.75">
      <c r="B684" s="14"/>
    </row>
    <row r="685" spans="2:2" ht="12.75">
      <c r="B685" s="14"/>
    </row>
    <row r="686" spans="2:2" ht="12.75">
      <c r="B686" s="14"/>
    </row>
    <row r="687" spans="2:2" ht="12.75">
      <c r="B687" s="14"/>
    </row>
    <row r="688" spans="2:2" ht="12.75">
      <c r="B688" s="14"/>
    </row>
    <row r="689" spans="2:2" ht="12.75">
      <c r="B689" s="14"/>
    </row>
    <row r="690" spans="2:2" ht="12.75">
      <c r="B690" s="14"/>
    </row>
    <row r="691" spans="2:2" ht="12.75">
      <c r="B691" s="14"/>
    </row>
    <row r="692" spans="2:2" ht="12.75">
      <c r="B692" s="14"/>
    </row>
    <row r="693" spans="2:2" ht="12.75">
      <c r="B693" s="14"/>
    </row>
    <row r="694" spans="2:2" ht="12.75">
      <c r="B694" s="14"/>
    </row>
    <row r="695" spans="2:2" ht="12.75">
      <c r="B695" s="14"/>
    </row>
    <row r="696" spans="2:2" ht="12.75">
      <c r="B696" s="14"/>
    </row>
    <row r="697" spans="2:2" ht="12.75">
      <c r="B697" s="14"/>
    </row>
    <row r="698" spans="2:2" ht="12.75">
      <c r="B698" s="14"/>
    </row>
    <row r="699" spans="2:2" ht="12.75">
      <c r="B699" s="14"/>
    </row>
    <row r="700" spans="2:2" ht="12.75">
      <c r="B700" s="14"/>
    </row>
    <row r="701" spans="2:2" ht="12.75">
      <c r="B701" s="14"/>
    </row>
    <row r="702" spans="2:2" ht="12.75">
      <c r="B702" s="14"/>
    </row>
    <row r="703" spans="2:2" ht="12.75">
      <c r="B703" s="14"/>
    </row>
    <row r="704" spans="2:2" ht="12.75">
      <c r="B704" s="14"/>
    </row>
    <row r="705" spans="2:2" ht="12.75">
      <c r="B705" s="14"/>
    </row>
    <row r="706" spans="2:2" ht="12.75">
      <c r="B706" s="14"/>
    </row>
    <row r="707" spans="2:2" ht="12.75">
      <c r="B707" s="14"/>
    </row>
    <row r="708" spans="2:2" ht="12.75">
      <c r="B708" s="14"/>
    </row>
    <row r="709" spans="2:2" ht="12.75">
      <c r="B709" s="14"/>
    </row>
    <row r="710" spans="2:2" ht="12.75">
      <c r="B710" s="14"/>
    </row>
    <row r="711" spans="2:2" ht="12.75">
      <c r="B711" s="14"/>
    </row>
    <row r="712" spans="2:2" ht="12.75">
      <c r="B712" s="14"/>
    </row>
    <row r="713" spans="2:2" ht="12.75">
      <c r="B713" s="14"/>
    </row>
    <row r="714" spans="2:2" ht="12.75">
      <c r="B714" s="14"/>
    </row>
    <row r="715" spans="2:2" ht="12.75">
      <c r="B715" s="14"/>
    </row>
    <row r="716" spans="2:2" ht="12.75">
      <c r="B716" s="14"/>
    </row>
    <row r="717" spans="2:2" ht="12.75">
      <c r="B717" s="14"/>
    </row>
    <row r="718" spans="2:2" ht="12.75">
      <c r="B718" s="14"/>
    </row>
    <row r="719" spans="2:2" ht="12.75">
      <c r="B719" s="14"/>
    </row>
    <row r="720" spans="2:2" ht="12.75">
      <c r="B720" s="14"/>
    </row>
    <row r="721" spans="2:2" ht="12.75">
      <c r="B721" s="14"/>
    </row>
    <row r="722" spans="2:2" ht="12.75">
      <c r="B722" s="14"/>
    </row>
    <row r="723" spans="2:2" ht="12.75">
      <c r="B723" s="14"/>
    </row>
    <row r="724" spans="2:2" ht="12.75">
      <c r="B724" s="14"/>
    </row>
    <row r="725" spans="2:2" ht="12.75">
      <c r="B725" s="14"/>
    </row>
    <row r="726" spans="2:2" ht="12.75">
      <c r="B726" s="14"/>
    </row>
    <row r="727" spans="2:2" ht="12.75">
      <c r="B727" s="14"/>
    </row>
    <row r="728" spans="2:2" ht="12.75">
      <c r="B728" s="14"/>
    </row>
    <row r="729" spans="2:2" ht="12.75">
      <c r="B729" s="14"/>
    </row>
    <row r="730" spans="2:2" ht="12.75">
      <c r="B730" s="14"/>
    </row>
    <row r="731" spans="2:2" ht="12.75">
      <c r="B731" s="14"/>
    </row>
    <row r="732" spans="2:2" ht="12.75">
      <c r="B732" s="14"/>
    </row>
    <row r="733" spans="2:2" ht="12.75">
      <c r="B733" s="14"/>
    </row>
    <row r="734" spans="2:2" ht="12.75">
      <c r="B734" s="14"/>
    </row>
    <row r="735" spans="2:2" ht="12.75">
      <c r="B735" s="14"/>
    </row>
    <row r="736" spans="2:2" ht="12.75">
      <c r="B736" s="14"/>
    </row>
    <row r="737" spans="2:2" ht="12.75">
      <c r="B737" s="14"/>
    </row>
    <row r="738" spans="2:2" ht="12.75">
      <c r="B738" s="14"/>
    </row>
    <row r="739" spans="2:2" ht="12.75">
      <c r="B739" s="14"/>
    </row>
    <row r="740" spans="2:2" ht="12.75">
      <c r="B740" s="14"/>
    </row>
    <row r="741" spans="2:2" ht="12.75">
      <c r="B741" s="14"/>
    </row>
    <row r="742" spans="2:2" ht="12.75">
      <c r="B742" s="14"/>
    </row>
    <row r="743" spans="2:2" ht="12.75">
      <c r="B743" s="14"/>
    </row>
    <row r="744" spans="2:2" ht="12.75">
      <c r="B744" s="14"/>
    </row>
    <row r="745" spans="2:2" ht="12.75">
      <c r="B745" s="14"/>
    </row>
    <row r="746" spans="2:2" ht="12.75">
      <c r="B746" s="14"/>
    </row>
    <row r="747" spans="2:2" ht="12.75">
      <c r="B747" s="14"/>
    </row>
    <row r="748" spans="2:2" ht="12.75">
      <c r="B748" s="14"/>
    </row>
    <row r="749" spans="2:2" ht="12.75">
      <c r="B749" s="14"/>
    </row>
    <row r="750" spans="2:2" ht="12.75">
      <c r="B750" s="14"/>
    </row>
    <row r="751" spans="2:2" ht="12.75">
      <c r="B751" s="14"/>
    </row>
    <row r="752" spans="2:2" ht="12.75">
      <c r="B752" s="14"/>
    </row>
    <row r="753" spans="2:2" ht="12.75">
      <c r="B753" s="14"/>
    </row>
    <row r="754" spans="2:2" ht="12.75">
      <c r="B754" s="14"/>
    </row>
    <row r="755" spans="2:2" ht="12.75">
      <c r="B755" s="14"/>
    </row>
    <row r="756" spans="2:2" ht="12.75">
      <c r="B756" s="14"/>
    </row>
    <row r="757" spans="2:2" ht="12.75">
      <c r="B757" s="14"/>
    </row>
    <row r="758" spans="2:2" ht="12.75">
      <c r="B758" s="14"/>
    </row>
    <row r="759" spans="2:2" ht="12.75">
      <c r="B759" s="14"/>
    </row>
    <row r="760" spans="2:2" ht="12.75">
      <c r="B760" s="14"/>
    </row>
    <row r="761" spans="2:2" ht="12.75">
      <c r="B761" s="14"/>
    </row>
    <row r="762" spans="2:2" ht="12.75">
      <c r="B762" s="14"/>
    </row>
    <row r="763" spans="2:2" ht="12.75">
      <c r="B763" s="14"/>
    </row>
    <row r="764" spans="2:2" ht="12.75">
      <c r="B764" s="14"/>
    </row>
    <row r="765" spans="2:2" ht="12.75">
      <c r="B765" s="14"/>
    </row>
    <row r="766" spans="2:2" ht="12.75">
      <c r="B766" s="14"/>
    </row>
    <row r="767" spans="2:2" ht="12.75">
      <c r="B767" s="14"/>
    </row>
    <row r="768" spans="2:2" ht="12.75">
      <c r="B768" s="14"/>
    </row>
    <row r="769" spans="2:2" ht="12.75">
      <c r="B769" s="14"/>
    </row>
    <row r="770" spans="2:2" ht="12.75">
      <c r="B770" s="14"/>
    </row>
    <row r="771" spans="2:2" ht="12.75">
      <c r="B771" s="14"/>
    </row>
    <row r="772" spans="2:2" ht="12.75">
      <c r="B772" s="14"/>
    </row>
    <row r="773" spans="2:2" ht="12.75">
      <c r="B773" s="14"/>
    </row>
    <row r="774" spans="2:2" ht="12.75">
      <c r="B774" s="14"/>
    </row>
    <row r="775" spans="2:2" ht="12.75">
      <c r="B775" s="14"/>
    </row>
    <row r="776" spans="2:2" ht="12.75">
      <c r="B776" s="14"/>
    </row>
    <row r="777" spans="2:2" ht="12.75">
      <c r="B777" s="14"/>
    </row>
    <row r="778" spans="2:2" ht="12.75">
      <c r="B778" s="14"/>
    </row>
    <row r="779" spans="2:2" ht="12.75">
      <c r="B779" s="14"/>
    </row>
    <row r="780" spans="2:2" ht="12.75">
      <c r="B780" s="14"/>
    </row>
    <row r="781" spans="2:2" ht="12.75">
      <c r="B781" s="14"/>
    </row>
    <row r="782" spans="2:2" ht="12.75">
      <c r="B782" s="14"/>
    </row>
    <row r="783" spans="2:2" ht="12.75">
      <c r="B783" s="14"/>
    </row>
    <row r="784" spans="2:2" ht="12.75">
      <c r="B784" s="14"/>
    </row>
    <row r="785" spans="2:2" ht="12.75">
      <c r="B785" s="14"/>
    </row>
    <row r="786" spans="2:2" ht="12.75">
      <c r="B786" s="14"/>
    </row>
    <row r="787" spans="2:2" ht="12.75">
      <c r="B787" s="14"/>
    </row>
    <row r="788" spans="2:2" ht="12.75">
      <c r="B788" s="14"/>
    </row>
    <row r="789" spans="2:2" ht="12.75">
      <c r="B789" s="14"/>
    </row>
    <row r="790" spans="2:2" ht="12.75">
      <c r="B790" s="14"/>
    </row>
    <row r="791" spans="2:2" ht="12.75">
      <c r="B791" s="14"/>
    </row>
    <row r="792" spans="2:2" ht="12.75">
      <c r="B792" s="14"/>
    </row>
    <row r="793" spans="2:2" ht="12.75">
      <c r="B793" s="14"/>
    </row>
    <row r="794" spans="2:2" ht="12.75">
      <c r="B794" s="14"/>
    </row>
    <row r="795" spans="2:2" ht="12.75">
      <c r="B795" s="14"/>
    </row>
    <row r="796" spans="2:2" ht="12.75">
      <c r="B796" s="14"/>
    </row>
    <row r="797" spans="2:2" ht="12.75">
      <c r="B797" s="14"/>
    </row>
    <row r="798" spans="2:2" ht="12.75">
      <c r="B798" s="14"/>
    </row>
    <row r="799" spans="2:2" ht="12.75">
      <c r="B799" s="14"/>
    </row>
    <row r="800" spans="2:2" ht="12.75">
      <c r="B800" s="14"/>
    </row>
    <row r="801" spans="2:2" ht="12.75">
      <c r="B801" s="14"/>
    </row>
    <row r="802" spans="2:2" ht="12.75">
      <c r="B802" s="14"/>
    </row>
    <row r="803" spans="2:2" ht="12.75">
      <c r="B803" s="14"/>
    </row>
    <row r="804" spans="2:2" ht="12.75">
      <c r="B804" s="14"/>
    </row>
    <row r="805" spans="2:2" ht="12.75">
      <c r="B805" s="14"/>
    </row>
    <row r="806" spans="2:2" ht="12.75">
      <c r="B806" s="14"/>
    </row>
    <row r="807" spans="2:2" ht="12.75">
      <c r="B807" s="14"/>
    </row>
    <row r="808" spans="2:2" ht="12.75">
      <c r="B808" s="14"/>
    </row>
    <row r="809" spans="2:2" ht="12.75">
      <c r="B809" s="14"/>
    </row>
    <row r="810" spans="2:2" ht="12.75">
      <c r="B810" s="14"/>
    </row>
    <row r="811" spans="2:2" ht="12.75">
      <c r="B811" s="14"/>
    </row>
    <row r="812" spans="2:2" ht="12.75">
      <c r="B812" s="14"/>
    </row>
    <row r="813" spans="2:2" ht="12.75">
      <c r="B813" s="14"/>
    </row>
    <row r="814" spans="2:2" ht="12.75">
      <c r="B814" s="14"/>
    </row>
    <row r="815" spans="2:2" ht="12.75">
      <c r="B815" s="14"/>
    </row>
    <row r="816" spans="2:2" ht="12.75">
      <c r="B816" s="14"/>
    </row>
    <row r="817" spans="2:2" ht="12.75">
      <c r="B817" s="14"/>
    </row>
    <row r="818" spans="2:2" ht="12.75">
      <c r="B818" s="14"/>
    </row>
    <row r="819" spans="2:2" ht="12.75">
      <c r="B819" s="14"/>
    </row>
    <row r="820" spans="2:2" ht="12.75">
      <c r="B820" s="14"/>
    </row>
    <row r="821" spans="2:2" ht="12.75">
      <c r="B821" s="14"/>
    </row>
    <row r="822" spans="2:2" ht="12.75">
      <c r="B822" s="14"/>
    </row>
    <row r="823" spans="2:2" ht="12.75">
      <c r="B823" s="14"/>
    </row>
    <row r="824" spans="2:2" ht="12.75">
      <c r="B824" s="14"/>
    </row>
    <row r="825" spans="2:2" ht="12.75">
      <c r="B825" s="14"/>
    </row>
    <row r="826" spans="2:2" ht="12.75">
      <c r="B826" s="14"/>
    </row>
    <row r="827" spans="2:2" ht="12.75">
      <c r="B827" s="14"/>
    </row>
    <row r="828" spans="2:2" ht="12.75">
      <c r="B828" s="14"/>
    </row>
    <row r="829" spans="2:2" ht="12.75">
      <c r="B829" s="14"/>
    </row>
    <row r="830" spans="2:2" ht="12.75">
      <c r="B830" s="14"/>
    </row>
    <row r="831" spans="2:2" ht="12.75">
      <c r="B831" s="14"/>
    </row>
    <row r="832" spans="2:2" ht="12.75">
      <c r="B832" s="14"/>
    </row>
    <row r="833" spans="2:2" ht="12.75">
      <c r="B833" s="14"/>
    </row>
    <row r="834" spans="2:2" ht="12.75">
      <c r="B834" s="14"/>
    </row>
    <row r="835" spans="2:2" ht="12.75">
      <c r="B835" s="14"/>
    </row>
    <row r="836" spans="2:2" ht="12.75">
      <c r="B836" s="14"/>
    </row>
    <row r="837" spans="2:2" ht="12.75">
      <c r="B837" s="14"/>
    </row>
    <row r="838" spans="2:2" ht="12.75">
      <c r="B838" s="14"/>
    </row>
    <row r="839" spans="2:2" ht="12.75">
      <c r="B839" s="14"/>
    </row>
    <row r="840" spans="2:2" ht="12.75">
      <c r="B840" s="14"/>
    </row>
    <row r="841" spans="2:2" ht="12.75">
      <c r="B841" s="14"/>
    </row>
    <row r="842" spans="2:2" ht="12.75">
      <c r="B842" s="14"/>
    </row>
    <row r="843" spans="2:2" ht="12.75">
      <c r="B843" s="14"/>
    </row>
    <row r="844" spans="2:2" ht="12.75">
      <c r="B844" s="14"/>
    </row>
    <row r="845" spans="2:2" ht="12.75">
      <c r="B845" s="14"/>
    </row>
    <row r="846" spans="2:2" ht="12.75">
      <c r="B846" s="14"/>
    </row>
    <row r="847" spans="2:2" ht="12.75">
      <c r="B847" s="14"/>
    </row>
    <row r="848" spans="2:2" ht="12.75">
      <c r="B848" s="14"/>
    </row>
    <row r="849" spans="2:2" ht="12.75">
      <c r="B849" s="14"/>
    </row>
    <row r="850" spans="2:2" ht="12.75">
      <c r="B850" s="14"/>
    </row>
    <row r="851" spans="2:2" ht="12.75">
      <c r="B851" s="14"/>
    </row>
    <row r="852" spans="2:2" ht="12.75">
      <c r="B852" s="14"/>
    </row>
    <row r="853" spans="2:2" ht="12.75">
      <c r="B853" s="14"/>
    </row>
    <row r="854" spans="2:2" ht="12.75">
      <c r="B854" s="14"/>
    </row>
    <row r="855" spans="2:2" ht="12.75">
      <c r="B855" s="14"/>
    </row>
    <row r="856" spans="2:2" ht="12.75">
      <c r="B856" s="14"/>
    </row>
    <row r="857" spans="2:2" ht="12.75">
      <c r="B857" s="14"/>
    </row>
    <row r="858" spans="2:2" ht="12.75">
      <c r="B858" s="14"/>
    </row>
    <row r="859" spans="2:2" ht="12.75">
      <c r="B859" s="14"/>
    </row>
    <row r="860" spans="2:2" ht="12.75">
      <c r="B860" s="14"/>
    </row>
    <row r="861" spans="2:2" ht="12.75">
      <c r="B861" s="14"/>
    </row>
    <row r="862" spans="2:2" ht="12.75">
      <c r="B862" s="14"/>
    </row>
    <row r="863" spans="2:2" ht="12.75">
      <c r="B863" s="14"/>
    </row>
    <row r="864" spans="2:2" ht="12.75">
      <c r="B864" s="14"/>
    </row>
    <row r="865" spans="2:2" ht="12.75">
      <c r="B865" s="14"/>
    </row>
    <row r="866" spans="2:2" ht="12.75">
      <c r="B866" s="14"/>
    </row>
    <row r="867" spans="2:2" ht="12.75">
      <c r="B867" s="14"/>
    </row>
    <row r="868" spans="2:2" ht="12.75">
      <c r="B868" s="14"/>
    </row>
    <row r="869" spans="2:2" ht="12.75">
      <c r="B869" s="14"/>
    </row>
    <row r="870" spans="2:2" ht="12.75">
      <c r="B870" s="14"/>
    </row>
    <row r="871" spans="2:2" ht="12.75">
      <c r="B871" s="14"/>
    </row>
    <row r="872" spans="2:2" ht="12.75">
      <c r="B872" s="14"/>
    </row>
    <row r="873" spans="2:2" ht="12.75">
      <c r="B873" s="14"/>
    </row>
    <row r="874" spans="2:2" ht="12.75">
      <c r="B874" s="14"/>
    </row>
    <row r="875" spans="2:2" ht="12.75">
      <c r="B875" s="14"/>
    </row>
    <row r="876" spans="2:2" ht="12.75">
      <c r="B876" s="14"/>
    </row>
    <row r="877" spans="2:2" ht="12.75">
      <c r="B877" s="14"/>
    </row>
    <row r="878" spans="2:2" ht="12.75">
      <c r="B878" s="14"/>
    </row>
    <row r="879" spans="2:2" ht="12.75">
      <c r="B879" s="14"/>
    </row>
    <row r="880" spans="2:2" ht="12.75">
      <c r="B880" s="14"/>
    </row>
    <row r="881" spans="2:2" ht="12.75">
      <c r="B881" s="14"/>
    </row>
    <row r="882" spans="2:2" ht="12.75">
      <c r="B882" s="14"/>
    </row>
    <row r="883" spans="2:2" ht="12.75">
      <c r="B883" s="14"/>
    </row>
    <row r="884" spans="2:2" ht="12.75">
      <c r="B884" s="14"/>
    </row>
    <row r="885" spans="2:2" ht="12.75">
      <c r="B885" s="14"/>
    </row>
    <row r="886" spans="2:2" ht="12.75">
      <c r="B886" s="14"/>
    </row>
    <row r="887" spans="2:2" ht="12.75">
      <c r="B887" s="14"/>
    </row>
    <row r="888" spans="2:2" ht="12.75">
      <c r="B888" s="14"/>
    </row>
    <row r="889" spans="2:2" ht="12.75">
      <c r="B889" s="14"/>
    </row>
    <row r="890" spans="2:2" ht="12.75">
      <c r="B890" s="14"/>
    </row>
    <row r="891" spans="2:2" ht="12.75">
      <c r="B891" s="14"/>
    </row>
    <row r="892" spans="2:2" ht="12.75">
      <c r="B892" s="14"/>
    </row>
    <row r="893" spans="2:2" ht="12.75">
      <c r="B893" s="14"/>
    </row>
    <row r="894" spans="2:2" ht="12.75">
      <c r="B894" s="14"/>
    </row>
    <row r="895" spans="2:2" ht="12.75">
      <c r="B895" s="14"/>
    </row>
    <row r="896" spans="2:2" ht="12.75">
      <c r="B896" s="14"/>
    </row>
    <row r="897" spans="2:2" ht="12.75">
      <c r="B897" s="14"/>
    </row>
    <row r="898" spans="2:2" ht="12.75">
      <c r="B898" s="14"/>
    </row>
    <row r="899" spans="2:2" ht="12.75">
      <c r="B899" s="14"/>
    </row>
    <row r="900" spans="2:2" ht="12.75">
      <c r="B900" s="14"/>
    </row>
    <row r="901" spans="2:2" ht="12.75">
      <c r="B901" s="14"/>
    </row>
    <row r="902" spans="2:2" ht="12.75">
      <c r="B902" s="14"/>
    </row>
    <row r="903" spans="2:2" ht="12.75">
      <c r="B903" s="14"/>
    </row>
    <row r="904" spans="2:2" ht="12.75">
      <c r="B904" s="14"/>
    </row>
    <row r="905" spans="2:2" ht="12.75">
      <c r="B905" s="14"/>
    </row>
    <row r="906" spans="2:2" ht="12.75">
      <c r="B906" s="14"/>
    </row>
    <row r="907" spans="2:2" ht="12.75">
      <c r="B907" s="14"/>
    </row>
    <row r="908" spans="2:2" ht="12.75">
      <c r="B908" s="14"/>
    </row>
    <row r="909" spans="2:2" ht="12.75">
      <c r="B909" s="14"/>
    </row>
    <row r="910" spans="2:2" ht="12.75">
      <c r="B910" s="14"/>
    </row>
    <row r="911" spans="2:2" ht="12.75">
      <c r="B911" s="14"/>
    </row>
    <row r="912" spans="2:2" ht="12.75">
      <c r="B912" s="14"/>
    </row>
    <row r="913" spans="2:2" ht="12.75">
      <c r="B913" s="14"/>
    </row>
    <row r="914" spans="2:2" ht="12.75">
      <c r="B914" s="14"/>
    </row>
    <row r="915" spans="2:2" ht="12.75">
      <c r="B915" s="14"/>
    </row>
    <row r="916" spans="2:2" ht="12.75">
      <c r="B916" s="14"/>
    </row>
    <row r="917" spans="2:2" ht="12.75">
      <c r="B917" s="14"/>
    </row>
    <row r="918" spans="2:2" ht="12.75">
      <c r="B918" s="14"/>
    </row>
    <row r="919" spans="2:2" ht="12.75">
      <c r="B919" s="14"/>
    </row>
    <row r="920" spans="2:2" ht="12.75">
      <c r="B920" s="14"/>
    </row>
    <row r="921" spans="2:2" ht="12.75">
      <c r="B921" s="14"/>
    </row>
    <row r="922" spans="2:2" ht="12.75">
      <c r="B922" s="14"/>
    </row>
    <row r="923" spans="2:2" ht="12.75">
      <c r="B923" s="14"/>
    </row>
    <row r="924" spans="2:2" ht="12.75">
      <c r="B924" s="14"/>
    </row>
    <row r="925" spans="2:2" ht="12.75">
      <c r="B925" s="14"/>
    </row>
    <row r="926" spans="2:2" ht="12.75">
      <c r="B926" s="14"/>
    </row>
    <row r="927" spans="2:2" ht="12.75">
      <c r="B927" s="14"/>
    </row>
    <row r="928" spans="2:2" ht="12.75">
      <c r="B928" s="14"/>
    </row>
    <row r="929" spans="2:2" ht="12.75">
      <c r="B929" s="14"/>
    </row>
    <row r="930" spans="2:2" ht="12.75">
      <c r="B930" s="14"/>
    </row>
    <row r="931" spans="2:2" ht="12.75">
      <c r="B931" s="14"/>
    </row>
    <row r="932" spans="2:2" ht="12.75">
      <c r="B932" s="14"/>
    </row>
    <row r="933" spans="2:2" ht="12.75">
      <c r="B933" s="14"/>
    </row>
    <row r="934" spans="2:2" ht="12.75">
      <c r="B934" s="14"/>
    </row>
    <row r="935" spans="2:2" ht="12.75">
      <c r="B935" s="14"/>
    </row>
    <row r="936" spans="2:2" ht="12.75">
      <c r="B936" s="14"/>
    </row>
    <row r="937" spans="2:2" ht="12.75">
      <c r="B937" s="14"/>
    </row>
    <row r="938" spans="2:2" ht="12.75">
      <c r="B938" s="14"/>
    </row>
    <row r="939" spans="2:2" ht="12.75">
      <c r="B939" s="14"/>
    </row>
    <row r="940" spans="2:2" ht="12.75">
      <c r="B940" s="14"/>
    </row>
    <row r="941" spans="2:2" ht="12.75">
      <c r="B941" s="14"/>
    </row>
    <row r="942" spans="2:2" ht="12.75">
      <c r="B942" s="14"/>
    </row>
    <row r="943" spans="2:2" ht="12.75">
      <c r="B943" s="14"/>
    </row>
    <row r="944" spans="2:2" ht="12.75">
      <c r="B944" s="14"/>
    </row>
    <row r="945" spans="2:2" ht="12.75">
      <c r="B945" s="14"/>
    </row>
    <row r="946" spans="2:2" ht="12.75">
      <c r="B946" s="14"/>
    </row>
    <row r="947" spans="2:2" ht="12.75">
      <c r="B947" s="14"/>
    </row>
    <row r="948" spans="2:2" ht="12.75">
      <c r="B948" s="14"/>
    </row>
    <row r="949" spans="2:2" ht="12.75">
      <c r="B949" s="14"/>
    </row>
    <row r="950" spans="2:2" ht="12.75">
      <c r="B950" s="14"/>
    </row>
    <row r="951" spans="2:2" ht="12.75">
      <c r="B951" s="14"/>
    </row>
    <row r="952" spans="2:2" ht="12.75">
      <c r="B952" s="14"/>
    </row>
    <row r="953" spans="2:2" ht="12.75">
      <c r="B953" s="14"/>
    </row>
    <row r="954" spans="2:2" ht="12.75">
      <c r="B954" s="14"/>
    </row>
    <row r="955" spans="2:2" ht="12.75">
      <c r="B955" s="14"/>
    </row>
    <row r="956" spans="2:2" ht="12.75">
      <c r="B956" s="14"/>
    </row>
    <row r="957" spans="2:2" ht="12.75">
      <c r="B957" s="14"/>
    </row>
    <row r="958" spans="2:2" ht="12.75">
      <c r="B958" s="14"/>
    </row>
    <row r="959" spans="2:2" ht="12.75">
      <c r="B959" s="14"/>
    </row>
    <row r="960" spans="2:2" ht="12.75">
      <c r="B960" s="14"/>
    </row>
    <row r="961" spans="2:2" ht="12.75">
      <c r="B961" s="14"/>
    </row>
    <row r="962" spans="2:2" ht="12.75">
      <c r="B962" s="14"/>
    </row>
    <row r="963" spans="2:2" ht="12.75">
      <c r="B963" s="14"/>
    </row>
    <row r="964" spans="2:2" ht="12.75">
      <c r="B964" s="14"/>
    </row>
    <row r="965" spans="2:2" ht="12.75">
      <c r="B965" s="14"/>
    </row>
    <row r="966" spans="2:2" ht="12.75">
      <c r="B966" s="14"/>
    </row>
    <row r="967" spans="2:2" ht="12.75">
      <c r="B967" s="14"/>
    </row>
    <row r="968" spans="2:2" ht="12.75">
      <c r="B968" s="14"/>
    </row>
    <row r="969" spans="2:2" ht="12.75">
      <c r="B969" s="14"/>
    </row>
    <row r="970" spans="2:2" ht="12.75">
      <c r="B970" s="14"/>
    </row>
    <row r="971" spans="2:2" ht="12.75">
      <c r="B971" s="14"/>
    </row>
    <row r="972" spans="2:2" ht="12.75">
      <c r="B972" s="14"/>
    </row>
    <row r="973" spans="2:2" ht="12.75">
      <c r="B973" s="14"/>
    </row>
    <row r="974" spans="2:2" ht="12.75">
      <c r="B974" s="14"/>
    </row>
    <row r="975" spans="2:2" ht="12.75">
      <c r="B975" s="14"/>
    </row>
    <row r="976" spans="2:2" ht="12.75">
      <c r="B976" s="14"/>
    </row>
    <row r="977" spans="2:2" ht="12.75">
      <c r="B977" s="14"/>
    </row>
    <row r="978" spans="2:2" ht="12.75">
      <c r="B978" s="14"/>
    </row>
    <row r="979" spans="2:2" ht="12.75">
      <c r="B979" s="14"/>
    </row>
    <row r="980" spans="2:2" ht="12.75">
      <c r="B980" s="14"/>
    </row>
    <row r="981" spans="2:2" ht="12.75">
      <c r="B981" s="14"/>
    </row>
    <row r="982" spans="2:2" ht="12.75">
      <c r="B982" s="14"/>
    </row>
    <row r="983" spans="2:2" ht="12.75">
      <c r="B983" s="14"/>
    </row>
    <row r="984" spans="2:2" ht="12.75">
      <c r="B984" s="14"/>
    </row>
    <row r="985" spans="2:2" ht="12.75">
      <c r="B985" s="14"/>
    </row>
    <row r="986" spans="2:2" ht="12.75">
      <c r="B986" s="14"/>
    </row>
    <row r="987" spans="2:2" ht="12.75">
      <c r="B987" s="14"/>
    </row>
    <row r="988" spans="2:2" ht="12.75">
      <c r="B988" s="14"/>
    </row>
    <row r="989" spans="2:2" ht="12.75">
      <c r="B989" s="14"/>
    </row>
    <row r="990" spans="2:2" ht="12.75">
      <c r="B990" s="14"/>
    </row>
    <row r="991" spans="2:2" ht="12.75">
      <c r="B991" s="14"/>
    </row>
    <row r="992" spans="2:2" ht="12.75">
      <c r="B992" s="14"/>
    </row>
    <row r="993" spans="2:2" ht="12.75">
      <c r="B993" s="14"/>
    </row>
    <row r="994" spans="2:2" ht="12.75">
      <c r="B994" s="14"/>
    </row>
    <row r="995" spans="2:2" ht="12.75">
      <c r="B995" s="14"/>
    </row>
    <row r="996" spans="2:2" ht="12.75">
      <c r="B996" s="14"/>
    </row>
    <row r="997" spans="2:2" ht="12.75">
      <c r="B997" s="14"/>
    </row>
    <row r="998" spans="2:2" ht="12.75">
      <c r="B998" s="14"/>
    </row>
    <row r="999" spans="2:2" ht="12.75">
      <c r="B999" s="14"/>
    </row>
    <row r="1000" spans="2:2" ht="12.75">
      <c r="B1000" s="14"/>
    </row>
    <row r="1001" spans="2:2" ht="12.75">
      <c r="B1001" s="14"/>
    </row>
    <row r="1002" spans="2:2" ht="12.75">
      <c r="B1002" s="14"/>
    </row>
    <row r="1003" spans="2:2" ht="12.75">
      <c r="B1003" s="14"/>
    </row>
    <row r="1004" spans="2:2" ht="12.75">
      <c r="B1004" s="14"/>
    </row>
    <row r="1005" spans="2:2" ht="12.75">
      <c r="B1005" s="14"/>
    </row>
    <row r="1006" spans="2:2" ht="12.75">
      <c r="B1006" s="14"/>
    </row>
  </sheetData>
  <mergeCells count="5">
    <mergeCell ref="A1:C1"/>
    <mergeCell ref="A2:C2"/>
    <mergeCell ref="A3:C3"/>
    <mergeCell ref="A4:C4"/>
    <mergeCell ref="A5:C5"/>
  </mergeCells>
  <printOptions horizontalCentered="1" gridLines="1"/>
  <pageMargins left="0.7" right="0.7" top="0.75" bottom="0.75" header="0" footer="0"/>
  <pageSetup fitToHeight="0" pageOrder="overThenDown" orientation="landscape"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AG1006"/>
  <sheetViews>
    <sheetView topLeftCell="H1" workbookViewId="0">
      <selection activeCell="Q9" sqref="Q9:Q109"/>
    </sheetView>
  </sheetViews>
  <sheetFormatPr defaultColWidth="12.5703125" defaultRowHeight="15.75" customHeight="1"/>
  <cols>
    <col min="1" max="1" width="17.28515625" customWidth="1"/>
    <col min="2" max="2" width="80.140625" customWidth="1"/>
    <col min="3" max="3" width="20.42578125" customWidth="1"/>
  </cols>
  <sheetData>
    <row r="1" spans="1:33" ht="15.75" customHeight="1">
      <c r="A1" s="30" t="s">
        <v>0</v>
      </c>
      <c r="B1" s="31"/>
      <c r="C1" s="32"/>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75" customHeight="1">
      <c r="A2" s="33" t="s">
        <v>1</v>
      </c>
      <c r="B2" s="31"/>
      <c r="C2" s="32"/>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5.75" customHeight="1">
      <c r="A3" s="33" t="s">
        <v>2</v>
      </c>
      <c r="B3" s="31"/>
      <c r="C3" s="32"/>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75" customHeight="1">
      <c r="A4" s="33" t="s">
        <v>3</v>
      </c>
      <c r="B4" s="31"/>
      <c r="C4" s="32"/>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4.25">
      <c r="A5" s="34" t="s">
        <v>4</v>
      </c>
      <c r="B5" s="31"/>
      <c r="C5" s="32"/>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5.75" customHeight="1">
      <c r="A6" s="15"/>
      <c r="B6" s="16"/>
      <c r="C6" s="17"/>
      <c r="D6" s="2" t="s">
        <v>5</v>
      </c>
      <c r="E6" s="3"/>
      <c r="F6" s="3"/>
      <c r="G6" s="3"/>
      <c r="H6" s="3"/>
      <c r="I6" s="3"/>
      <c r="J6" s="3"/>
      <c r="K6" s="3"/>
      <c r="L6" s="3"/>
      <c r="M6" s="3"/>
      <c r="N6" s="3"/>
      <c r="O6" s="3"/>
      <c r="P6" s="3"/>
      <c r="Q6" s="3"/>
      <c r="R6" s="3"/>
      <c r="S6" s="3"/>
      <c r="T6" s="3"/>
      <c r="U6" s="3"/>
      <c r="V6" s="3"/>
      <c r="W6" s="3"/>
      <c r="X6" s="3"/>
      <c r="Y6" s="3"/>
      <c r="Z6" s="3"/>
      <c r="AA6" s="3"/>
      <c r="AB6" s="3"/>
      <c r="AC6" s="3"/>
      <c r="AD6" s="3"/>
      <c r="AE6" s="3"/>
      <c r="AF6" s="3"/>
      <c r="AG6" s="4"/>
    </row>
    <row r="7" spans="1:33" ht="15.75" customHeight="1">
      <c r="A7" s="5" t="s">
        <v>6</v>
      </c>
      <c r="B7" s="6" t="s">
        <v>7</v>
      </c>
      <c r="C7" s="18" t="s">
        <v>8</v>
      </c>
      <c r="D7" s="8" t="s">
        <v>9</v>
      </c>
      <c r="E7" s="9" t="s">
        <v>10</v>
      </c>
      <c r="F7" s="9" t="s">
        <v>11</v>
      </c>
      <c r="G7" s="9" t="s">
        <v>12</v>
      </c>
      <c r="H7" s="9" t="s">
        <v>13</v>
      </c>
      <c r="I7" s="9" t="s">
        <v>14</v>
      </c>
      <c r="J7" s="9" t="s">
        <v>15</v>
      </c>
      <c r="K7" s="9" t="s">
        <v>16</v>
      </c>
      <c r="L7" s="9" t="s">
        <v>17</v>
      </c>
      <c r="M7" s="9" t="s">
        <v>18</v>
      </c>
      <c r="N7" s="9" t="s">
        <v>19</v>
      </c>
      <c r="O7" s="9" t="s">
        <v>20</v>
      </c>
      <c r="P7" s="9" t="s">
        <v>21</v>
      </c>
      <c r="Q7" s="9" t="s">
        <v>22</v>
      </c>
      <c r="R7" s="9" t="s">
        <v>23</v>
      </c>
      <c r="S7" s="9" t="s">
        <v>24</v>
      </c>
      <c r="T7" s="9" t="s">
        <v>25</v>
      </c>
      <c r="U7" s="9" t="s">
        <v>26</v>
      </c>
      <c r="V7" s="9" t="s">
        <v>27</v>
      </c>
      <c r="W7" s="9" t="s">
        <v>28</v>
      </c>
      <c r="X7" s="9" t="s">
        <v>29</v>
      </c>
      <c r="Y7" s="9" t="s">
        <v>30</v>
      </c>
      <c r="Z7" s="9" t="s">
        <v>31</v>
      </c>
      <c r="AA7" s="9" t="s">
        <v>32</v>
      </c>
      <c r="AB7" s="9" t="s">
        <v>33</v>
      </c>
      <c r="AC7" s="9" t="s">
        <v>34</v>
      </c>
      <c r="AD7" s="9" t="s">
        <v>35</v>
      </c>
      <c r="AE7" s="9" t="s">
        <v>36</v>
      </c>
      <c r="AF7" s="9" t="s">
        <v>37</v>
      </c>
      <c r="AG7" s="9" t="s">
        <v>38</v>
      </c>
    </row>
    <row r="8" spans="1:33" ht="15.75" customHeight="1">
      <c r="A8" s="22" t="s">
        <v>1764</v>
      </c>
      <c r="B8" s="23" t="s">
        <v>1765</v>
      </c>
      <c r="C8" s="12">
        <v>488.64</v>
      </c>
      <c r="D8" s="13">
        <f t="shared" ref="D8:D109" si="0">SUM(C8*0.01+C8)</f>
        <v>493.52639999999997</v>
      </c>
      <c r="E8" s="13">
        <f t="shared" ref="E8:E109" si="1">SUM(C8*0.02+C8)</f>
        <v>498.4128</v>
      </c>
      <c r="F8" s="13">
        <f t="shared" ref="F8:F109" si="2">SUM(C8*0.03+C8)</f>
        <v>503.29919999999998</v>
      </c>
      <c r="G8" s="13">
        <f t="shared" ref="G8:G109" si="3">SUM(C8*0.04+C8)</f>
        <v>508.18559999999997</v>
      </c>
      <c r="H8" s="13">
        <f t="shared" ref="H8:H109" si="4">SUM(C8*0.05+C8)</f>
        <v>513.072</v>
      </c>
      <c r="I8" s="13">
        <f t="shared" ref="I8:I109" si="5">SUM(C8*0.06+C8)</f>
        <v>517.95839999999998</v>
      </c>
      <c r="J8" s="13">
        <f t="shared" ref="J8:J109" si="6">SUM(C8*0.07+C8)</f>
        <v>522.84479999999996</v>
      </c>
      <c r="K8" s="13">
        <f t="shared" ref="K8:K109" si="7">SUM(C8*0.08+C8)</f>
        <v>527.73119999999994</v>
      </c>
      <c r="L8" s="13">
        <f t="shared" ref="L8:L109" si="8">SUM(C8*0.09+C8)</f>
        <v>532.61760000000004</v>
      </c>
      <c r="M8" s="13">
        <f t="shared" ref="M8:M109" si="9">SUM(C8*0.1+C8)</f>
        <v>537.50400000000002</v>
      </c>
      <c r="N8" s="13">
        <f t="shared" ref="N8:N109" si="10">SUM(C8*0.11+C8)</f>
        <v>542.3904</v>
      </c>
      <c r="O8" s="13">
        <f t="shared" ref="O8:O109" si="11">SUM(C8*0.12+C8)</f>
        <v>547.27679999999998</v>
      </c>
      <c r="P8" s="13">
        <f t="shared" ref="P8:P109" si="12">SUM(C8*0.13+C8)</f>
        <v>552.16319999999996</v>
      </c>
      <c r="Q8" s="13">
        <f>SUM(C8*0.14+C8)</f>
        <v>557.04959999999994</v>
      </c>
      <c r="R8" s="13">
        <f t="shared" ref="R8:R109" si="13">SUM(C8*0.15+C8)</f>
        <v>561.93599999999992</v>
      </c>
      <c r="S8" s="13">
        <f t="shared" ref="S8:S109" si="14">SUM(C8*0.16+C8)</f>
        <v>566.82240000000002</v>
      </c>
      <c r="T8" s="13">
        <f t="shared" ref="T8:T109" si="15">SUM(C8*0.17+C8)</f>
        <v>571.7088</v>
      </c>
      <c r="U8" s="13">
        <f t="shared" ref="U8:U109" si="16">SUM(C8*0.18+C8)</f>
        <v>576.59519999999998</v>
      </c>
      <c r="V8" s="13">
        <f t="shared" ref="V8:V109" si="17">SUM(C8*0.19+C8)</f>
        <v>581.48159999999996</v>
      </c>
      <c r="W8" s="13">
        <f t="shared" ref="W8:W109" si="18">SUM(C8*0.2+C8)</f>
        <v>586.36799999999994</v>
      </c>
      <c r="X8" s="13">
        <f t="shared" ref="X8:X109" si="19">SUM(C8*0.21+C8)</f>
        <v>591.25440000000003</v>
      </c>
      <c r="Y8" s="13">
        <f t="shared" ref="Y8:Y109" si="20">SUM(C8*0.22+C8)</f>
        <v>596.14080000000001</v>
      </c>
      <c r="Z8" s="13">
        <f t="shared" ref="Z8:Z109" si="21">SUM(C8*0.23+C8)</f>
        <v>601.02719999999999</v>
      </c>
      <c r="AA8" s="13">
        <f t="shared" ref="AA8:AA109" si="22">SUM(C8*0.24+C8)</f>
        <v>605.91359999999997</v>
      </c>
      <c r="AB8" s="13">
        <f t="shared" ref="AB8:AB109" si="23">SUM(C8*0.25+C8)</f>
        <v>610.79999999999995</v>
      </c>
      <c r="AC8" s="13">
        <f t="shared" ref="AC8:AC109" si="24">SUM(C8*0.26+C8)</f>
        <v>615.68640000000005</v>
      </c>
      <c r="AD8" s="13">
        <f t="shared" ref="AD8:AD109" si="25">SUM(C8*0.27+C8)</f>
        <v>620.57280000000003</v>
      </c>
      <c r="AE8" s="13">
        <f t="shared" ref="AE8:AE109" si="26">SUM(C8*0.28+C8)</f>
        <v>625.45920000000001</v>
      </c>
      <c r="AF8" s="13">
        <f t="shared" ref="AF8:AF109" si="27">SUM(C8*0.29+C8)</f>
        <v>630.34559999999999</v>
      </c>
      <c r="AG8" s="13">
        <f t="shared" ref="AG8:AG109" si="28">SUM(C8*0.3+C8)</f>
        <v>635.23199999999997</v>
      </c>
    </row>
    <row r="9" spans="1:33" ht="15.75" customHeight="1">
      <c r="A9" s="22" t="s">
        <v>1766</v>
      </c>
      <c r="B9" s="23" t="s">
        <v>1767</v>
      </c>
      <c r="C9" s="12">
        <v>141.97999999999999</v>
      </c>
      <c r="D9" s="13">
        <f t="shared" si="0"/>
        <v>143.3998</v>
      </c>
      <c r="E9" s="13">
        <f t="shared" si="1"/>
        <v>144.81959999999998</v>
      </c>
      <c r="F9" s="13">
        <f t="shared" si="2"/>
        <v>146.23939999999999</v>
      </c>
      <c r="G9" s="13">
        <f t="shared" si="3"/>
        <v>147.6592</v>
      </c>
      <c r="H9" s="13">
        <f t="shared" si="4"/>
        <v>149.07899999999998</v>
      </c>
      <c r="I9" s="13">
        <f t="shared" si="5"/>
        <v>150.49879999999999</v>
      </c>
      <c r="J9" s="13">
        <f t="shared" si="6"/>
        <v>151.9186</v>
      </c>
      <c r="K9" s="13">
        <f t="shared" si="7"/>
        <v>153.33839999999998</v>
      </c>
      <c r="L9" s="13">
        <f t="shared" si="8"/>
        <v>154.75819999999999</v>
      </c>
      <c r="M9" s="13">
        <f t="shared" si="9"/>
        <v>156.178</v>
      </c>
      <c r="N9" s="13">
        <f t="shared" si="10"/>
        <v>157.59779999999998</v>
      </c>
      <c r="O9" s="13">
        <f t="shared" si="11"/>
        <v>159.01759999999999</v>
      </c>
      <c r="P9" s="13">
        <f t="shared" si="12"/>
        <v>160.4374</v>
      </c>
      <c r="Q9" s="13">
        <f t="shared" ref="Q9:Q72" si="29">SUM(C9*0.14+C9)</f>
        <v>161.85719999999998</v>
      </c>
      <c r="R9" s="13">
        <f t="shared" si="13"/>
        <v>163.27699999999999</v>
      </c>
      <c r="S9" s="13">
        <f t="shared" si="14"/>
        <v>164.6968</v>
      </c>
      <c r="T9" s="13">
        <f t="shared" si="15"/>
        <v>166.11660000000001</v>
      </c>
      <c r="U9" s="13">
        <f t="shared" si="16"/>
        <v>167.53639999999999</v>
      </c>
      <c r="V9" s="13">
        <f t="shared" si="17"/>
        <v>168.9562</v>
      </c>
      <c r="W9" s="13">
        <f t="shared" si="18"/>
        <v>170.37599999999998</v>
      </c>
      <c r="X9" s="13">
        <f t="shared" si="19"/>
        <v>171.79579999999999</v>
      </c>
      <c r="Y9" s="13">
        <f t="shared" si="20"/>
        <v>173.21559999999999</v>
      </c>
      <c r="Z9" s="13">
        <f t="shared" si="21"/>
        <v>174.6354</v>
      </c>
      <c r="AA9" s="13">
        <f t="shared" si="22"/>
        <v>176.05519999999999</v>
      </c>
      <c r="AB9" s="13">
        <f t="shared" si="23"/>
        <v>177.47499999999999</v>
      </c>
      <c r="AC9" s="13">
        <f t="shared" si="24"/>
        <v>178.89479999999998</v>
      </c>
      <c r="AD9" s="13">
        <f t="shared" si="25"/>
        <v>180.31459999999998</v>
      </c>
      <c r="AE9" s="13">
        <f t="shared" si="26"/>
        <v>181.73439999999999</v>
      </c>
      <c r="AF9" s="13">
        <f t="shared" si="27"/>
        <v>183.15419999999997</v>
      </c>
      <c r="AG9" s="13">
        <f t="shared" si="28"/>
        <v>184.57399999999998</v>
      </c>
    </row>
    <row r="10" spans="1:33" ht="15.75" customHeight="1">
      <c r="A10" s="22" t="s">
        <v>1768</v>
      </c>
      <c r="B10" s="23" t="s">
        <v>1769</v>
      </c>
      <c r="C10" s="12">
        <v>6750.47</v>
      </c>
      <c r="D10" s="13">
        <f t="shared" si="0"/>
        <v>6817.9747000000007</v>
      </c>
      <c r="E10" s="13">
        <f t="shared" si="1"/>
        <v>6885.4794000000002</v>
      </c>
      <c r="F10" s="13">
        <f t="shared" si="2"/>
        <v>6952.9841000000006</v>
      </c>
      <c r="G10" s="13">
        <f t="shared" si="3"/>
        <v>7020.4888000000001</v>
      </c>
      <c r="H10" s="13">
        <f t="shared" si="4"/>
        <v>7087.9935000000005</v>
      </c>
      <c r="I10" s="13">
        <f t="shared" si="5"/>
        <v>7155.4982</v>
      </c>
      <c r="J10" s="13">
        <f t="shared" si="6"/>
        <v>7223.0029000000004</v>
      </c>
      <c r="K10" s="13">
        <f t="shared" si="7"/>
        <v>7290.5075999999999</v>
      </c>
      <c r="L10" s="13">
        <f t="shared" si="8"/>
        <v>7358.0123000000003</v>
      </c>
      <c r="M10" s="13">
        <f t="shared" si="9"/>
        <v>7425.5169999999998</v>
      </c>
      <c r="N10" s="13">
        <f t="shared" si="10"/>
        <v>7493.0217000000002</v>
      </c>
      <c r="O10" s="13">
        <f t="shared" si="11"/>
        <v>7560.5264000000006</v>
      </c>
      <c r="P10" s="13">
        <f t="shared" si="12"/>
        <v>7628.0311000000002</v>
      </c>
      <c r="Q10" s="13">
        <f t="shared" si="29"/>
        <v>7695.5358000000006</v>
      </c>
      <c r="R10" s="13">
        <f t="shared" si="13"/>
        <v>7763.0405000000001</v>
      </c>
      <c r="S10" s="13">
        <f t="shared" si="14"/>
        <v>7830.5452000000005</v>
      </c>
      <c r="T10" s="13">
        <f t="shared" si="15"/>
        <v>7898.0499</v>
      </c>
      <c r="U10" s="13">
        <f t="shared" si="16"/>
        <v>7965.5546000000004</v>
      </c>
      <c r="V10" s="13">
        <f t="shared" si="17"/>
        <v>8033.0593000000008</v>
      </c>
      <c r="W10" s="13">
        <f t="shared" si="18"/>
        <v>8100.5640000000003</v>
      </c>
      <c r="X10" s="13">
        <f t="shared" si="19"/>
        <v>8168.0686999999998</v>
      </c>
      <c r="Y10" s="13">
        <f t="shared" si="20"/>
        <v>8235.5734000000011</v>
      </c>
      <c r="Z10" s="13">
        <f t="shared" si="21"/>
        <v>8303.0781000000006</v>
      </c>
      <c r="AA10" s="13">
        <f t="shared" si="22"/>
        <v>8370.5828000000001</v>
      </c>
      <c r="AB10" s="13">
        <f t="shared" si="23"/>
        <v>8438.0874999999996</v>
      </c>
      <c r="AC10" s="13">
        <f t="shared" si="24"/>
        <v>8505.592200000001</v>
      </c>
      <c r="AD10" s="13">
        <f t="shared" si="25"/>
        <v>8573.0969000000005</v>
      </c>
      <c r="AE10" s="13">
        <f t="shared" si="26"/>
        <v>8640.6016</v>
      </c>
      <c r="AF10" s="13">
        <f t="shared" si="27"/>
        <v>8708.1062999999995</v>
      </c>
      <c r="AG10" s="13">
        <f t="shared" si="28"/>
        <v>8775.6110000000008</v>
      </c>
    </row>
    <row r="11" spans="1:33" ht="15.75" customHeight="1">
      <c r="A11" s="22" t="s">
        <v>1770</v>
      </c>
      <c r="B11" s="23" t="s">
        <v>1771</v>
      </c>
      <c r="C11" s="12">
        <v>6573.98</v>
      </c>
      <c r="D11" s="13">
        <f t="shared" si="0"/>
        <v>6639.7197999999999</v>
      </c>
      <c r="E11" s="13">
        <f t="shared" si="1"/>
        <v>6705.4595999999992</v>
      </c>
      <c r="F11" s="13">
        <f t="shared" si="2"/>
        <v>6771.1993999999995</v>
      </c>
      <c r="G11" s="13">
        <f t="shared" si="3"/>
        <v>6836.9391999999998</v>
      </c>
      <c r="H11" s="13">
        <f t="shared" si="4"/>
        <v>6902.6789999999992</v>
      </c>
      <c r="I11" s="13">
        <f t="shared" si="5"/>
        <v>6968.4187999999995</v>
      </c>
      <c r="J11" s="13">
        <f t="shared" si="6"/>
        <v>7034.1585999999998</v>
      </c>
      <c r="K11" s="13">
        <f t="shared" si="7"/>
        <v>7099.8984</v>
      </c>
      <c r="L11" s="13">
        <f t="shared" si="8"/>
        <v>7165.6381999999994</v>
      </c>
      <c r="M11" s="13">
        <f t="shared" si="9"/>
        <v>7231.3779999999997</v>
      </c>
      <c r="N11" s="13">
        <f t="shared" si="10"/>
        <v>7297.1178</v>
      </c>
      <c r="O11" s="13">
        <f t="shared" si="11"/>
        <v>7362.8575999999994</v>
      </c>
      <c r="P11" s="13">
        <f t="shared" si="12"/>
        <v>7428.5973999999997</v>
      </c>
      <c r="Q11" s="13">
        <f t="shared" si="29"/>
        <v>7494.3371999999999</v>
      </c>
      <c r="R11" s="13">
        <f t="shared" si="13"/>
        <v>7560.0769999999993</v>
      </c>
      <c r="S11" s="13">
        <f t="shared" si="14"/>
        <v>7625.8167999999996</v>
      </c>
      <c r="T11" s="13">
        <f t="shared" si="15"/>
        <v>7691.5565999999999</v>
      </c>
      <c r="U11" s="13">
        <f t="shared" si="16"/>
        <v>7757.2963999999993</v>
      </c>
      <c r="V11" s="13">
        <f t="shared" si="17"/>
        <v>7823.0361999999996</v>
      </c>
      <c r="W11" s="13">
        <f t="shared" si="18"/>
        <v>7888.7759999999998</v>
      </c>
      <c r="X11" s="13">
        <f t="shared" si="19"/>
        <v>7954.5157999999992</v>
      </c>
      <c r="Y11" s="13">
        <f t="shared" si="20"/>
        <v>8020.2555999999995</v>
      </c>
      <c r="Z11" s="13">
        <f t="shared" si="21"/>
        <v>8085.9953999999998</v>
      </c>
      <c r="AA11" s="13">
        <f t="shared" si="22"/>
        <v>8151.7351999999992</v>
      </c>
      <c r="AB11" s="13">
        <f t="shared" si="23"/>
        <v>8217.4749999999985</v>
      </c>
      <c r="AC11" s="13">
        <f t="shared" si="24"/>
        <v>8283.2147999999997</v>
      </c>
      <c r="AD11" s="13">
        <f t="shared" si="25"/>
        <v>8348.9545999999991</v>
      </c>
      <c r="AE11" s="13">
        <f t="shared" si="26"/>
        <v>8414.6944000000003</v>
      </c>
      <c r="AF11" s="13">
        <f t="shared" si="27"/>
        <v>8480.4341999999997</v>
      </c>
      <c r="AG11" s="13">
        <f t="shared" si="28"/>
        <v>8546.1739999999991</v>
      </c>
    </row>
    <row r="12" spans="1:33" ht="15.75" customHeight="1">
      <c r="A12" s="22" t="s">
        <v>1772</v>
      </c>
      <c r="B12" s="23" t="s">
        <v>1773</v>
      </c>
      <c r="C12" s="12">
        <v>3292.02</v>
      </c>
      <c r="D12" s="13">
        <f t="shared" si="0"/>
        <v>3324.9402</v>
      </c>
      <c r="E12" s="13">
        <f t="shared" si="1"/>
        <v>3357.8604</v>
      </c>
      <c r="F12" s="13">
        <f t="shared" si="2"/>
        <v>3390.7806</v>
      </c>
      <c r="G12" s="13">
        <f t="shared" si="3"/>
        <v>3423.7008000000001</v>
      </c>
      <c r="H12" s="13">
        <f t="shared" si="4"/>
        <v>3456.6210000000001</v>
      </c>
      <c r="I12" s="13">
        <f t="shared" si="5"/>
        <v>3489.5412000000001</v>
      </c>
      <c r="J12" s="13">
        <f t="shared" si="6"/>
        <v>3522.4614000000001</v>
      </c>
      <c r="K12" s="13">
        <f t="shared" si="7"/>
        <v>3555.3816000000002</v>
      </c>
      <c r="L12" s="13">
        <f t="shared" si="8"/>
        <v>3588.3018000000002</v>
      </c>
      <c r="M12" s="13">
        <f t="shared" si="9"/>
        <v>3621.2219999999998</v>
      </c>
      <c r="N12" s="13">
        <f t="shared" si="10"/>
        <v>3654.1422000000002</v>
      </c>
      <c r="O12" s="13">
        <f t="shared" si="11"/>
        <v>3687.0623999999998</v>
      </c>
      <c r="P12" s="13">
        <f t="shared" si="12"/>
        <v>3719.9825999999998</v>
      </c>
      <c r="Q12" s="13">
        <f t="shared" si="29"/>
        <v>3752.9027999999998</v>
      </c>
      <c r="R12" s="13">
        <f t="shared" si="13"/>
        <v>3785.8229999999999</v>
      </c>
      <c r="S12" s="13">
        <f t="shared" si="14"/>
        <v>3818.7431999999999</v>
      </c>
      <c r="T12" s="13">
        <f t="shared" si="15"/>
        <v>3851.6633999999999</v>
      </c>
      <c r="U12" s="13">
        <f t="shared" si="16"/>
        <v>3884.5835999999999</v>
      </c>
      <c r="V12" s="13">
        <f t="shared" si="17"/>
        <v>3917.5038</v>
      </c>
      <c r="W12" s="13">
        <f t="shared" si="18"/>
        <v>3950.424</v>
      </c>
      <c r="X12" s="13">
        <f t="shared" si="19"/>
        <v>3983.3442</v>
      </c>
      <c r="Y12" s="13">
        <f t="shared" si="20"/>
        <v>4016.2644</v>
      </c>
      <c r="Z12" s="13">
        <f t="shared" si="21"/>
        <v>4049.1846</v>
      </c>
      <c r="AA12" s="13">
        <f t="shared" si="22"/>
        <v>4082.1048000000001</v>
      </c>
      <c r="AB12" s="13">
        <f t="shared" si="23"/>
        <v>4115.0249999999996</v>
      </c>
      <c r="AC12" s="13">
        <f t="shared" si="24"/>
        <v>4147.9452000000001</v>
      </c>
      <c r="AD12" s="13">
        <f t="shared" si="25"/>
        <v>4180.8653999999997</v>
      </c>
      <c r="AE12" s="13">
        <f t="shared" si="26"/>
        <v>4213.7856000000002</v>
      </c>
      <c r="AF12" s="13">
        <f t="shared" si="27"/>
        <v>4246.7057999999997</v>
      </c>
      <c r="AG12" s="13">
        <f t="shared" si="28"/>
        <v>4279.6260000000002</v>
      </c>
    </row>
    <row r="13" spans="1:33" ht="15.75" customHeight="1">
      <c r="A13" s="22" t="s">
        <v>1774</v>
      </c>
      <c r="B13" s="23" t="s">
        <v>1775</v>
      </c>
      <c r="C13" s="12">
        <v>3192.4</v>
      </c>
      <c r="D13" s="13">
        <f t="shared" si="0"/>
        <v>3224.3240000000001</v>
      </c>
      <c r="E13" s="13">
        <f t="shared" si="1"/>
        <v>3256.248</v>
      </c>
      <c r="F13" s="13">
        <f t="shared" si="2"/>
        <v>3288.172</v>
      </c>
      <c r="G13" s="13">
        <f t="shared" si="3"/>
        <v>3320.096</v>
      </c>
      <c r="H13" s="13">
        <f t="shared" si="4"/>
        <v>3352.02</v>
      </c>
      <c r="I13" s="13">
        <f t="shared" si="5"/>
        <v>3383.944</v>
      </c>
      <c r="J13" s="13">
        <f t="shared" si="6"/>
        <v>3415.8679999999999</v>
      </c>
      <c r="K13" s="13">
        <f t="shared" si="7"/>
        <v>3447.7919999999999</v>
      </c>
      <c r="L13" s="13">
        <f t="shared" si="8"/>
        <v>3479.7159999999999</v>
      </c>
      <c r="M13" s="13">
        <f t="shared" si="9"/>
        <v>3511.6400000000003</v>
      </c>
      <c r="N13" s="13">
        <f t="shared" si="10"/>
        <v>3543.5640000000003</v>
      </c>
      <c r="O13" s="13">
        <f t="shared" si="11"/>
        <v>3575.4880000000003</v>
      </c>
      <c r="P13" s="13">
        <f t="shared" si="12"/>
        <v>3607.4120000000003</v>
      </c>
      <c r="Q13" s="13">
        <f t="shared" si="29"/>
        <v>3639.3360000000002</v>
      </c>
      <c r="R13" s="13">
        <f t="shared" si="13"/>
        <v>3671.26</v>
      </c>
      <c r="S13" s="13">
        <f t="shared" si="14"/>
        <v>3703.1840000000002</v>
      </c>
      <c r="T13" s="13">
        <f t="shared" si="15"/>
        <v>3735.1080000000002</v>
      </c>
      <c r="U13" s="13">
        <f t="shared" si="16"/>
        <v>3767.0320000000002</v>
      </c>
      <c r="V13" s="13">
        <f t="shared" si="17"/>
        <v>3798.9560000000001</v>
      </c>
      <c r="W13" s="13">
        <f t="shared" si="18"/>
        <v>3830.88</v>
      </c>
      <c r="X13" s="13">
        <f t="shared" si="19"/>
        <v>3862.8040000000001</v>
      </c>
      <c r="Y13" s="13">
        <f t="shared" si="20"/>
        <v>3894.7280000000001</v>
      </c>
      <c r="Z13" s="13">
        <f t="shared" si="21"/>
        <v>3926.652</v>
      </c>
      <c r="AA13" s="13">
        <f t="shared" si="22"/>
        <v>3958.576</v>
      </c>
      <c r="AB13" s="13">
        <f t="shared" si="23"/>
        <v>3990.5</v>
      </c>
      <c r="AC13" s="13">
        <f t="shared" si="24"/>
        <v>4022.424</v>
      </c>
      <c r="AD13" s="13">
        <f t="shared" si="25"/>
        <v>4054.348</v>
      </c>
      <c r="AE13" s="13">
        <f t="shared" si="26"/>
        <v>4086.2719999999999</v>
      </c>
      <c r="AF13" s="13">
        <f t="shared" si="27"/>
        <v>4118.1959999999999</v>
      </c>
      <c r="AG13" s="13">
        <f t="shared" si="28"/>
        <v>4150.12</v>
      </c>
    </row>
    <row r="14" spans="1:33" ht="15.75" customHeight="1">
      <c r="A14" s="22" t="s">
        <v>1776</v>
      </c>
      <c r="B14" s="23" t="s">
        <v>1777</v>
      </c>
      <c r="C14" s="12">
        <v>4319.59</v>
      </c>
      <c r="D14" s="13">
        <f t="shared" si="0"/>
        <v>4362.7858999999999</v>
      </c>
      <c r="E14" s="13">
        <f t="shared" si="1"/>
        <v>4405.9818000000005</v>
      </c>
      <c r="F14" s="13">
        <f t="shared" si="2"/>
        <v>4449.1777000000002</v>
      </c>
      <c r="G14" s="13">
        <f t="shared" si="3"/>
        <v>4492.3735999999999</v>
      </c>
      <c r="H14" s="13">
        <f t="shared" si="4"/>
        <v>4535.5695000000005</v>
      </c>
      <c r="I14" s="13">
        <f t="shared" si="5"/>
        <v>4578.7654000000002</v>
      </c>
      <c r="J14" s="13">
        <f t="shared" si="6"/>
        <v>4621.9612999999999</v>
      </c>
      <c r="K14" s="13">
        <f t="shared" si="7"/>
        <v>4665.1572000000006</v>
      </c>
      <c r="L14" s="13">
        <f t="shared" si="8"/>
        <v>4708.3531000000003</v>
      </c>
      <c r="M14" s="13">
        <f t="shared" si="9"/>
        <v>4751.549</v>
      </c>
      <c r="N14" s="13">
        <f t="shared" si="10"/>
        <v>4794.7448999999997</v>
      </c>
      <c r="O14" s="13">
        <f t="shared" si="11"/>
        <v>4837.9408000000003</v>
      </c>
      <c r="P14" s="13">
        <f t="shared" si="12"/>
        <v>4881.1367</v>
      </c>
      <c r="Q14" s="13">
        <f t="shared" si="29"/>
        <v>4924.3325999999997</v>
      </c>
      <c r="R14" s="13">
        <f t="shared" si="13"/>
        <v>4967.5285000000003</v>
      </c>
      <c r="S14" s="13">
        <f t="shared" si="14"/>
        <v>5010.7244000000001</v>
      </c>
      <c r="T14" s="13">
        <f t="shared" si="15"/>
        <v>5053.9202999999998</v>
      </c>
      <c r="U14" s="13">
        <f t="shared" si="16"/>
        <v>5097.1162000000004</v>
      </c>
      <c r="V14" s="13">
        <f t="shared" si="17"/>
        <v>5140.3121000000001</v>
      </c>
      <c r="W14" s="13">
        <f t="shared" si="18"/>
        <v>5183.5079999999998</v>
      </c>
      <c r="X14" s="13">
        <f t="shared" si="19"/>
        <v>5226.7039000000004</v>
      </c>
      <c r="Y14" s="13">
        <f t="shared" si="20"/>
        <v>5269.8998000000001</v>
      </c>
      <c r="Z14" s="13">
        <f t="shared" si="21"/>
        <v>5313.0956999999999</v>
      </c>
      <c r="AA14" s="13">
        <f t="shared" si="22"/>
        <v>5356.2916000000005</v>
      </c>
      <c r="AB14" s="13">
        <f t="shared" si="23"/>
        <v>5399.4875000000002</v>
      </c>
      <c r="AC14" s="13">
        <f t="shared" si="24"/>
        <v>5442.6833999999999</v>
      </c>
      <c r="AD14" s="13">
        <f t="shared" si="25"/>
        <v>5485.8793000000005</v>
      </c>
      <c r="AE14" s="13">
        <f t="shared" si="26"/>
        <v>5529.0752000000002</v>
      </c>
      <c r="AF14" s="13">
        <f t="shared" si="27"/>
        <v>5572.2710999999999</v>
      </c>
      <c r="AG14" s="13">
        <f t="shared" si="28"/>
        <v>5615.4670000000006</v>
      </c>
    </row>
    <row r="15" spans="1:33" ht="15.75" customHeight="1">
      <c r="A15" s="22" t="s">
        <v>1778</v>
      </c>
      <c r="B15" s="23" t="s">
        <v>1779</v>
      </c>
      <c r="C15" s="12">
        <v>3204.17</v>
      </c>
      <c r="D15" s="13">
        <f t="shared" si="0"/>
        <v>3236.2117000000003</v>
      </c>
      <c r="E15" s="13">
        <f t="shared" si="1"/>
        <v>3268.2534000000001</v>
      </c>
      <c r="F15" s="13">
        <f t="shared" si="2"/>
        <v>3300.2951000000003</v>
      </c>
      <c r="G15" s="13">
        <f t="shared" si="3"/>
        <v>3332.3368</v>
      </c>
      <c r="H15" s="13">
        <f t="shared" si="4"/>
        <v>3364.3785000000003</v>
      </c>
      <c r="I15" s="13">
        <f t="shared" si="5"/>
        <v>3396.4202</v>
      </c>
      <c r="J15" s="13">
        <f t="shared" si="6"/>
        <v>3428.4619000000002</v>
      </c>
      <c r="K15" s="13">
        <f t="shared" si="7"/>
        <v>3460.5036</v>
      </c>
      <c r="L15" s="13">
        <f t="shared" si="8"/>
        <v>3492.5453000000002</v>
      </c>
      <c r="M15" s="13">
        <f t="shared" si="9"/>
        <v>3524.587</v>
      </c>
      <c r="N15" s="13">
        <f t="shared" si="10"/>
        <v>3556.6287000000002</v>
      </c>
      <c r="O15" s="13">
        <f t="shared" si="11"/>
        <v>3588.6704</v>
      </c>
      <c r="P15" s="13">
        <f t="shared" si="12"/>
        <v>3620.7121000000002</v>
      </c>
      <c r="Q15" s="13">
        <f t="shared" si="29"/>
        <v>3652.7538</v>
      </c>
      <c r="R15" s="13">
        <f t="shared" si="13"/>
        <v>3684.7955000000002</v>
      </c>
      <c r="S15" s="13">
        <f t="shared" si="14"/>
        <v>3716.8371999999999</v>
      </c>
      <c r="T15" s="13">
        <f t="shared" si="15"/>
        <v>3748.8789000000002</v>
      </c>
      <c r="U15" s="13">
        <f t="shared" si="16"/>
        <v>3780.9205999999999</v>
      </c>
      <c r="V15" s="13">
        <f t="shared" si="17"/>
        <v>3812.9623000000001</v>
      </c>
      <c r="W15" s="13">
        <f t="shared" si="18"/>
        <v>3845.0039999999999</v>
      </c>
      <c r="X15" s="13">
        <f t="shared" si="19"/>
        <v>3877.0457000000001</v>
      </c>
      <c r="Y15" s="13">
        <f t="shared" si="20"/>
        <v>3909.0874000000003</v>
      </c>
      <c r="Z15" s="13">
        <f t="shared" si="21"/>
        <v>3941.1291000000001</v>
      </c>
      <c r="AA15" s="13">
        <f t="shared" si="22"/>
        <v>3973.1707999999999</v>
      </c>
      <c r="AB15" s="13">
        <f t="shared" si="23"/>
        <v>4005.2125000000001</v>
      </c>
      <c r="AC15" s="13">
        <f t="shared" si="24"/>
        <v>4037.2542000000003</v>
      </c>
      <c r="AD15" s="13">
        <f t="shared" si="25"/>
        <v>4069.2959000000001</v>
      </c>
      <c r="AE15" s="13">
        <f t="shared" si="26"/>
        <v>4101.3375999999998</v>
      </c>
      <c r="AF15" s="13">
        <f t="shared" si="27"/>
        <v>4133.3793000000005</v>
      </c>
      <c r="AG15" s="13">
        <f t="shared" si="28"/>
        <v>4165.4210000000003</v>
      </c>
    </row>
    <row r="16" spans="1:33" ht="15.75" customHeight="1">
      <c r="A16" s="22" t="s">
        <v>1780</v>
      </c>
      <c r="B16" s="23" t="s">
        <v>1781</v>
      </c>
      <c r="C16" s="12">
        <v>3109.25</v>
      </c>
      <c r="D16" s="13">
        <f t="shared" si="0"/>
        <v>3140.3425000000002</v>
      </c>
      <c r="E16" s="13">
        <f t="shared" si="1"/>
        <v>3171.4349999999999</v>
      </c>
      <c r="F16" s="13">
        <f t="shared" si="2"/>
        <v>3202.5275000000001</v>
      </c>
      <c r="G16" s="13">
        <f t="shared" si="3"/>
        <v>3233.62</v>
      </c>
      <c r="H16" s="13">
        <f t="shared" si="4"/>
        <v>3264.7125000000001</v>
      </c>
      <c r="I16" s="13">
        <f t="shared" si="5"/>
        <v>3295.8049999999998</v>
      </c>
      <c r="J16" s="13">
        <f t="shared" si="6"/>
        <v>3326.8975</v>
      </c>
      <c r="K16" s="13">
        <f t="shared" si="7"/>
        <v>3357.99</v>
      </c>
      <c r="L16" s="13">
        <f t="shared" si="8"/>
        <v>3389.0825</v>
      </c>
      <c r="M16" s="13">
        <f t="shared" si="9"/>
        <v>3420.1750000000002</v>
      </c>
      <c r="N16" s="13">
        <f t="shared" si="10"/>
        <v>3451.2674999999999</v>
      </c>
      <c r="O16" s="13">
        <f t="shared" si="11"/>
        <v>3482.36</v>
      </c>
      <c r="P16" s="13">
        <f t="shared" si="12"/>
        <v>3513.4524999999999</v>
      </c>
      <c r="Q16" s="13">
        <f t="shared" si="29"/>
        <v>3544.5450000000001</v>
      </c>
      <c r="R16" s="13">
        <f t="shared" si="13"/>
        <v>3575.6374999999998</v>
      </c>
      <c r="S16" s="13">
        <f t="shared" si="14"/>
        <v>3606.73</v>
      </c>
      <c r="T16" s="13">
        <f t="shared" si="15"/>
        <v>3637.8225000000002</v>
      </c>
      <c r="U16" s="13">
        <f t="shared" si="16"/>
        <v>3668.915</v>
      </c>
      <c r="V16" s="13">
        <f t="shared" si="17"/>
        <v>3700.0075000000002</v>
      </c>
      <c r="W16" s="13">
        <f t="shared" si="18"/>
        <v>3731.1</v>
      </c>
      <c r="X16" s="13">
        <f t="shared" si="19"/>
        <v>3762.1925000000001</v>
      </c>
      <c r="Y16" s="13">
        <f t="shared" si="20"/>
        <v>3793.2849999999999</v>
      </c>
      <c r="Z16" s="13">
        <f t="shared" si="21"/>
        <v>3824.3775000000001</v>
      </c>
      <c r="AA16" s="13">
        <f t="shared" si="22"/>
        <v>3855.4700000000003</v>
      </c>
      <c r="AB16" s="13">
        <f t="shared" si="23"/>
        <v>3886.5625</v>
      </c>
      <c r="AC16" s="13">
        <f t="shared" si="24"/>
        <v>3917.6549999999997</v>
      </c>
      <c r="AD16" s="13">
        <f t="shared" si="25"/>
        <v>3948.7474999999999</v>
      </c>
      <c r="AE16" s="13">
        <f t="shared" si="26"/>
        <v>3979.84</v>
      </c>
      <c r="AF16" s="13">
        <f t="shared" si="27"/>
        <v>4010.9324999999999</v>
      </c>
      <c r="AG16" s="13">
        <f t="shared" si="28"/>
        <v>4042.0250000000001</v>
      </c>
    </row>
    <row r="17" spans="1:33" ht="15.75" customHeight="1">
      <c r="A17" s="22" t="s">
        <v>1782</v>
      </c>
      <c r="B17" s="23" t="s">
        <v>1783</v>
      </c>
      <c r="C17" s="12">
        <v>4142.32</v>
      </c>
      <c r="D17" s="13">
        <f t="shared" si="0"/>
        <v>4183.7431999999999</v>
      </c>
      <c r="E17" s="13">
        <f t="shared" si="1"/>
        <v>4225.1664000000001</v>
      </c>
      <c r="F17" s="13">
        <f t="shared" si="2"/>
        <v>4266.5895999999993</v>
      </c>
      <c r="G17" s="13">
        <f t="shared" si="3"/>
        <v>4308.0127999999995</v>
      </c>
      <c r="H17" s="13">
        <f t="shared" si="4"/>
        <v>4349.4359999999997</v>
      </c>
      <c r="I17" s="13">
        <f t="shared" si="5"/>
        <v>4390.8591999999999</v>
      </c>
      <c r="J17" s="13">
        <f t="shared" si="6"/>
        <v>4432.2824000000001</v>
      </c>
      <c r="K17" s="13">
        <f t="shared" si="7"/>
        <v>4473.7055999999993</v>
      </c>
      <c r="L17" s="13">
        <f t="shared" si="8"/>
        <v>4515.1287999999995</v>
      </c>
      <c r="M17" s="13">
        <f t="shared" si="9"/>
        <v>4556.5519999999997</v>
      </c>
      <c r="N17" s="13">
        <f t="shared" si="10"/>
        <v>4597.9751999999999</v>
      </c>
      <c r="O17" s="13">
        <f t="shared" si="11"/>
        <v>4639.3984</v>
      </c>
      <c r="P17" s="13">
        <f t="shared" si="12"/>
        <v>4680.8215999999993</v>
      </c>
      <c r="Q17" s="13">
        <f t="shared" si="29"/>
        <v>4722.2447999999995</v>
      </c>
      <c r="R17" s="13">
        <f t="shared" si="13"/>
        <v>4763.6679999999997</v>
      </c>
      <c r="S17" s="13">
        <f t="shared" si="14"/>
        <v>4805.0911999999998</v>
      </c>
      <c r="T17" s="13">
        <f t="shared" si="15"/>
        <v>4846.5144</v>
      </c>
      <c r="U17" s="13">
        <f t="shared" si="16"/>
        <v>4887.9375999999993</v>
      </c>
      <c r="V17" s="13">
        <f t="shared" si="17"/>
        <v>4929.3607999999995</v>
      </c>
      <c r="W17" s="13">
        <f t="shared" si="18"/>
        <v>4970.7839999999997</v>
      </c>
      <c r="X17" s="13">
        <f t="shared" si="19"/>
        <v>5012.2071999999998</v>
      </c>
      <c r="Y17" s="13">
        <f t="shared" si="20"/>
        <v>5053.6304</v>
      </c>
      <c r="Z17" s="13">
        <f t="shared" si="21"/>
        <v>5095.0535999999993</v>
      </c>
      <c r="AA17" s="13">
        <f t="shared" si="22"/>
        <v>5136.4767999999995</v>
      </c>
      <c r="AB17" s="13">
        <f t="shared" si="23"/>
        <v>5177.8999999999996</v>
      </c>
      <c r="AC17" s="13">
        <f t="shared" si="24"/>
        <v>5219.3231999999998</v>
      </c>
      <c r="AD17" s="13">
        <f t="shared" si="25"/>
        <v>5260.7464</v>
      </c>
      <c r="AE17" s="13">
        <f t="shared" si="26"/>
        <v>5302.1695999999993</v>
      </c>
      <c r="AF17" s="13">
        <f t="shared" si="27"/>
        <v>5343.5927999999994</v>
      </c>
      <c r="AG17" s="13">
        <f t="shared" si="28"/>
        <v>5385.0159999999996</v>
      </c>
    </row>
    <row r="18" spans="1:33" ht="15.75" customHeight="1">
      <c r="A18" s="22" t="s">
        <v>1784</v>
      </c>
      <c r="B18" s="23" t="s">
        <v>1785</v>
      </c>
      <c r="C18" s="12">
        <v>2911.58</v>
      </c>
      <c r="D18" s="13">
        <f t="shared" si="0"/>
        <v>2940.6958</v>
      </c>
      <c r="E18" s="13">
        <f t="shared" si="1"/>
        <v>2969.8116</v>
      </c>
      <c r="F18" s="13">
        <f t="shared" si="2"/>
        <v>2998.9274</v>
      </c>
      <c r="G18" s="13">
        <f t="shared" si="3"/>
        <v>3028.0432000000001</v>
      </c>
      <c r="H18" s="13">
        <f t="shared" si="4"/>
        <v>3057.1590000000001</v>
      </c>
      <c r="I18" s="13">
        <f t="shared" si="5"/>
        <v>3086.2748000000001</v>
      </c>
      <c r="J18" s="13">
        <f t="shared" si="6"/>
        <v>3115.3905999999997</v>
      </c>
      <c r="K18" s="13">
        <f t="shared" si="7"/>
        <v>3144.5063999999998</v>
      </c>
      <c r="L18" s="13">
        <f t="shared" si="8"/>
        <v>3173.6221999999998</v>
      </c>
      <c r="M18" s="13">
        <f t="shared" si="9"/>
        <v>3202.7379999999998</v>
      </c>
      <c r="N18" s="13">
        <f t="shared" si="10"/>
        <v>3231.8537999999999</v>
      </c>
      <c r="O18" s="13">
        <f t="shared" si="11"/>
        <v>3260.9695999999999</v>
      </c>
      <c r="P18" s="13">
        <f t="shared" si="12"/>
        <v>3290.0853999999999</v>
      </c>
      <c r="Q18" s="13">
        <f t="shared" si="29"/>
        <v>3319.2012</v>
      </c>
      <c r="R18" s="13">
        <f t="shared" si="13"/>
        <v>3348.317</v>
      </c>
      <c r="S18" s="13">
        <f t="shared" si="14"/>
        <v>3377.4328</v>
      </c>
      <c r="T18" s="13">
        <f t="shared" si="15"/>
        <v>3406.5486000000001</v>
      </c>
      <c r="U18" s="13">
        <f t="shared" si="16"/>
        <v>3435.6643999999997</v>
      </c>
      <c r="V18" s="13">
        <f t="shared" si="17"/>
        <v>3464.7802000000001</v>
      </c>
      <c r="W18" s="13">
        <f t="shared" si="18"/>
        <v>3493.8959999999997</v>
      </c>
      <c r="X18" s="13">
        <f t="shared" si="19"/>
        <v>3523.0117999999998</v>
      </c>
      <c r="Y18" s="13">
        <f t="shared" si="20"/>
        <v>3552.1275999999998</v>
      </c>
      <c r="Z18" s="13">
        <f t="shared" si="21"/>
        <v>3581.2433999999998</v>
      </c>
      <c r="AA18" s="13">
        <f t="shared" si="22"/>
        <v>3610.3591999999999</v>
      </c>
      <c r="AB18" s="13">
        <f t="shared" si="23"/>
        <v>3639.4749999999999</v>
      </c>
      <c r="AC18" s="13">
        <f t="shared" si="24"/>
        <v>3668.5907999999999</v>
      </c>
      <c r="AD18" s="13">
        <f t="shared" si="25"/>
        <v>3697.7066</v>
      </c>
      <c r="AE18" s="13">
        <f t="shared" si="26"/>
        <v>3726.8224</v>
      </c>
      <c r="AF18" s="13">
        <f t="shared" si="27"/>
        <v>3755.9381999999996</v>
      </c>
      <c r="AG18" s="13">
        <f t="shared" si="28"/>
        <v>3785.0540000000001</v>
      </c>
    </row>
    <row r="19" spans="1:33" ht="15.75" customHeight="1">
      <c r="A19" s="22" t="s">
        <v>1786</v>
      </c>
      <c r="B19" s="23" t="s">
        <v>1787</v>
      </c>
      <c r="C19" s="12">
        <v>3794.04</v>
      </c>
      <c r="D19" s="13">
        <f t="shared" si="0"/>
        <v>3831.9803999999999</v>
      </c>
      <c r="E19" s="13">
        <f t="shared" si="1"/>
        <v>3869.9207999999999</v>
      </c>
      <c r="F19" s="13">
        <f t="shared" si="2"/>
        <v>3907.8611999999998</v>
      </c>
      <c r="G19" s="13">
        <f t="shared" si="3"/>
        <v>3945.8015999999998</v>
      </c>
      <c r="H19" s="13">
        <f t="shared" si="4"/>
        <v>3983.7420000000002</v>
      </c>
      <c r="I19" s="13">
        <f t="shared" si="5"/>
        <v>4021.6824000000001</v>
      </c>
      <c r="J19" s="13">
        <f t="shared" si="6"/>
        <v>4059.6228000000001</v>
      </c>
      <c r="K19" s="13">
        <f t="shared" si="7"/>
        <v>4097.5631999999996</v>
      </c>
      <c r="L19" s="13">
        <f t="shared" si="8"/>
        <v>4135.5036</v>
      </c>
      <c r="M19" s="13">
        <f t="shared" si="9"/>
        <v>4173.4439999999995</v>
      </c>
      <c r="N19" s="13">
        <f t="shared" si="10"/>
        <v>4211.3843999999999</v>
      </c>
      <c r="O19" s="13">
        <f t="shared" si="11"/>
        <v>4249.3248000000003</v>
      </c>
      <c r="P19" s="13">
        <f t="shared" si="12"/>
        <v>4287.2651999999998</v>
      </c>
      <c r="Q19" s="13">
        <f t="shared" si="29"/>
        <v>4325.2056000000002</v>
      </c>
      <c r="R19" s="13">
        <f t="shared" si="13"/>
        <v>4363.1459999999997</v>
      </c>
      <c r="S19" s="13">
        <f t="shared" si="14"/>
        <v>4401.0864000000001</v>
      </c>
      <c r="T19" s="13">
        <f t="shared" si="15"/>
        <v>4439.0267999999996</v>
      </c>
      <c r="U19" s="13">
        <f t="shared" si="16"/>
        <v>4476.9672</v>
      </c>
      <c r="V19" s="13">
        <f t="shared" si="17"/>
        <v>4514.9076000000005</v>
      </c>
      <c r="W19" s="13">
        <f t="shared" si="18"/>
        <v>4552.848</v>
      </c>
      <c r="X19" s="13">
        <f t="shared" si="19"/>
        <v>4590.7883999999995</v>
      </c>
      <c r="Y19" s="13">
        <f t="shared" si="20"/>
        <v>4628.7287999999999</v>
      </c>
      <c r="Z19" s="13">
        <f t="shared" si="21"/>
        <v>4666.6692000000003</v>
      </c>
      <c r="AA19" s="13">
        <f t="shared" si="22"/>
        <v>4704.6095999999998</v>
      </c>
      <c r="AB19" s="13">
        <f t="shared" si="23"/>
        <v>4742.55</v>
      </c>
      <c r="AC19" s="13">
        <f t="shared" si="24"/>
        <v>4780.4903999999997</v>
      </c>
      <c r="AD19" s="13">
        <f t="shared" si="25"/>
        <v>4818.4308000000001</v>
      </c>
      <c r="AE19" s="13">
        <f t="shared" si="26"/>
        <v>4856.3711999999996</v>
      </c>
      <c r="AF19" s="13">
        <f t="shared" si="27"/>
        <v>4894.3116</v>
      </c>
      <c r="AG19" s="13">
        <f t="shared" si="28"/>
        <v>4932.2520000000004</v>
      </c>
    </row>
    <row r="20" spans="1:33" ht="15.75" customHeight="1">
      <c r="A20" s="22" t="s">
        <v>1788</v>
      </c>
      <c r="B20" s="23" t="s">
        <v>1789</v>
      </c>
      <c r="C20" s="12">
        <v>4441.96</v>
      </c>
      <c r="D20" s="13">
        <f t="shared" si="0"/>
        <v>4486.3796000000002</v>
      </c>
      <c r="E20" s="13">
        <f t="shared" si="1"/>
        <v>4530.7992000000004</v>
      </c>
      <c r="F20" s="13">
        <f t="shared" si="2"/>
        <v>4575.2187999999996</v>
      </c>
      <c r="G20" s="13">
        <f t="shared" si="3"/>
        <v>4619.6383999999998</v>
      </c>
      <c r="H20" s="13">
        <f t="shared" si="4"/>
        <v>4664.058</v>
      </c>
      <c r="I20" s="13">
        <f t="shared" si="5"/>
        <v>4708.4776000000002</v>
      </c>
      <c r="J20" s="13">
        <f t="shared" si="6"/>
        <v>4752.8972000000003</v>
      </c>
      <c r="K20" s="13">
        <f t="shared" si="7"/>
        <v>4797.3168000000005</v>
      </c>
      <c r="L20" s="13">
        <f t="shared" si="8"/>
        <v>4841.7363999999998</v>
      </c>
      <c r="M20" s="13">
        <f t="shared" si="9"/>
        <v>4886.1559999999999</v>
      </c>
      <c r="N20" s="13">
        <f t="shared" si="10"/>
        <v>4930.5756000000001</v>
      </c>
      <c r="O20" s="13">
        <f t="shared" si="11"/>
        <v>4974.9952000000003</v>
      </c>
      <c r="P20" s="13">
        <f t="shared" si="12"/>
        <v>5019.4148000000005</v>
      </c>
      <c r="Q20" s="13">
        <f t="shared" si="29"/>
        <v>5063.8343999999997</v>
      </c>
      <c r="R20" s="13">
        <f t="shared" si="13"/>
        <v>5108.2539999999999</v>
      </c>
      <c r="S20" s="13">
        <f t="shared" si="14"/>
        <v>5152.6736000000001</v>
      </c>
      <c r="T20" s="13">
        <f t="shared" si="15"/>
        <v>5197.0932000000003</v>
      </c>
      <c r="U20" s="13">
        <f t="shared" si="16"/>
        <v>5241.5128000000004</v>
      </c>
      <c r="V20" s="13">
        <f t="shared" si="17"/>
        <v>5285.9323999999997</v>
      </c>
      <c r="W20" s="13">
        <f t="shared" si="18"/>
        <v>5330.3519999999999</v>
      </c>
      <c r="X20" s="13">
        <f t="shared" si="19"/>
        <v>5374.7716</v>
      </c>
      <c r="Y20" s="13">
        <f t="shared" si="20"/>
        <v>5419.1912000000002</v>
      </c>
      <c r="Z20" s="13">
        <f t="shared" si="21"/>
        <v>5463.6108000000004</v>
      </c>
      <c r="AA20" s="13">
        <f t="shared" si="22"/>
        <v>5508.0303999999996</v>
      </c>
      <c r="AB20" s="13">
        <f t="shared" si="23"/>
        <v>5552.45</v>
      </c>
      <c r="AC20" s="13">
        <f t="shared" si="24"/>
        <v>5596.8696</v>
      </c>
      <c r="AD20" s="13">
        <f t="shared" si="25"/>
        <v>5641.2892000000002</v>
      </c>
      <c r="AE20" s="13">
        <f t="shared" si="26"/>
        <v>5685.7088000000003</v>
      </c>
      <c r="AF20" s="13">
        <f t="shared" si="27"/>
        <v>5730.1283999999996</v>
      </c>
      <c r="AG20" s="13">
        <f t="shared" si="28"/>
        <v>5774.5479999999998</v>
      </c>
    </row>
    <row r="21" spans="1:33" ht="15.75" customHeight="1">
      <c r="A21" s="22" t="s">
        <v>1790</v>
      </c>
      <c r="B21" s="23" t="s">
        <v>1791</v>
      </c>
      <c r="C21" s="12">
        <v>4441.96</v>
      </c>
      <c r="D21" s="13">
        <f t="shared" si="0"/>
        <v>4486.3796000000002</v>
      </c>
      <c r="E21" s="13">
        <f t="shared" si="1"/>
        <v>4530.7992000000004</v>
      </c>
      <c r="F21" s="13">
        <f t="shared" si="2"/>
        <v>4575.2187999999996</v>
      </c>
      <c r="G21" s="13">
        <f t="shared" si="3"/>
        <v>4619.6383999999998</v>
      </c>
      <c r="H21" s="13">
        <f t="shared" si="4"/>
        <v>4664.058</v>
      </c>
      <c r="I21" s="13">
        <f t="shared" si="5"/>
        <v>4708.4776000000002</v>
      </c>
      <c r="J21" s="13">
        <f t="shared" si="6"/>
        <v>4752.8972000000003</v>
      </c>
      <c r="K21" s="13">
        <f t="shared" si="7"/>
        <v>4797.3168000000005</v>
      </c>
      <c r="L21" s="13">
        <f t="shared" si="8"/>
        <v>4841.7363999999998</v>
      </c>
      <c r="M21" s="13">
        <f t="shared" si="9"/>
        <v>4886.1559999999999</v>
      </c>
      <c r="N21" s="13">
        <f t="shared" si="10"/>
        <v>4930.5756000000001</v>
      </c>
      <c r="O21" s="13">
        <f t="shared" si="11"/>
        <v>4974.9952000000003</v>
      </c>
      <c r="P21" s="13">
        <f t="shared" si="12"/>
        <v>5019.4148000000005</v>
      </c>
      <c r="Q21" s="13">
        <f t="shared" si="29"/>
        <v>5063.8343999999997</v>
      </c>
      <c r="R21" s="13">
        <f t="shared" si="13"/>
        <v>5108.2539999999999</v>
      </c>
      <c r="S21" s="13">
        <f t="shared" si="14"/>
        <v>5152.6736000000001</v>
      </c>
      <c r="T21" s="13">
        <f t="shared" si="15"/>
        <v>5197.0932000000003</v>
      </c>
      <c r="U21" s="13">
        <f t="shared" si="16"/>
        <v>5241.5128000000004</v>
      </c>
      <c r="V21" s="13">
        <f t="shared" si="17"/>
        <v>5285.9323999999997</v>
      </c>
      <c r="W21" s="13">
        <f t="shared" si="18"/>
        <v>5330.3519999999999</v>
      </c>
      <c r="X21" s="13">
        <f t="shared" si="19"/>
        <v>5374.7716</v>
      </c>
      <c r="Y21" s="13">
        <f t="shared" si="20"/>
        <v>5419.1912000000002</v>
      </c>
      <c r="Z21" s="13">
        <f t="shared" si="21"/>
        <v>5463.6108000000004</v>
      </c>
      <c r="AA21" s="13">
        <f t="shared" si="22"/>
        <v>5508.0303999999996</v>
      </c>
      <c r="AB21" s="13">
        <f t="shared" si="23"/>
        <v>5552.45</v>
      </c>
      <c r="AC21" s="13">
        <f t="shared" si="24"/>
        <v>5596.8696</v>
      </c>
      <c r="AD21" s="13">
        <f t="shared" si="25"/>
        <v>5641.2892000000002</v>
      </c>
      <c r="AE21" s="13">
        <f t="shared" si="26"/>
        <v>5685.7088000000003</v>
      </c>
      <c r="AF21" s="13">
        <f t="shared" si="27"/>
        <v>5730.1283999999996</v>
      </c>
      <c r="AG21" s="13">
        <f t="shared" si="28"/>
        <v>5774.5479999999998</v>
      </c>
    </row>
    <row r="22" spans="1:33" ht="15.75" customHeight="1">
      <c r="A22" s="22" t="s">
        <v>1792</v>
      </c>
      <c r="B22" s="23" t="s">
        <v>1793</v>
      </c>
      <c r="C22" s="12">
        <v>4441.96</v>
      </c>
      <c r="D22" s="13">
        <f t="shared" si="0"/>
        <v>4486.3796000000002</v>
      </c>
      <c r="E22" s="13">
        <f t="shared" si="1"/>
        <v>4530.7992000000004</v>
      </c>
      <c r="F22" s="13">
        <f t="shared" si="2"/>
        <v>4575.2187999999996</v>
      </c>
      <c r="G22" s="13">
        <f t="shared" si="3"/>
        <v>4619.6383999999998</v>
      </c>
      <c r="H22" s="13">
        <f t="shared" si="4"/>
        <v>4664.058</v>
      </c>
      <c r="I22" s="13">
        <f t="shared" si="5"/>
        <v>4708.4776000000002</v>
      </c>
      <c r="J22" s="13">
        <f t="shared" si="6"/>
        <v>4752.8972000000003</v>
      </c>
      <c r="K22" s="13">
        <f t="shared" si="7"/>
        <v>4797.3168000000005</v>
      </c>
      <c r="L22" s="13">
        <f t="shared" si="8"/>
        <v>4841.7363999999998</v>
      </c>
      <c r="M22" s="13">
        <f t="shared" si="9"/>
        <v>4886.1559999999999</v>
      </c>
      <c r="N22" s="13">
        <f t="shared" si="10"/>
        <v>4930.5756000000001</v>
      </c>
      <c r="O22" s="13">
        <f t="shared" si="11"/>
        <v>4974.9952000000003</v>
      </c>
      <c r="P22" s="13">
        <f t="shared" si="12"/>
        <v>5019.4148000000005</v>
      </c>
      <c r="Q22" s="13">
        <f t="shared" si="29"/>
        <v>5063.8343999999997</v>
      </c>
      <c r="R22" s="13">
        <f t="shared" si="13"/>
        <v>5108.2539999999999</v>
      </c>
      <c r="S22" s="13">
        <f t="shared" si="14"/>
        <v>5152.6736000000001</v>
      </c>
      <c r="T22" s="13">
        <f t="shared" si="15"/>
        <v>5197.0932000000003</v>
      </c>
      <c r="U22" s="13">
        <f t="shared" si="16"/>
        <v>5241.5128000000004</v>
      </c>
      <c r="V22" s="13">
        <f t="shared" si="17"/>
        <v>5285.9323999999997</v>
      </c>
      <c r="W22" s="13">
        <f t="shared" si="18"/>
        <v>5330.3519999999999</v>
      </c>
      <c r="X22" s="13">
        <f t="shared" si="19"/>
        <v>5374.7716</v>
      </c>
      <c r="Y22" s="13">
        <f t="shared" si="20"/>
        <v>5419.1912000000002</v>
      </c>
      <c r="Z22" s="13">
        <f t="shared" si="21"/>
        <v>5463.6108000000004</v>
      </c>
      <c r="AA22" s="13">
        <f t="shared" si="22"/>
        <v>5508.0303999999996</v>
      </c>
      <c r="AB22" s="13">
        <f t="shared" si="23"/>
        <v>5552.45</v>
      </c>
      <c r="AC22" s="13">
        <f t="shared" si="24"/>
        <v>5596.8696</v>
      </c>
      <c r="AD22" s="13">
        <f t="shared" si="25"/>
        <v>5641.2892000000002</v>
      </c>
      <c r="AE22" s="13">
        <f t="shared" si="26"/>
        <v>5685.7088000000003</v>
      </c>
      <c r="AF22" s="13">
        <f t="shared" si="27"/>
        <v>5730.1283999999996</v>
      </c>
      <c r="AG22" s="13">
        <f t="shared" si="28"/>
        <v>5774.5479999999998</v>
      </c>
    </row>
    <row r="23" spans="1:33" ht="15.75" customHeight="1">
      <c r="A23" s="22" t="s">
        <v>1794</v>
      </c>
      <c r="B23" s="23" t="s">
        <v>1795</v>
      </c>
      <c r="C23" s="12">
        <v>4441.96</v>
      </c>
      <c r="D23" s="13">
        <f t="shared" si="0"/>
        <v>4486.3796000000002</v>
      </c>
      <c r="E23" s="13">
        <f t="shared" si="1"/>
        <v>4530.7992000000004</v>
      </c>
      <c r="F23" s="13">
        <f t="shared" si="2"/>
        <v>4575.2187999999996</v>
      </c>
      <c r="G23" s="13">
        <f t="shared" si="3"/>
        <v>4619.6383999999998</v>
      </c>
      <c r="H23" s="13">
        <f t="shared" si="4"/>
        <v>4664.058</v>
      </c>
      <c r="I23" s="13">
        <f t="shared" si="5"/>
        <v>4708.4776000000002</v>
      </c>
      <c r="J23" s="13">
        <f t="shared" si="6"/>
        <v>4752.8972000000003</v>
      </c>
      <c r="K23" s="13">
        <f t="shared" si="7"/>
        <v>4797.3168000000005</v>
      </c>
      <c r="L23" s="13">
        <f t="shared" si="8"/>
        <v>4841.7363999999998</v>
      </c>
      <c r="M23" s="13">
        <f t="shared" si="9"/>
        <v>4886.1559999999999</v>
      </c>
      <c r="N23" s="13">
        <f t="shared" si="10"/>
        <v>4930.5756000000001</v>
      </c>
      <c r="O23" s="13">
        <f t="shared" si="11"/>
        <v>4974.9952000000003</v>
      </c>
      <c r="P23" s="13">
        <f t="shared" si="12"/>
        <v>5019.4148000000005</v>
      </c>
      <c r="Q23" s="13">
        <f t="shared" si="29"/>
        <v>5063.8343999999997</v>
      </c>
      <c r="R23" s="13">
        <f t="shared" si="13"/>
        <v>5108.2539999999999</v>
      </c>
      <c r="S23" s="13">
        <f t="shared" si="14"/>
        <v>5152.6736000000001</v>
      </c>
      <c r="T23" s="13">
        <f t="shared" si="15"/>
        <v>5197.0932000000003</v>
      </c>
      <c r="U23" s="13">
        <f t="shared" si="16"/>
        <v>5241.5128000000004</v>
      </c>
      <c r="V23" s="13">
        <f t="shared" si="17"/>
        <v>5285.9323999999997</v>
      </c>
      <c r="W23" s="13">
        <f t="shared" si="18"/>
        <v>5330.3519999999999</v>
      </c>
      <c r="X23" s="13">
        <f t="shared" si="19"/>
        <v>5374.7716</v>
      </c>
      <c r="Y23" s="13">
        <f t="shared" si="20"/>
        <v>5419.1912000000002</v>
      </c>
      <c r="Z23" s="13">
        <f t="shared" si="21"/>
        <v>5463.6108000000004</v>
      </c>
      <c r="AA23" s="13">
        <f t="shared" si="22"/>
        <v>5508.0303999999996</v>
      </c>
      <c r="AB23" s="13">
        <f t="shared" si="23"/>
        <v>5552.45</v>
      </c>
      <c r="AC23" s="13">
        <f t="shared" si="24"/>
        <v>5596.8696</v>
      </c>
      <c r="AD23" s="13">
        <f t="shared" si="25"/>
        <v>5641.2892000000002</v>
      </c>
      <c r="AE23" s="13">
        <f t="shared" si="26"/>
        <v>5685.7088000000003</v>
      </c>
      <c r="AF23" s="13">
        <f t="shared" si="27"/>
        <v>5730.1283999999996</v>
      </c>
      <c r="AG23" s="13">
        <f t="shared" si="28"/>
        <v>5774.5479999999998</v>
      </c>
    </row>
    <row r="24" spans="1:33" ht="15.75" customHeight="1">
      <c r="A24" s="22" t="s">
        <v>1796</v>
      </c>
      <c r="B24" s="23" t="s">
        <v>1797</v>
      </c>
      <c r="C24" s="12">
        <v>4441.96</v>
      </c>
      <c r="D24" s="13">
        <f t="shared" si="0"/>
        <v>4486.3796000000002</v>
      </c>
      <c r="E24" s="13">
        <f t="shared" si="1"/>
        <v>4530.7992000000004</v>
      </c>
      <c r="F24" s="13">
        <f t="shared" si="2"/>
        <v>4575.2187999999996</v>
      </c>
      <c r="G24" s="13">
        <f t="shared" si="3"/>
        <v>4619.6383999999998</v>
      </c>
      <c r="H24" s="13">
        <f t="shared" si="4"/>
        <v>4664.058</v>
      </c>
      <c r="I24" s="13">
        <f t="shared" si="5"/>
        <v>4708.4776000000002</v>
      </c>
      <c r="J24" s="13">
        <f t="shared" si="6"/>
        <v>4752.8972000000003</v>
      </c>
      <c r="K24" s="13">
        <f t="shared" si="7"/>
        <v>4797.3168000000005</v>
      </c>
      <c r="L24" s="13">
        <f t="shared" si="8"/>
        <v>4841.7363999999998</v>
      </c>
      <c r="M24" s="13">
        <f t="shared" si="9"/>
        <v>4886.1559999999999</v>
      </c>
      <c r="N24" s="13">
        <f t="shared" si="10"/>
        <v>4930.5756000000001</v>
      </c>
      <c r="O24" s="13">
        <f t="shared" si="11"/>
        <v>4974.9952000000003</v>
      </c>
      <c r="P24" s="13">
        <f t="shared" si="12"/>
        <v>5019.4148000000005</v>
      </c>
      <c r="Q24" s="13">
        <f t="shared" si="29"/>
        <v>5063.8343999999997</v>
      </c>
      <c r="R24" s="13">
        <f t="shared" si="13"/>
        <v>5108.2539999999999</v>
      </c>
      <c r="S24" s="13">
        <f t="shared" si="14"/>
        <v>5152.6736000000001</v>
      </c>
      <c r="T24" s="13">
        <f t="shared" si="15"/>
        <v>5197.0932000000003</v>
      </c>
      <c r="U24" s="13">
        <f t="shared" si="16"/>
        <v>5241.5128000000004</v>
      </c>
      <c r="V24" s="13">
        <f t="shared" si="17"/>
        <v>5285.9323999999997</v>
      </c>
      <c r="W24" s="13">
        <f t="shared" si="18"/>
        <v>5330.3519999999999</v>
      </c>
      <c r="X24" s="13">
        <f t="shared" si="19"/>
        <v>5374.7716</v>
      </c>
      <c r="Y24" s="13">
        <f t="shared" si="20"/>
        <v>5419.1912000000002</v>
      </c>
      <c r="Z24" s="13">
        <f t="shared" si="21"/>
        <v>5463.6108000000004</v>
      </c>
      <c r="AA24" s="13">
        <f t="shared" si="22"/>
        <v>5508.0303999999996</v>
      </c>
      <c r="AB24" s="13">
        <f t="shared" si="23"/>
        <v>5552.45</v>
      </c>
      <c r="AC24" s="13">
        <f t="shared" si="24"/>
        <v>5596.8696</v>
      </c>
      <c r="AD24" s="13">
        <f t="shared" si="25"/>
        <v>5641.2892000000002</v>
      </c>
      <c r="AE24" s="13">
        <f t="shared" si="26"/>
        <v>5685.7088000000003</v>
      </c>
      <c r="AF24" s="13">
        <f t="shared" si="27"/>
        <v>5730.1283999999996</v>
      </c>
      <c r="AG24" s="13">
        <f t="shared" si="28"/>
        <v>5774.5479999999998</v>
      </c>
    </row>
    <row r="25" spans="1:33" ht="15.75" customHeight="1">
      <c r="A25" s="22" t="s">
        <v>1798</v>
      </c>
      <c r="B25" s="23" t="s">
        <v>1799</v>
      </c>
      <c r="C25" s="12">
        <v>4441.96</v>
      </c>
      <c r="D25" s="13">
        <f t="shared" si="0"/>
        <v>4486.3796000000002</v>
      </c>
      <c r="E25" s="13">
        <f t="shared" si="1"/>
        <v>4530.7992000000004</v>
      </c>
      <c r="F25" s="13">
        <f t="shared" si="2"/>
        <v>4575.2187999999996</v>
      </c>
      <c r="G25" s="13">
        <f t="shared" si="3"/>
        <v>4619.6383999999998</v>
      </c>
      <c r="H25" s="13">
        <f t="shared" si="4"/>
        <v>4664.058</v>
      </c>
      <c r="I25" s="13">
        <f t="shared" si="5"/>
        <v>4708.4776000000002</v>
      </c>
      <c r="J25" s="13">
        <f t="shared" si="6"/>
        <v>4752.8972000000003</v>
      </c>
      <c r="K25" s="13">
        <f t="shared" si="7"/>
        <v>4797.3168000000005</v>
      </c>
      <c r="L25" s="13">
        <f t="shared" si="8"/>
        <v>4841.7363999999998</v>
      </c>
      <c r="M25" s="13">
        <f t="shared" si="9"/>
        <v>4886.1559999999999</v>
      </c>
      <c r="N25" s="13">
        <f t="shared" si="10"/>
        <v>4930.5756000000001</v>
      </c>
      <c r="O25" s="13">
        <f t="shared" si="11"/>
        <v>4974.9952000000003</v>
      </c>
      <c r="P25" s="13">
        <f t="shared" si="12"/>
        <v>5019.4148000000005</v>
      </c>
      <c r="Q25" s="13">
        <f t="shared" si="29"/>
        <v>5063.8343999999997</v>
      </c>
      <c r="R25" s="13">
        <f t="shared" si="13"/>
        <v>5108.2539999999999</v>
      </c>
      <c r="S25" s="13">
        <f t="shared" si="14"/>
        <v>5152.6736000000001</v>
      </c>
      <c r="T25" s="13">
        <f t="shared" si="15"/>
        <v>5197.0932000000003</v>
      </c>
      <c r="U25" s="13">
        <f t="shared" si="16"/>
        <v>5241.5128000000004</v>
      </c>
      <c r="V25" s="13">
        <f t="shared" si="17"/>
        <v>5285.9323999999997</v>
      </c>
      <c r="W25" s="13">
        <f t="shared" si="18"/>
        <v>5330.3519999999999</v>
      </c>
      <c r="X25" s="13">
        <f t="shared" si="19"/>
        <v>5374.7716</v>
      </c>
      <c r="Y25" s="13">
        <f t="shared" si="20"/>
        <v>5419.1912000000002</v>
      </c>
      <c r="Z25" s="13">
        <f t="shared" si="21"/>
        <v>5463.6108000000004</v>
      </c>
      <c r="AA25" s="13">
        <f t="shared" si="22"/>
        <v>5508.0303999999996</v>
      </c>
      <c r="AB25" s="13">
        <f t="shared" si="23"/>
        <v>5552.45</v>
      </c>
      <c r="AC25" s="13">
        <f t="shared" si="24"/>
        <v>5596.8696</v>
      </c>
      <c r="AD25" s="13">
        <f t="shared" si="25"/>
        <v>5641.2892000000002</v>
      </c>
      <c r="AE25" s="13">
        <f t="shared" si="26"/>
        <v>5685.7088000000003</v>
      </c>
      <c r="AF25" s="13">
        <f t="shared" si="27"/>
        <v>5730.1283999999996</v>
      </c>
      <c r="AG25" s="13">
        <f t="shared" si="28"/>
        <v>5774.5479999999998</v>
      </c>
    </row>
    <row r="26" spans="1:33" ht="15.75" customHeight="1">
      <c r="A26" s="22" t="s">
        <v>1800</v>
      </c>
      <c r="B26" s="23" t="s">
        <v>1801</v>
      </c>
      <c r="C26" s="12">
        <v>4441.96</v>
      </c>
      <c r="D26" s="13">
        <f t="shared" si="0"/>
        <v>4486.3796000000002</v>
      </c>
      <c r="E26" s="13">
        <f t="shared" si="1"/>
        <v>4530.7992000000004</v>
      </c>
      <c r="F26" s="13">
        <f t="shared" si="2"/>
        <v>4575.2187999999996</v>
      </c>
      <c r="G26" s="13">
        <f t="shared" si="3"/>
        <v>4619.6383999999998</v>
      </c>
      <c r="H26" s="13">
        <f t="shared" si="4"/>
        <v>4664.058</v>
      </c>
      <c r="I26" s="13">
        <f t="shared" si="5"/>
        <v>4708.4776000000002</v>
      </c>
      <c r="J26" s="13">
        <f t="shared" si="6"/>
        <v>4752.8972000000003</v>
      </c>
      <c r="K26" s="13">
        <f t="shared" si="7"/>
        <v>4797.3168000000005</v>
      </c>
      <c r="L26" s="13">
        <f t="shared" si="8"/>
        <v>4841.7363999999998</v>
      </c>
      <c r="M26" s="13">
        <f t="shared" si="9"/>
        <v>4886.1559999999999</v>
      </c>
      <c r="N26" s="13">
        <f t="shared" si="10"/>
        <v>4930.5756000000001</v>
      </c>
      <c r="O26" s="13">
        <f t="shared" si="11"/>
        <v>4974.9952000000003</v>
      </c>
      <c r="P26" s="13">
        <f t="shared" si="12"/>
        <v>5019.4148000000005</v>
      </c>
      <c r="Q26" s="13">
        <f t="shared" si="29"/>
        <v>5063.8343999999997</v>
      </c>
      <c r="R26" s="13">
        <f t="shared" si="13"/>
        <v>5108.2539999999999</v>
      </c>
      <c r="S26" s="13">
        <f t="shared" si="14"/>
        <v>5152.6736000000001</v>
      </c>
      <c r="T26" s="13">
        <f t="shared" si="15"/>
        <v>5197.0932000000003</v>
      </c>
      <c r="U26" s="13">
        <f t="shared" si="16"/>
        <v>5241.5128000000004</v>
      </c>
      <c r="V26" s="13">
        <f t="shared" si="17"/>
        <v>5285.9323999999997</v>
      </c>
      <c r="W26" s="13">
        <f t="shared" si="18"/>
        <v>5330.3519999999999</v>
      </c>
      <c r="X26" s="13">
        <f t="shared" si="19"/>
        <v>5374.7716</v>
      </c>
      <c r="Y26" s="13">
        <f t="shared" si="20"/>
        <v>5419.1912000000002</v>
      </c>
      <c r="Z26" s="13">
        <f t="shared" si="21"/>
        <v>5463.6108000000004</v>
      </c>
      <c r="AA26" s="13">
        <f t="shared" si="22"/>
        <v>5508.0303999999996</v>
      </c>
      <c r="AB26" s="13">
        <f t="shared" si="23"/>
        <v>5552.45</v>
      </c>
      <c r="AC26" s="13">
        <f t="shared" si="24"/>
        <v>5596.8696</v>
      </c>
      <c r="AD26" s="13">
        <f t="shared" si="25"/>
        <v>5641.2892000000002</v>
      </c>
      <c r="AE26" s="13">
        <f t="shared" si="26"/>
        <v>5685.7088000000003</v>
      </c>
      <c r="AF26" s="13">
        <f t="shared" si="27"/>
        <v>5730.1283999999996</v>
      </c>
      <c r="AG26" s="13">
        <f t="shared" si="28"/>
        <v>5774.5479999999998</v>
      </c>
    </row>
    <row r="27" spans="1:33" ht="15.75" customHeight="1">
      <c r="A27" s="22" t="s">
        <v>1802</v>
      </c>
      <c r="B27" s="23" t="s">
        <v>1803</v>
      </c>
      <c r="C27" s="12">
        <v>4441.96</v>
      </c>
      <c r="D27" s="13">
        <f t="shared" si="0"/>
        <v>4486.3796000000002</v>
      </c>
      <c r="E27" s="13">
        <f t="shared" si="1"/>
        <v>4530.7992000000004</v>
      </c>
      <c r="F27" s="13">
        <f t="shared" si="2"/>
        <v>4575.2187999999996</v>
      </c>
      <c r="G27" s="13">
        <f t="shared" si="3"/>
        <v>4619.6383999999998</v>
      </c>
      <c r="H27" s="13">
        <f t="shared" si="4"/>
        <v>4664.058</v>
      </c>
      <c r="I27" s="13">
        <f t="shared" si="5"/>
        <v>4708.4776000000002</v>
      </c>
      <c r="J27" s="13">
        <f t="shared" si="6"/>
        <v>4752.8972000000003</v>
      </c>
      <c r="K27" s="13">
        <f t="shared" si="7"/>
        <v>4797.3168000000005</v>
      </c>
      <c r="L27" s="13">
        <f t="shared" si="8"/>
        <v>4841.7363999999998</v>
      </c>
      <c r="M27" s="13">
        <f t="shared" si="9"/>
        <v>4886.1559999999999</v>
      </c>
      <c r="N27" s="13">
        <f t="shared" si="10"/>
        <v>4930.5756000000001</v>
      </c>
      <c r="O27" s="13">
        <f t="shared" si="11"/>
        <v>4974.9952000000003</v>
      </c>
      <c r="P27" s="13">
        <f t="shared" si="12"/>
        <v>5019.4148000000005</v>
      </c>
      <c r="Q27" s="13">
        <f t="shared" si="29"/>
        <v>5063.8343999999997</v>
      </c>
      <c r="R27" s="13">
        <f t="shared" si="13"/>
        <v>5108.2539999999999</v>
      </c>
      <c r="S27" s="13">
        <f t="shared" si="14"/>
        <v>5152.6736000000001</v>
      </c>
      <c r="T27" s="13">
        <f t="shared" si="15"/>
        <v>5197.0932000000003</v>
      </c>
      <c r="U27" s="13">
        <f t="shared" si="16"/>
        <v>5241.5128000000004</v>
      </c>
      <c r="V27" s="13">
        <f t="shared" si="17"/>
        <v>5285.9323999999997</v>
      </c>
      <c r="W27" s="13">
        <f t="shared" si="18"/>
        <v>5330.3519999999999</v>
      </c>
      <c r="X27" s="13">
        <f t="shared" si="19"/>
        <v>5374.7716</v>
      </c>
      <c r="Y27" s="13">
        <f t="shared" si="20"/>
        <v>5419.1912000000002</v>
      </c>
      <c r="Z27" s="13">
        <f t="shared" si="21"/>
        <v>5463.6108000000004</v>
      </c>
      <c r="AA27" s="13">
        <f t="shared" si="22"/>
        <v>5508.0303999999996</v>
      </c>
      <c r="AB27" s="13">
        <f t="shared" si="23"/>
        <v>5552.45</v>
      </c>
      <c r="AC27" s="13">
        <f t="shared" si="24"/>
        <v>5596.8696</v>
      </c>
      <c r="AD27" s="13">
        <f t="shared" si="25"/>
        <v>5641.2892000000002</v>
      </c>
      <c r="AE27" s="13">
        <f t="shared" si="26"/>
        <v>5685.7088000000003</v>
      </c>
      <c r="AF27" s="13">
        <f t="shared" si="27"/>
        <v>5730.1283999999996</v>
      </c>
      <c r="AG27" s="13">
        <f t="shared" si="28"/>
        <v>5774.5479999999998</v>
      </c>
    </row>
    <row r="28" spans="1:33" ht="15.75" customHeight="1">
      <c r="A28" s="22" t="s">
        <v>1804</v>
      </c>
      <c r="B28" s="23" t="s">
        <v>1805</v>
      </c>
      <c r="C28" s="12">
        <v>4441.96</v>
      </c>
      <c r="D28" s="13">
        <f t="shared" si="0"/>
        <v>4486.3796000000002</v>
      </c>
      <c r="E28" s="13">
        <f t="shared" si="1"/>
        <v>4530.7992000000004</v>
      </c>
      <c r="F28" s="13">
        <f t="shared" si="2"/>
        <v>4575.2187999999996</v>
      </c>
      <c r="G28" s="13">
        <f t="shared" si="3"/>
        <v>4619.6383999999998</v>
      </c>
      <c r="H28" s="13">
        <f t="shared" si="4"/>
        <v>4664.058</v>
      </c>
      <c r="I28" s="13">
        <f t="shared" si="5"/>
        <v>4708.4776000000002</v>
      </c>
      <c r="J28" s="13">
        <f t="shared" si="6"/>
        <v>4752.8972000000003</v>
      </c>
      <c r="K28" s="13">
        <f t="shared" si="7"/>
        <v>4797.3168000000005</v>
      </c>
      <c r="L28" s="13">
        <f t="shared" si="8"/>
        <v>4841.7363999999998</v>
      </c>
      <c r="M28" s="13">
        <f t="shared" si="9"/>
        <v>4886.1559999999999</v>
      </c>
      <c r="N28" s="13">
        <f t="shared" si="10"/>
        <v>4930.5756000000001</v>
      </c>
      <c r="O28" s="13">
        <f t="shared" si="11"/>
        <v>4974.9952000000003</v>
      </c>
      <c r="P28" s="13">
        <f t="shared" si="12"/>
        <v>5019.4148000000005</v>
      </c>
      <c r="Q28" s="13">
        <f t="shared" si="29"/>
        <v>5063.8343999999997</v>
      </c>
      <c r="R28" s="13">
        <f t="shared" si="13"/>
        <v>5108.2539999999999</v>
      </c>
      <c r="S28" s="13">
        <f t="shared" si="14"/>
        <v>5152.6736000000001</v>
      </c>
      <c r="T28" s="13">
        <f t="shared" si="15"/>
        <v>5197.0932000000003</v>
      </c>
      <c r="U28" s="13">
        <f t="shared" si="16"/>
        <v>5241.5128000000004</v>
      </c>
      <c r="V28" s="13">
        <f t="shared" si="17"/>
        <v>5285.9323999999997</v>
      </c>
      <c r="W28" s="13">
        <f t="shared" si="18"/>
        <v>5330.3519999999999</v>
      </c>
      <c r="X28" s="13">
        <f t="shared" si="19"/>
        <v>5374.7716</v>
      </c>
      <c r="Y28" s="13">
        <f t="shared" si="20"/>
        <v>5419.1912000000002</v>
      </c>
      <c r="Z28" s="13">
        <f t="shared" si="21"/>
        <v>5463.6108000000004</v>
      </c>
      <c r="AA28" s="13">
        <f t="shared" si="22"/>
        <v>5508.0303999999996</v>
      </c>
      <c r="AB28" s="13">
        <f t="shared" si="23"/>
        <v>5552.45</v>
      </c>
      <c r="AC28" s="13">
        <f t="shared" si="24"/>
        <v>5596.8696</v>
      </c>
      <c r="AD28" s="13">
        <f t="shared" si="25"/>
        <v>5641.2892000000002</v>
      </c>
      <c r="AE28" s="13">
        <f t="shared" si="26"/>
        <v>5685.7088000000003</v>
      </c>
      <c r="AF28" s="13">
        <f t="shared" si="27"/>
        <v>5730.1283999999996</v>
      </c>
      <c r="AG28" s="13">
        <f t="shared" si="28"/>
        <v>5774.5479999999998</v>
      </c>
    </row>
    <row r="29" spans="1:33" ht="15.75" customHeight="1">
      <c r="A29" s="22" t="s">
        <v>1806</v>
      </c>
      <c r="B29" s="23" t="s">
        <v>1789</v>
      </c>
      <c r="C29" s="12">
        <v>1112.98</v>
      </c>
      <c r="D29" s="13">
        <f t="shared" si="0"/>
        <v>1124.1098</v>
      </c>
      <c r="E29" s="13">
        <f t="shared" si="1"/>
        <v>1135.2396000000001</v>
      </c>
      <c r="F29" s="13">
        <f t="shared" si="2"/>
        <v>1146.3694</v>
      </c>
      <c r="G29" s="13">
        <f t="shared" si="3"/>
        <v>1157.4992</v>
      </c>
      <c r="H29" s="13">
        <f t="shared" si="4"/>
        <v>1168.6289999999999</v>
      </c>
      <c r="I29" s="13">
        <f t="shared" si="5"/>
        <v>1179.7588000000001</v>
      </c>
      <c r="J29" s="13">
        <f t="shared" si="6"/>
        <v>1190.8886</v>
      </c>
      <c r="K29" s="13">
        <f t="shared" si="7"/>
        <v>1202.0183999999999</v>
      </c>
      <c r="L29" s="13">
        <f t="shared" si="8"/>
        <v>1213.1482000000001</v>
      </c>
      <c r="M29" s="13">
        <f t="shared" si="9"/>
        <v>1224.278</v>
      </c>
      <c r="N29" s="13">
        <f t="shared" si="10"/>
        <v>1235.4078</v>
      </c>
      <c r="O29" s="13">
        <f t="shared" si="11"/>
        <v>1246.5376000000001</v>
      </c>
      <c r="P29" s="13">
        <f t="shared" si="12"/>
        <v>1257.6674</v>
      </c>
      <c r="Q29" s="13">
        <f t="shared" si="29"/>
        <v>1268.7972</v>
      </c>
      <c r="R29" s="13">
        <f t="shared" si="13"/>
        <v>1279.9270000000001</v>
      </c>
      <c r="S29" s="13">
        <f t="shared" si="14"/>
        <v>1291.0568000000001</v>
      </c>
      <c r="T29" s="13">
        <f t="shared" si="15"/>
        <v>1302.1866</v>
      </c>
      <c r="U29" s="13">
        <f t="shared" si="16"/>
        <v>1313.3163999999999</v>
      </c>
      <c r="V29" s="13">
        <f t="shared" si="17"/>
        <v>1324.4462000000001</v>
      </c>
      <c r="W29" s="13">
        <f t="shared" si="18"/>
        <v>1335.576</v>
      </c>
      <c r="X29" s="13">
        <f t="shared" si="19"/>
        <v>1346.7058</v>
      </c>
      <c r="Y29" s="13">
        <f t="shared" si="20"/>
        <v>1357.8356000000001</v>
      </c>
      <c r="Z29" s="13">
        <f t="shared" si="21"/>
        <v>1368.9654</v>
      </c>
      <c r="AA29" s="13">
        <f t="shared" si="22"/>
        <v>1380.0952</v>
      </c>
      <c r="AB29" s="13">
        <f t="shared" si="23"/>
        <v>1391.2249999999999</v>
      </c>
      <c r="AC29" s="13">
        <f t="shared" si="24"/>
        <v>1402.3548000000001</v>
      </c>
      <c r="AD29" s="13">
        <f t="shared" si="25"/>
        <v>1413.4846</v>
      </c>
      <c r="AE29" s="13">
        <f t="shared" si="26"/>
        <v>1424.6143999999999</v>
      </c>
      <c r="AF29" s="13">
        <f t="shared" si="27"/>
        <v>1435.7442000000001</v>
      </c>
      <c r="AG29" s="13">
        <f t="shared" si="28"/>
        <v>1446.874</v>
      </c>
    </row>
    <row r="30" spans="1:33" ht="15.75" customHeight="1">
      <c r="A30" s="22" t="s">
        <v>1807</v>
      </c>
      <c r="B30" s="23" t="s">
        <v>1791</v>
      </c>
      <c r="C30" s="12">
        <v>1093.3699999999999</v>
      </c>
      <c r="D30" s="13">
        <f t="shared" si="0"/>
        <v>1104.3036999999999</v>
      </c>
      <c r="E30" s="13">
        <f t="shared" si="1"/>
        <v>1115.2374</v>
      </c>
      <c r="F30" s="13">
        <f t="shared" si="2"/>
        <v>1126.1710999999998</v>
      </c>
      <c r="G30" s="13">
        <f t="shared" si="3"/>
        <v>1137.1047999999998</v>
      </c>
      <c r="H30" s="13">
        <f t="shared" si="4"/>
        <v>1148.0384999999999</v>
      </c>
      <c r="I30" s="13">
        <f t="shared" si="5"/>
        <v>1158.9721999999999</v>
      </c>
      <c r="J30" s="13">
        <f t="shared" si="6"/>
        <v>1169.9059</v>
      </c>
      <c r="K30" s="13">
        <f t="shared" si="7"/>
        <v>1180.8395999999998</v>
      </c>
      <c r="L30" s="13">
        <f t="shared" si="8"/>
        <v>1191.7732999999998</v>
      </c>
      <c r="M30" s="13">
        <f t="shared" si="9"/>
        <v>1202.7069999999999</v>
      </c>
      <c r="N30" s="13">
        <f t="shared" si="10"/>
        <v>1213.6406999999999</v>
      </c>
      <c r="O30" s="13">
        <f t="shared" si="11"/>
        <v>1224.5744</v>
      </c>
      <c r="P30" s="13">
        <f t="shared" si="12"/>
        <v>1235.5080999999998</v>
      </c>
      <c r="Q30" s="13">
        <f t="shared" si="29"/>
        <v>1246.4417999999998</v>
      </c>
      <c r="R30" s="13">
        <f t="shared" si="13"/>
        <v>1257.3754999999999</v>
      </c>
      <c r="S30" s="13">
        <f t="shared" si="14"/>
        <v>1268.3091999999999</v>
      </c>
      <c r="T30" s="13">
        <f t="shared" si="15"/>
        <v>1279.2429</v>
      </c>
      <c r="U30" s="13">
        <f t="shared" si="16"/>
        <v>1290.1765999999998</v>
      </c>
      <c r="V30" s="13">
        <f t="shared" si="17"/>
        <v>1301.1102999999998</v>
      </c>
      <c r="W30" s="13">
        <f t="shared" si="18"/>
        <v>1312.0439999999999</v>
      </c>
      <c r="X30" s="13">
        <f t="shared" si="19"/>
        <v>1322.9776999999999</v>
      </c>
      <c r="Y30" s="13">
        <f t="shared" si="20"/>
        <v>1333.9114</v>
      </c>
      <c r="Z30" s="13">
        <f t="shared" si="21"/>
        <v>1344.8451</v>
      </c>
      <c r="AA30" s="13">
        <f t="shared" si="22"/>
        <v>1355.7787999999998</v>
      </c>
      <c r="AB30" s="13">
        <f t="shared" si="23"/>
        <v>1366.7124999999999</v>
      </c>
      <c r="AC30" s="13">
        <f t="shared" si="24"/>
        <v>1377.6461999999999</v>
      </c>
      <c r="AD30" s="13">
        <f t="shared" si="25"/>
        <v>1388.5799</v>
      </c>
      <c r="AE30" s="13">
        <f t="shared" si="26"/>
        <v>1399.5135999999998</v>
      </c>
      <c r="AF30" s="13">
        <f t="shared" si="27"/>
        <v>1410.4472999999998</v>
      </c>
      <c r="AG30" s="13">
        <f t="shared" si="28"/>
        <v>1421.3809999999999</v>
      </c>
    </row>
    <row r="31" spans="1:33" ht="15.75" customHeight="1">
      <c r="A31" s="22" t="s">
        <v>1808</v>
      </c>
      <c r="B31" s="23" t="s">
        <v>1793</v>
      </c>
      <c r="C31" s="12">
        <v>1112.98</v>
      </c>
      <c r="D31" s="13">
        <f t="shared" si="0"/>
        <v>1124.1098</v>
      </c>
      <c r="E31" s="13">
        <f t="shared" si="1"/>
        <v>1135.2396000000001</v>
      </c>
      <c r="F31" s="13">
        <f t="shared" si="2"/>
        <v>1146.3694</v>
      </c>
      <c r="G31" s="13">
        <f t="shared" si="3"/>
        <v>1157.4992</v>
      </c>
      <c r="H31" s="13">
        <f t="shared" si="4"/>
        <v>1168.6289999999999</v>
      </c>
      <c r="I31" s="13">
        <f t="shared" si="5"/>
        <v>1179.7588000000001</v>
      </c>
      <c r="J31" s="13">
        <f t="shared" si="6"/>
        <v>1190.8886</v>
      </c>
      <c r="K31" s="13">
        <f t="shared" si="7"/>
        <v>1202.0183999999999</v>
      </c>
      <c r="L31" s="13">
        <f t="shared" si="8"/>
        <v>1213.1482000000001</v>
      </c>
      <c r="M31" s="13">
        <f t="shared" si="9"/>
        <v>1224.278</v>
      </c>
      <c r="N31" s="13">
        <f t="shared" si="10"/>
        <v>1235.4078</v>
      </c>
      <c r="O31" s="13">
        <f t="shared" si="11"/>
        <v>1246.5376000000001</v>
      </c>
      <c r="P31" s="13">
        <f t="shared" si="12"/>
        <v>1257.6674</v>
      </c>
      <c r="Q31" s="13">
        <f t="shared" si="29"/>
        <v>1268.7972</v>
      </c>
      <c r="R31" s="13">
        <f t="shared" si="13"/>
        <v>1279.9270000000001</v>
      </c>
      <c r="S31" s="13">
        <f t="shared" si="14"/>
        <v>1291.0568000000001</v>
      </c>
      <c r="T31" s="13">
        <f t="shared" si="15"/>
        <v>1302.1866</v>
      </c>
      <c r="U31" s="13">
        <f t="shared" si="16"/>
        <v>1313.3163999999999</v>
      </c>
      <c r="V31" s="13">
        <f t="shared" si="17"/>
        <v>1324.4462000000001</v>
      </c>
      <c r="W31" s="13">
        <f t="shared" si="18"/>
        <v>1335.576</v>
      </c>
      <c r="X31" s="13">
        <f t="shared" si="19"/>
        <v>1346.7058</v>
      </c>
      <c r="Y31" s="13">
        <f t="shared" si="20"/>
        <v>1357.8356000000001</v>
      </c>
      <c r="Z31" s="13">
        <f t="shared" si="21"/>
        <v>1368.9654</v>
      </c>
      <c r="AA31" s="13">
        <f t="shared" si="22"/>
        <v>1380.0952</v>
      </c>
      <c r="AB31" s="13">
        <f t="shared" si="23"/>
        <v>1391.2249999999999</v>
      </c>
      <c r="AC31" s="13">
        <f t="shared" si="24"/>
        <v>1402.3548000000001</v>
      </c>
      <c r="AD31" s="13">
        <f t="shared" si="25"/>
        <v>1413.4846</v>
      </c>
      <c r="AE31" s="13">
        <f t="shared" si="26"/>
        <v>1424.6143999999999</v>
      </c>
      <c r="AF31" s="13">
        <f t="shared" si="27"/>
        <v>1435.7442000000001</v>
      </c>
      <c r="AG31" s="13">
        <f t="shared" si="28"/>
        <v>1446.874</v>
      </c>
    </row>
    <row r="32" spans="1:33" ht="15.75" customHeight="1">
      <c r="A32" s="22" t="s">
        <v>1809</v>
      </c>
      <c r="B32" s="23" t="s">
        <v>1795</v>
      </c>
      <c r="C32" s="12">
        <v>1093.3699999999999</v>
      </c>
      <c r="D32" s="13">
        <f t="shared" si="0"/>
        <v>1104.3036999999999</v>
      </c>
      <c r="E32" s="13">
        <f t="shared" si="1"/>
        <v>1115.2374</v>
      </c>
      <c r="F32" s="13">
        <f t="shared" si="2"/>
        <v>1126.1710999999998</v>
      </c>
      <c r="G32" s="13">
        <f t="shared" si="3"/>
        <v>1137.1047999999998</v>
      </c>
      <c r="H32" s="13">
        <f t="shared" si="4"/>
        <v>1148.0384999999999</v>
      </c>
      <c r="I32" s="13">
        <f t="shared" si="5"/>
        <v>1158.9721999999999</v>
      </c>
      <c r="J32" s="13">
        <f t="shared" si="6"/>
        <v>1169.9059</v>
      </c>
      <c r="K32" s="13">
        <f t="shared" si="7"/>
        <v>1180.8395999999998</v>
      </c>
      <c r="L32" s="13">
        <f t="shared" si="8"/>
        <v>1191.7732999999998</v>
      </c>
      <c r="M32" s="13">
        <f t="shared" si="9"/>
        <v>1202.7069999999999</v>
      </c>
      <c r="N32" s="13">
        <f t="shared" si="10"/>
        <v>1213.6406999999999</v>
      </c>
      <c r="O32" s="13">
        <f t="shared" si="11"/>
        <v>1224.5744</v>
      </c>
      <c r="P32" s="13">
        <f t="shared" si="12"/>
        <v>1235.5080999999998</v>
      </c>
      <c r="Q32" s="13">
        <f t="shared" si="29"/>
        <v>1246.4417999999998</v>
      </c>
      <c r="R32" s="13">
        <f t="shared" si="13"/>
        <v>1257.3754999999999</v>
      </c>
      <c r="S32" s="13">
        <f t="shared" si="14"/>
        <v>1268.3091999999999</v>
      </c>
      <c r="T32" s="13">
        <f t="shared" si="15"/>
        <v>1279.2429</v>
      </c>
      <c r="U32" s="13">
        <f t="shared" si="16"/>
        <v>1290.1765999999998</v>
      </c>
      <c r="V32" s="13">
        <f t="shared" si="17"/>
        <v>1301.1102999999998</v>
      </c>
      <c r="W32" s="13">
        <f t="shared" si="18"/>
        <v>1312.0439999999999</v>
      </c>
      <c r="X32" s="13">
        <f t="shared" si="19"/>
        <v>1322.9776999999999</v>
      </c>
      <c r="Y32" s="13">
        <f t="shared" si="20"/>
        <v>1333.9114</v>
      </c>
      <c r="Z32" s="13">
        <f t="shared" si="21"/>
        <v>1344.8451</v>
      </c>
      <c r="AA32" s="13">
        <f t="shared" si="22"/>
        <v>1355.7787999999998</v>
      </c>
      <c r="AB32" s="13">
        <f t="shared" si="23"/>
        <v>1366.7124999999999</v>
      </c>
      <c r="AC32" s="13">
        <f t="shared" si="24"/>
        <v>1377.6461999999999</v>
      </c>
      <c r="AD32" s="13">
        <f t="shared" si="25"/>
        <v>1388.5799</v>
      </c>
      <c r="AE32" s="13">
        <f t="shared" si="26"/>
        <v>1399.5135999999998</v>
      </c>
      <c r="AF32" s="13">
        <f t="shared" si="27"/>
        <v>1410.4472999999998</v>
      </c>
      <c r="AG32" s="13">
        <f t="shared" si="28"/>
        <v>1421.3809999999999</v>
      </c>
    </row>
    <row r="33" spans="1:33" ht="15.75" customHeight="1">
      <c r="A33" s="22" t="s">
        <v>1810</v>
      </c>
      <c r="B33" s="23" t="s">
        <v>1797</v>
      </c>
      <c r="C33" s="12">
        <v>1112.98</v>
      </c>
      <c r="D33" s="13">
        <f t="shared" si="0"/>
        <v>1124.1098</v>
      </c>
      <c r="E33" s="13">
        <f t="shared" si="1"/>
        <v>1135.2396000000001</v>
      </c>
      <c r="F33" s="13">
        <f t="shared" si="2"/>
        <v>1146.3694</v>
      </c>
      <c r="G33" s="13">
        <f t="shared" si="3"/>
        <v>1157.4992</v>
      </c>
      <c r="H33" s="13">
        <f t="shared" si="4"/>
        <v>1168.6289999999999</v>
      </c>
      <c r="I33" s="13">
        <f t="shared" si="5"/>
        <v>1179.7588000000001</v>
      </c>
      <c r="J33" s="13">
        <f t="shared" si="6"/>
        <v>1190.8886</v>
      </c>
      <c r="K33" s="13">
        <f t="shared" si="7"/>
        <v>1202.0183999999999</v>
      </c>
      <c r="L33" s="13">
        <f t="shared" si="8"/>
        <v>1213.1482000000001</v>
      </c>
      <c r="M33" s="13">
        <f t="shared" si="9"/>
        <v>1224.278</v>
      </c>
      <c r="N33" s="13">
        <f t="shared" si="10"/>
        <v>1235.4078</v>
      </c>
      <c r="O33" s="13">
        <f t="shared" si="11"/>
        <v>1246.5376000000001</v>
      </c>
      <c r="P33" s="13">
        <f t="shared" si="12"/>
        <v>1257.6674</v>
      </c>
      <c r="Q33" s="13">
        <f t="shared" si="29"/>
        <v>1268.7972</v>
      </c>
      <c r="R33" s="13">
        <f t="shared" si="13"/>
        <v>1279.9270000000001</v>
      </c>
      <c r="S33" s="13">
        <f t="shared" si="14"/>
        <v>1291.0568000000001</v>
      </c>
      <c r="T33" s="13">
        <f t="shared" si="15"/>
        <v>1302.1866</v>
      </c>
      <c r="U33" s="13">
        <f t="shared" si="16"/>
        <v>1313.3163999999999</v>
      </c>
      <c r="V33" s="13">
        <f t="shared" si="17"/>
        <v>1324.4462000000001</v>
      </c>
      <c r="W33" s="13">
        <f t="shared" si="18"/>
        <v>1335.576</v>
      </c>
      <c r="X33" s="13">
        <f t="shared" si="19"/>
        <v>1346.7058</v>
      </c>
      <c r="Y33" s="13">
        <f t="shared" si="20"/>
        <v>1357.8356000000001</v>
      </c>
      <c r="Z33" s="13">
        <f t="shared" si="21"/>
        <v>1368.9654</v>
      </c>
      <c r="AA33" s="13">
        <f t="shared" si="22"/>
        <v>1380.0952</v>
      </c>
      <c r="AB33" s="13">
        <f t="shared" si="23"/>
        <v>1391.2249999999999</v>
      </c>
      <c r="AC33" s="13">
        <f t="shared" si="24"/>
        <v>1402.3548000000001</v>
      </c>
      <c r="AD33" s="13">
        <f t="shared" si="25"/>
        <v>1413.4846</v>
      </c>
      <c r="AE33" s="13">
        <f t="shared" si="26"/>
        <v>1424.6143999999999</v>
      </c>
      <c r="AF33" s="13">
        <f t="shared" si="27"/>
        <v>1435.7442000000001</v>
      </c>
      <c r="AG33" s="13">
        <f t="shared" si="28"/>
        <v>1446.874</v>
      </c>
    </row>
    <row r="34" spans="1:33" ht="15.75" customHeight="1">
      <c r="A34" s="22" t="s">
        <v>1811</v>
      </c>
      <c r="B34" s="23" t="s">
        <v>1799</v>
      </c>
      <c r="C34" s="12">
        <v>1093.3699999999999</v>
      </c>
      <c r="D34" s="13">
        <f t="shared" si="0"/>
        <v>1104.3036999999999</v>
      </c>
      <c r="E34" s="13">
        <f t="shared" si="1"/>
        <v>1115.2374</v>
      </c>
      <c r="F34" s="13">
        <f t="shared" si="2"/>
        <v>1126.1710999999998</v>
      </c>
      <c r="G34" s="13">
        <f t="shared" si="3"/>
        <v>1137.1047999999998</v>
      </c>
      <c r="H34" s="13">
        <f t="shared" si="4"/>
        <v>1148.0384999999999</v>
      </c>
      <c r="I34" s="13">
        <f t="shared" si="5"/>
        <v>1158.9721999999999</v>
      </c>
      <c r="J34" s="13">
        <f t="shared" si="6"/>
        <v>1169.9059</v>
      </c>
      <c r="K34" s="13">
        <f t="shared" si="7"/>
        <v>1180.8395999999998</v>
      </c>
      <c r="L34" s="13">
        <f t="shared" si="8"/>
        <v>1191.7732999999998</v>
      </c>
      <c r="M34" s="13">
        <f t="shared" si="9"/>
        <v>1202.7069999999999</v>
      </c>
      <c r="N34" s="13">
        <f t="shared" si="10"/>
        <v>1213.6406999999999</v>
      </c>
      <c r="O34" s="13">
        <f t="shared" si="11"/>
        <v>1224.5744</v>
      </c>
      <c r="P34" s="13">
        <f t="shared" si="12"/>
        <v>1235.5080999999998</v>
      </c>
      <c r="Q34" s="13">
        <f t="shared" si="29"/>
        <v>1246.4417999999998</v>
      </c>
      <c r="R34" s="13">
        <f t="shared" si="13"/>
        <v>1257.3754999999999</v>
      </c>
      <c r="S34" s="13">
        <f t="shared" si="14"/>
        <v>1268.3091999999999</v>
      </c>
      <c r="T34" s="13">
        <f t="shared" si="15"/>
        <v>1279.2429</v>
      </c>
      <c r="U34" s="13">
        <f t="shared" si="16"/>
        <v>1290.1765999999998</v>
      </c>
      <c r="V34" s="13">
        <f t="shared" si="17"/>
        <v>1301.1102999999998</v>
      </c>
      <c r="W34" s="13">
        <f t="shared" si="18"/>
        <v>1312.0439999999999</v>
      </c>
      <c r="X34" s="13">
        <f t="shared" si="19"/>
        <v>1322.9776999999999</v>
      </c>
      <c r="Y34" s="13">
        <f t="shared" si="20"/>
        <v>1333.9114</v>
      </c>
      <c r="Z34" s="13">
        <f t="shared" si="21"/>
        <v>1344.8451</v>
      </c>
      <c r="AA34" s="13">
        <f t="shared" si="22"/>
        <v>1355.7787999999998</v>
      </c>
      <c r="AB34" s="13">
        <f t="shared" si="23"/>
        <v>1366.7124999999999</v>
      </c>
      <c r="AC34" s="13">
        <f t="shared" si="24"/>
        <v>1377.6461999999999</v>
      </c>
      <c r="AD34" s="13">
        <f t="shared" si="25"/>
        <v>1388.5799</v>
      </c>
      <c r="AE34" s="13">
        <f t="shared" si="26"/>
        <v>1399.5135999999998</v>
      </c>
      <c r="AF34" s="13">
        <f t="shared" si="27"/>
        <v>1410.4472999999998</v>
      </c>
      <c r="AG34" s="13">
        <f t="shared" si="28"/>
        <v>1421.3809999999999</v>
      </c>
    </row>
    <row r="35" spans="1:33" ht="15.75" customHeight="1">
      <c r="A35" s="22" t="s">
        <v>1812</v>
      </c>
      <c r="B35" s="23" t="s">
        <v>1801</v>
      </c>
      <c r="C35" s="12">
        <v>1167.8900000000001</v>
      </c>
      <c r="D35" s="13">
        <f t="shared" si="0"/>
        <v>1179.5689000000002</v>
      </c>
      <c r="E35" s="13">
        <f t="shared" si="1"/>
        <v>1191.2478000000001</v>
      </c>
      <c r="F35" s="13">
        <f t="shared" si="2"/>
        <v>1202.9267000000002</v>
      </c>
      <c r="G35" s="13">
        <f t="shared" si="3"/>
        <v>1214.6056000000001</v>
      </c>
      <c r="H35" s="13">
        <f t="shared" si="4"/>
        <v>1226.2845000000002</v>
      </c>
      <c r="I35" s="13">
        <f t="shared" si="5"/>
        <v>1237.9634000000001</v>
      </c>
      <c r="J35" s="13">
        <f t="shared" si="6"/>
        <v>1249.6423000000002</v>
      </c>
      <c r="K35" s="13">
        <f t="shared" si="7"/>
        <v>1261.3212000000001</v>
      </c>
      <c r="L35" s="13">
        <f t="shared" si="8"/>
        <v>1273.0001000000002</v>
      </c>
      <c r="M35" s="13">
        <f t="shared" si="9"/>
        <v>1284.6790000000001</v>
      </c>
      <c r="N35" s="13">
        <f t="shared" si="10"/>
        <v>1296.3579000000002</v>
      </c>
      <c r="O35" s="13">
        <f t="shared" si="11"/>
        <v>1308.0368000000001</v>
      </c>
      <c r="P35" s="13">
        <f t="shared" si="12"/>
        <v>1319.7157000000002</v>
      </c>
      <c r="Q35" s="13">
        <f t="shared" si="29"/>
        <v>1331.3946000000001</v>
      </c>
      <c r="R35" s="13">
        <f t="shared" si="13"/>
        <v>1343.0735000000002</v>
      </c>
      <c r="S35" s="13">
        <f t="shared" si="14"/>
        <v>1354.7524000000001</v>
      </c>
      <c r="T35" s="13">
        <f t="shared" si="15"/>
        <v>1366.4313000000002</v>
      </c>
      <c r="U35" s="13">
        <f t="shared" si="16"/>
        <v>1378.1102000000001</v>
      </c>
      <c r="V35" s="13">
        <f t="shared" si="17"/>
        <v>1389.7891000000002</v>
      </c>
      <c r="W35" s="13">
        <f t="shared" si="18"/>
        <v>1401.4680000000001</v>
      </c>
      <c r="X35" s="13">
        <f t="shared" si="19"/>
        <v>1413.1469000000002</v>
      </c>
      <c r="Y35" s="13">
        <f t="shared" si="20"/>
        <v>1424.8258000000001</v>
      </c>
      <c r="Z35" s="13">
        <f t="shared" si="21"/>
        <v>1436.5047000000002</v>
      </c>
      <c r="AA35" s="13">
        <f t="shared" si="22"/>
        <v>1448.1836000000001</v>
      </c>
      <c r="AB35" s="13">
        <f t="shared" si="23"/>
        <v>1459.8625000000002</v>
      </c>
      <c r="AC35" s="13">
        <f t="shared" si="24"/>
        <v>1471.5414000000001</v>
      </c>
      <c r="AD35" s="13">
        <f t="shared" si="25"/>
        <v>1483.2203000000002</v>
      </c>
      <c r="AE35" s="13">
        <f t="shared" si="26"/>
        <v>1494.8992000000003</v>
      </c>
      <c r="AF35" s="13">
        <f t="shared" si="27"/>
        <v>1506.5781000000002</v>
      </c>
      <c r="AG35" s="13">
        <f t="shared" si="28"/>
        <v>1518.2570000000001</v>
      </c>
    </row>
    <row r="36" spans="1:33" ht="15.75" customHeight="1">
      <c r="A36" s="22" t="s">
        <v>1813</v>
      </c>
      <c r="B36" s="23" t="s">
        <v>1803</v>
      </c>
      <c r="C36" s="12">
        <v>1112.98</v>
      </c>
      <c r="D36" s="13">
        <f t="shared" si="0"/>
        <v>1124.1098</v>
      </c>
      <c r="E36" s="13">
        <f t="shared" si="1"/>
        <v>1135.2396000000001</v>
      </c>
      <c r="F36" s="13">
        <f t="shared" si="2"/>
        <v>1146.3694</v>
      </c>
      <c r="G36" s="13">
        <f t="shared" si="3"/>
        <v>1157.4992</v>
      </c>
      <c r="H36" s="13">
        <f t="shared" si="4"/>
        <v>1168.6289999999999</v>
      </c>
      <c r="I36" s="13">
        <f t="shared" si="5"/>
        <v>1179.7588000000001</v>
      </c>
      <c r="J36" s="13">
        <f t="shared" si="6"/>
        <v>1190.8886</v>
      </c>
      <c r="K36" s="13">
        <f t="shared" si="7"/>
        <v>1202.0183999999999</v>
      </c>
      <c r="L36" s="13">
        <f t="shared" si="8"/>
        <v>1213.1482000000001</v>
      </c>
      <c r="M36" s="13">
        <f t="shared" si="9"/>
        <v>1224.278</v>
      </c>
      <c r="N36" s="13">
        <f t="shared" si="10"/>
        <v>1235.4078</v>
      </c>
      <c r="O36" s="13">
        <f t="shared" si="11"/>
        <v>1246.5376000000001</v>
      </c>
      <c r="P36" s="13">
        <f t="shared" si="12"/>
        <v>1257.6674</v>
      </c>
      <c r="Q36" s="13">
        <f t="shared" si="29"/>
        <v>1268.7972</v>
      </c>
      <c r="R36" s="13">
        <f t="shared" si="13"/>
        <v>1279.9270000000001</v>
      </c>
      <c r="S36" s="13">
        <f t="shared" si="14"/>
        <v>1291.0568000000001</v>
      </c>
      <c r="T36" s="13">
        <f t="shared" si="15"/>
        <v>1302.1866</v>
      </c>
      <c r="U36" s="13">
        <f t="shared" si="16"/>
        <v>1313.3163999999999</v>
      </c>
      <c r="V36" s="13">
        <f t="shared" si="17"/>
        <v>1324.4462000000001</v>
      </c>
      <c r="W36" s="13">
        <f t="shared" si="18"/>
        <v>1335.576</v>
      </c>
      <c r="X36" s="13">
        <f t="shared" si="19"/>
        <v>1346.7058</v>
      </c>
      <c r="Y36" s="13">
        <f t="shared" si="20"/>
        <v>1357.8356000000001</v>
      </c>
      <c r="Z36" s="13">
        <f t="shared" si="21"/>
        <v>1368.9654</v>
      </c>
      <c r="AA36" s="13">
        <f t="shared" si="22"/>
        <v>1380.0952</v>
      </c>
      <c r="AB36" s="13">
        <f t="shared" si="23"/>
        <v>1391.2249999999999</v>
      </c>
      <c r="AC36" s="13">
        <f t="shared" si="24"/>
        <v>1402.3548000000001</v>
      </c>
      <c r="AD36" s="13">
        <f t="shared" si="25"/>
        <v>1413.4846</v>
      </c>
      <c r="AE36" s="13">
        <f t="shared" si="26"/>
        <v>1424.6143999999999</v>
      </c>
      <c r="AF36" s="13">
        <f t="shared" si="27"/>
        <v>1435.7442000000001</v>
      </c>
      <c r="AG36" s="13">
        <f t="shared" si="28"/>
        <v>1446.874</v>
      </c>
    </row>
    <row r="37" spans="1:33" ht="15">
      <c r="A37" s="22" t="s">
        <v>1814</v>
      </c>
      <c r="B37" s="23" t="s">
        <v>1805</v>
      </c>
      <c r="C37" s="12">
        <v>1167.8900000000001</v>
      </c>
      <c r="D37" s="13">
        <f t="shared" si="0"/>
        <v>1179.5689000000002</v>
      </c>
      <c r="E37" s="13">
        <f t="shared" si="1"/>
        <v>1191.2478000000001</v>
      </c>
      <c r="F37" s="13">
        <f t="shared" si="2"/>
        <v>1202.9267000000002</v>
      </c>
      <c r="G37" s="13">
        <f t="shared" si="3"/>
        <v>1214.6056000000001</v>
      </c>
      <c r="H37" s="13">
        <f t="shared" si="4"/>
        <v>1226.2845000000002</v>
      </c>
      <c r="I37" s="13">
        <f t="shared" si="5"/>
        <v>1237.9634000000001</v>
      </c>
      <c r="J37" s="13">
        <f t="shared" si="6"/>
        <v>1249.6423000000002</v>
      </c>
      <c r="K37" s="13">
        <f t="shared" si="7"/>
        <v>1261.3212000000001</v>
      </c>
      <c r="L37" s="13">
        <f t="shared" si="8"/>
        <v>1273.0001000000002</v>
      </c>
      <c r="M37" s="13">
        <f t="shared" si="9"/>
        <v>1284.6790000000001</v>
      </c>
      <c r="N37" s="13">
        <f t="shared" si="10"/>
        <v>1296.3579000000002</v>
      </c>
      <c r="O37" s="13">
        <f t="shared" si="11"/>
        <v>1308.0368000000001</v>
      </c>
      <c r="P37" s="13">
        <f t="shared" si="12"/>
        <v>1319.7157000000002</v>
      </c>
      <c r="Q37" s="13">
        <f t="shared" si="29"/>
        <v>1331.3946000000001</v>
      </c>
      <c r="R37" s="13">
        <f t="shared" si="13"/>
        <v>1343.0735000000002</v>
      </c>
      <c r="S37" s="13">
        <f t="shared" si="14"/>
        <v>1354.7524000000001</v>
      </c>
      <c r="T37" s="13">
        <f t="shared" si="15"/>
        <v>1366.4313000000002</v>
      </c>
      <c r="U37" s="13">
        <f t="shared" si="16"/>
        <v>1378.1102000000001</v>
      </c>
      <c r="V37" s="13">
        <f t="shared" si="17"/>
        <v>1389.7891000000002</v>
      </c>
      <c r="W37" s="13">
        <f t="shared" si="18"/>
        <v>1401.4680000000001</v>
      </c>
      <c r="X37" s="13">
        <f t="shared" si="19"/>
        <v>1413.1469000000002</v>
      </c>
      <c r="Y37" s="13">
        <f t="shared" si="20"/>
        <v>1424.8258000000001</v>
      </c>
      <c r="Z37" s="13">
        <f t="shared" si="21"/>
        <v>1436.5047000000002</v>
      </c>
      <c r="AA37" s="13">
        <f t="shared" si="22"/>
        <v>1448.1836000000001</v>
      </c>
      <c r="AB37" s="13">
        <f t="shared" si="23"/>
        <v>1459.8625000000002</v>
      </c>
      <c r="AC37" s="13">
        <f t="shared" si="24"/>
        <v>1471.5414000000001</v>
      </c>
      <c r="AD37" s="13">
        <f t="shared" si="25"/>
        <v>1483.2203000000002</v>
      </c>
      <c r="AE37" s="13">
        <f t="shared" si="26"/>
        <v>1494.8992000000003</v>
      </c>
      <c r="AF37" s="13">
        <f t="shared" si="27"/>
        <v>1506.5781000000002</v>
      </c>
      <c r="AG37" s="13">
        <f t="shared" si="28"/>
        <v>1518.2570000000001</v>
      </c>
    </row>
    <row r="38" spans="1:33" ht="15">
      <c r="A38" s="22" t="s">
        <v>1815</v>
      </c>
      <c r="B38" s="23" t="s">
        <v>1789</v>
      </c>
      <c r="C38" s="12">
        <v>995.32</v>
      </c>
      <c r="D38" s="13">
        <f t="shared" si="0"/>
        <v>1005.2732000000001</v>
      </c>
      <c r="E38" s="13">
        <f t="shared" si="1"/>
        <v>1015.2264</v>
      </c>
      <c r="F38" s="13">
        <f t="shared" si="2"/>
        <v>1025.1795999999999</v>
      </c>
      <c r="G38" s="13">
        <f t="shared" si="3"/>
        <v>1035.1328000000001</v>
      </c>
      <c r="H38" s="13">
        <f t="shared" si="4"/>
        <v>1045.086</v>
      </c>
      <c r="I38" s="13">
        <f t="shared" si="5"/>
        <v>1055.0392000000002</v>
      </c>
      <c r="J38" s="13">
        <f t="shared" si="6"/>
        <v>1064.9924000000001</v>
      </c>
      <c r="K38" s="13">
        <f t="shared" si="7"/>
        <v>1074.9456</v>
      </c>
      <c r="L38" s="13">
        <f t="shared" si="8"/>
        <v>1084.8987999999999</v>
      </c>
      <c r="M38" s="13">
        <f t="shared" si="9"/>
        <v>1094.8520000000001</v>
      </c>
      <c r="N38" s="13">
        <f t="shared" si="10"/>
        <v>1104.8052</v>
      </c>
      <c r="O38" s="13">
        <f t="shared" si="11"/>
        <v>1114.7584000000002</v>
      </c>
      <c r="P38" s="13">
        <f t="shared" si="12"/>
        <v>1124.7116000000001</v>
      </c>
      <c r="Q38" s="13">
        <f t="shared" si="29"/>
        <v>1134.6648</v>
      </c>
      <c r="R38" s="13">
        <f t="shared" si="13"/>
        <v>1144.6179999999999</v>
      </c>
      <c r="S38" s="13">
        <f t="shared" si="14"/>
        <v>1154.5712000000001</v>
      </c>
      <c r="T38" s="13">
        <f t="shared" si="15"/>
        <v>1164.5244</v>
      </c>
      <c r="U38" s="13">
        <f t="shared" si="16"/>
        <v>1174.4776000000002</v>
      </c>
      <c r="V38" s="13">
        <f t="shared" si="17"/>
        <v>1184.4308000000001</v>
      </c>
      <c r="W38" s="13">
        <f t="shared" si="18"/>
        <v>1194.384</v>
      </c>
      <c r="X38" s="13">
        <f t="shared" si="19"/>
        <v>1204.3371999999999</v>
      </c>
      <c r="Y38" s="13">
        <f t="shared" si="20"/>
        <v>1214.2904000000001</v>
      </c>
      <c r="Z38" s="13">
        <f t="shared" si="21"/>
        <v>1224.2436</v>
      </c>
      <c r="AA38" s="13">
        <f t="shared" si="22"/>
        <v>1234.1968000000002</v>
      </c>
      <c r="AB38" s="13">
        <f t="shared" si="23"/>
        <v>1244.1500000000001</v>
      </c>
      <c r="AC38" s="13">
        <f t="shared" si="24"/>
        <v>1254.1032</v>
      </c>
      <c r="AD38" s="13">
        <f t="shared" si="25"/>
        <v>1264.0563999999999</v>
      </c>
      <c r="AE38" s="13">
        <f t="shared" si="26"/>
        <v>1274.0096000000001</v>
      </c>
      <c r="AF38" s="13">
        <f t="shared" si="27"/>
        <v>1283.9628</v>
      </c>
      <c r="AG38" s="13">
        <f t="shared" si="28"/>
        <v>1293.9160000000002</v>
      </c>
    </row>
    <row r="39" spans="1:33" ht="15">
      <c r="A39" s="22" t="s">
        <v>1816</v>
      </c>
      <c r="B39" s="23" t="s">
        <v>1791</v>
      </c>
      <c r="C39" s="12">
        <v>971.79</v>
      </c>
      <c r="D39" s="13">
        <f t="shared" si="0"/>
        <v>981.50789999999995</v>
      </c>
      <c r="E39" s="13">
        <f t="shared" si="1"/>
        <v>991.22579999999994</v>
      </c>
      <c r="F39" s="13">
        <f t="shared" si="2"/>
        <v>1000.9436999999999</v>
      </c>
      <c r="G39" s="13">
        <f t="shared" si="3"/>
        <v>1010.6615999999999</v>
      </c>
      <c r="H39" s="13">
        <f t="shared" si="4"/>
        <v>1020.3795</v>
      </c>
      <c r="I39" s="13">
        <f t="shared" si="5"/>
        <v>1030.0973999999999</v>
      </c>
      <c r="J39" s="13">
        <f t="shared" si="6"/>
        <v>1039.8153</v>
      </c>
      <c r="K39" s="13">
        <f t="shared" si="7"/>
        <v>1049.5331999999999</v>
      </c>
      <c r="L39" s="13">
        <f t="shared" si="8"/>
        <v>1059.2511</v>
      </c>
      <c r="M39" s="13">
        <f t="shared" si="9"/>
        <v>1068.9690000000001</v>
      </c>
      <c r="N39" s="13">
        <f t="shared" si="10"/>
        <v>1078.6868999999999</v>
      </c>
      <c r="O39" s="13">
        <f t="shared" si="11"/>
        <v>1088.4048</v>
      </c>
      <c r="P39" s="13">
        <f t="shared" si="12"/>
        <v>1098.1226999999999</v>
      </c>
      <c r="Q39" s="13">
        <f t="shared" si="29"/>
        <v>1107.8406</v>
      </c>
      <c r="R39" s="13">
        <f t="shared" si="13"/>
        <v>1117.5584999999999</v>
      </c>
      <c r="S39" s="13">
        <f t="shared" si="14"/>
        <v>1127.2764</v>
      </c>
      <c r="T39" s="13">
        <f t="shared" si="15"/>
        <v>1136.9943000000001</v>
      </c>
      <c r="U39" s="13">
        <f t="shared" si="16"/>
        <v>1146.7121999999999</v>
      </c>
      <c r="V39" s="13">
        <f t="shared" si="17"/>
        <v>1156.4301</v>
      </c>
      <c r="W39" s="13">
        <f t="shared" si="18"/>
        <v>1166.1479999999999</v>
      </c>
      <c r="X39" s="13">
        <f t="shared" si="19"/>
        <v>1175.8659</v>
      </c>
      <c r="Y39" s="13">
        <f t="shared" si="20"/>
        <v>1185.5837999999999</v>
      </c>
      <c r="Z39" s="13">
        <f t="shared" si="21"/>
        <v>1195.3017</v>
      </c>
      <c r="AA39" s="13">
        <f t="shared" si="22"/>
        <v>1205.0195999999999</v>
      </c>
      <c r="AB39" s="13">
        <f t="shared" si="23"/>
        <v>1214.7375</v>
      </c>
      <c r="AC39" s="13">
        <f t="shared" si="24"/>
        <v>1224.4554000000001</v>
      </c>
      <c r="AD39" s="13">
        <f t="shared" si="25"/>
        <v>1234.1732999999999</v>
      </c>
      <c r="AE39" s="13">
        <f t="shared" si="26"/>
        <v>1243.8912</v>
      </c>
      <c r="AF39" s="13">
        <f t="shared" si="27"/>
        <v>1253.6090999999999</v>
      </c>
      <c r="AG39" s="13">
        <f t="shared" si="28"/>
        <v>1263.327</v>
      </c>
    </row>
    <row r="40" spans="1:33" ht="15">
      <c r="A40" s="22" t="s">
        <v>1817</v>
      </c>
      <c r="B40" s="23" t="s">
        <v>1793</v>
      </c>
      <c r="C40" s="12">
        <v>995.32</v>
      </c>
      <c r="D40" s="13">
        <f t="shared" si="0"/>
        <v>1005.2732000000001</v>
      </c>
      <c r="E40" s="13">
        <f t="shared" si="1"/>
        <v>1015.2264</v>
      </c>
      <c r="F40" s="13">
        <f t="shared" si="2"/>
        <v>1025.1795999999999</v>
      </c>
      <c r="G40" s="13">
        <f t="shared" si="3"/>
        <v>1035.1328000000001</v>
      </c>
      <c r="H40" s="13">
        <f t="shared" si="4"/>
        <v>1045.086</v>
      </c>
      <c r="I40" s="13">
        <f t="shared" si="5"/>
        <v>1055.0392000000002</v>
      </c>
      <c r="J40" s="13">
        <f t="shared" si="6"/>
        <v>1064.9924000000001</v>
      </c>
      <c r="K40" s="13">
        <f t="shared" si="7"/>
        <v>1074.9456</v>
      </c>
      <c r="L40" s="13">
        <f t="shared" si="8"/>
        <v>1084.8987999999999</v>
      </c>
      <c r="M40" s="13">
        <f t="shared" si="9"/>
        <v>1094.8520000000001</v>
      </c>
      <c r="N40" s="13">
        <f t="shared" si="10"/>
        <v>1104.8052</v>
      </c>
      <c r="O40" s="13">
        <f t="shared" si="11"/>
        <v>1114.7584000000002</v>
      </c>
      <c r="P40" s="13">
        <f t="shared" si="12"/>
        <v>1124.7116000000001</v>
      </c>
      <c r="Q40" s="13">
        <f t="shared" si="29"/>
        <v>1134.6648</v>
      </c>
      <c r="R40" s="13">
        <f t="shared" si="13"/>
        <v>1144.6179999999999</v>
      </c>
      <c r="S40" s="13">
        <f t="shared" si="14"/>
        <v>1154.5712000000001</v>
      </c>
      <c r="T40" s="13">
        <f t="shared" si="15"/>
        <v>1164.5244</v>
      </c>
      <c r="U40" s="13">
        <f t="shared" si="16"/>
        <v>1174.4776000000002</v>
      </c>
      <c r="V40" s="13">
        <f t="shared" si="17"/>
        <v>1184.4308000000001</v>
      </c>
      <c r="W40" s="13">
        <f t="shared" si="18"/>
        <v>1194.384</v>
      </c>
      <c r="X40" s="13">
        <f t="shared" si="19"/>
        <v>1204.3371999999999</v>
      </c>
      <c r="Y40" s="13">
        <f t="shared" si="20"/>
        <v>1214.2904000000001</v>
      </c>
      <c r="Z40" s="13">
        <f t="shared" si="21"/>
        <v>1224.2436</v>
      </c>
      <c r="AA40" s="13">
        <f t="shared" si="22"/>
        <v>1234.1968000000002</v>
      </c>
      <c r="AB40" s="13">
        <f t="shared" si="23"/>
        <v>1244.1500000000001</v>
      </c>
      <c r="AC40" s="13">
        <f t="shared" si="24"/>
        <v>1254.1032</v>
      </c>
      <c r="AD40" s="13">
        <f t="shared" si="25"/>
        <v>1264.0563999999999</v>
      </c>
      <c r="AE40" s="13">
        <f t="shared" si="26"/>
        <v>1274.0096000000001</v>
      </c>
      <c r="AF40" s="13">
        <f t="shared" si="27"/>
        <v>1283.9628</v>
      </c>
      <c r="AG40" s="13">
        <f t="shared" si="28"/>
        <v>1293.9160000000002</v>
      </c>
    </row>
    <row r="41" spans="1:33" ht="15">
      <c r="A41" s="22" t="s">
        <v>1818</v>
      </c>
      <c r="B41" s="23" t="s">
        <v>1795</v>
      </c>
      <c r="C41" s="12">
        <v>971.79</v>
      </c>
      <c r="D41" s="13">
        <f t="shared" si="0"/>
        <v>981.50789999999995</v>
      </c>
      <c r="E41" s="13">
        <f t="shared" si="1"/>
        <v>991.22579999999994</v>
      </c>
      <c r="F41" s="13">
        <f t="shared" si="2"/>
        <v>1000.9436999999999</v>
      </c>
      <c r="G41" s="13">
        <f t="shared" si="3"/>
        <v>1010.6615999999999</v>
      </c>
      <c r="H41" s="13">
        <f t="shared" si="4"/>
        <v>1020.3795</v>
      </c>
      <c r="I41" s="13">
        <f t="shared" si="5"/>
        <v>1030.0973999999999</v>
      </c>
      <c r="J41" s="13">
        <f t="shared" si="6"/>
        <v>1039.8153</v>
      </c>
      <c r="K41" s="13">
        <f t="shared" si="7"/>
        <v>1049.5331999999999</v>
      </c>
      <c r="L41" s="13">
        <f t="shared" si="8"/>
        <v>1059.2511</v>
      </c>
      <c r="M41" s="13">
        <f t="shared" si="9"/>
        <v>1068.9690000000001</v>
      </c>
      <c r="N41" s="13">
        <f t="shared" si="10"/>
        <v>1078.6868999999999</v>
      </c>
      <c r="O41" s="13">
        <f t="shared" si="11"/>
        <v>1088.4048</v>
      </c>
      <c r="P41" s="13">
        <f t="shared" si="12"/>
        <v>1098.1226999999999</v>
      </c>
      <c r="Q41" s="13">
        <f t="shared" si="29"/>
        <v>1107.8406</v>
      </c>
      <c r="R41" s="13">
        <f t="shared" si="13"/>
        <v>1117.5584999999999</v>
      </c>
      <c r="S41" s="13">
        <f t="shared" si="14"/>
        <v>1127.2764</v>
      </c>
      <c r="T41" s="13">
        <f t="shared" si="15"/>
        <v>1136.9943000000001</v>
      </c>
      <c r="U41" s="13">
        <f t="shared" si="16"/>
        <v>1146.7121999999999</v>
      </c>
      <c r="V41" s="13">
        <f t="shared" si="17"/>
        <v>1156.4301</v>
      </c>
      <c r="W41" s="13">
        <f t="shared" si="18"/>
        <v>1166.1479999999999</v>
      </c>
      <c r="X41" s="13">
        <f t="shared" si="19"/>
        <v>1175.8659</v>
      </c>
      <c r="Y41" s="13">
        <f t="shared" si="20"/>
        <v>1185.5837999999999</v>
      </c>
      <c r="Z41" s="13">
        <f t="shared" si="21"/>
        <v>1195.3017</v>
      </c>
      <c r="AA41" s="13">
        <f t="shared" si="22"/>
        <v>1205.0195999999999</v>
      </c>
      <c r="AB41" s="13">
        <f t="shared" si="23"/>
        <v>1214.7375</v>
      </c>
      <c r="AC41" s="13">
        <f t="shared" si="24"/>
        <v>1224.4554000000001</v>
      </c>
      <c r="AD41" s="13">
        <f t="shared" si="25"/>
        <v>1234.1732999999999</v>
      </c>
      <c r="AE41" s="13">
        <f t="shared" si="26"/>
        <v>1243.8912</v>
      </c>
      <c r="AF41" s="13">
        <f t="shared" si="27"/>
        <v>1253.6090999999999</v>
      </c>
      <c r="AG41" s="13">
        <f t="shared" si="28"/>
        <v>1263.327</v>
      </c>
    </row>
    <row r="42" spans="1:33" ht="15">
      <c r="A42" s="22" t="s">
        <v>1819</v>
      </c>
      <c r="B42" s="23" t="s">
        <v>1797</v>
      </c>
      <c r="C42" s="12">
        <v>995.32</v>
      </c>
      <c r="D42" s="13">
        <f t="shared" si="0"/>
        <v>1005.2732000000001</v>
      </c>
      <c r="E42" s="13">
        <f t="shared" si="1"/>
        <v>1015.2264</v>
      </c>
      <c r="F42" s="13">
        <f t="shared" si="2"/>
        <v>1025.1795999999999</v>
      </c>
      <c r="G42" s="13">
        <f t="shared" si="3"/>
        <v>1035.1328000000001</v>
      </c>
      <c r="H42" s="13">
        <f t="shared" si="4"/>
        <v>1045.086</v>
      </c>
      <c r="I42" s="13">
        <f t="shared" si="5"/>
        <v>1055.0392000000002</v>
      </c>
      <c r="J42" s="13">
        <f t="shared" si="6"/>
        <v>1064.9924000000001</v>
      </c>
      <c r="K42" s="13">
        <f t="shared" si="7"/>
        <v>1074.9456</v>
      </c>
      <c r="L42" s="13">
        <f t="shared" si="8"/>
        <v>1084.8987999999999</v>
      </c>
      <c r="M42" s="13">
        <f t="shared" si="9"/>
        <v>1094.8520000000001</v>
      </c>
      <c r="N42" s="13">
        <f t="shared" si="10"/>
        <v>1104.8052</v>
      </c>
      <c r="O42" s="13">
        <f t="shared" si="11"/>
        <v>1114.7584000000002</v>
      </c>
      <c r="P42" s="13">
        <f t="shared" si="12"/>
        <v>1124.7116000000001</v>
      </c>
      <c r="Q42" s="13">
        <f t="shared" si="29"/>
        <v>1134.6648</v>
      </c>
      <c r="R42" s="13">
        <f t="shared" si="13"/>
        <v>1144.6179999999999</v>
      </c>
      <c r="S42" s="13">
        <f t="shared" si="14"/>
        <v>1154.5712000000001</v>
      </c>
      <c r="T42" s="13">
        <f t="shared" si="15"/>
        <v>1164.5244</v>
      </c>
      <c r="U42" s="13">
        <f t="shared" si="16"/>
        <v>1174.4776000000002</v>
      </c>
      <c r="V42" s="13">
        <f t="shared" si="17"/>
        <v>1184.4308000000001</v>
      </c>
      <c r="W42" s="13">
        <f t="shared" si="18"/>
        <v>1194.384</v>
      </c>
      <c r="X42" s="13">
        <f t="shared" si="19"/>
        <v>1204.3371999999999</v>
      </c>
      <c r="Y42" s="13">
        <f t="shared" si="20"/>
        <v>1214.2904000000001</v>
      </c>
      <c r="Z42" s="13">
        <f t="shared" si="21"/>
        <v>1224.2436</v>
      </c>
      <c r="AA42" s="13">
        <f t="shared" si="22"/>
        <v>1234.1968000000002</v>
      </c>
      <c r="AB42" s="13">
        <f t="shared" si="23"/>
        <v>1244.1500000000001</v>
      </c>
      <c r="AC42" s="13">
        <f t="shared" si="24"/>
        <v>1254.1032</v>
      </c>
      <c r="AD42" s="13">
        <f t="shared" si="25"/>
        <v>1264.0563999999999</v>
      </c>
      <c r="AE42" s="13">
        <f t="shared" si="26"/>
        <v>1274.0096000000001</v>
      </c>
      <c r="AF42" s="13">
        <f t="shared" si="27"/>
        <v>1283.9628</v>
      </c>
      <c r="AG42" s="13">
        <f t="shared" si="28"/>
        <v>1293.9160000000002</v>
      </c>
    </row>
    <row r="43" spans="1:33" ht="15">
      <c r="A43" s="22" t="s">
        <v>1820</v>
      </c>
      <c r="B43" s="23" t="s">
        <v>1799</v>
      </c>
      <c r="C43" s="12">
        <v>971.79</v>
      </c>
      <c r="D43" s="13">
        <f t="shared" si="0"/>
        <v>981.50789999999995</v>
      </c>
      <c r="E43" s="13">
        <f t="shared" si="1"/>
        <v>991.22579999999994</v>
      </c>
      <c r="F43" s="13">
        <f t="shared" si="2"/>
        <v>1000.9436999999999</v>
      </c>
      <c r="G43" s="13">
        <f t="shared" si="3"/>
        <v>1010.6615999999999</v>
      </c>
      <c r="H43" s="13">
        <f t="shared" si="4"/>
        <v>1020.3795</v>
      </c>
      <c r="I43" s="13">
        <f t="shared" si="5"/>
        <v>1030.0973999999999</v>
      </c>
      <c r="J43" s="13">
        <f t="shared" si="6"/>
        <v>1039.8153</v>
      </c>
      <c r="K43" s="13">
        <f t="shared" si="7"/>
        <v>1049.5331999999999</v>
      </c>
      <c r="L43" s="13">
        <f t="shared" si="8"/>
        <v>1059.2511</v>
      </c>
      <c r="M43" s="13">
        <f t="shared" si="9"/>
        <v>1068.9690000000001</v>
      </c>
      <c r="N43" s="13">
        <f t="shared" si="10"/>
        <v>1078.6868999999999</v>
      </c>
      <c r="O43" s="13">
        <f t="shared" si="11"/>
        <v>1088.4048</v>
      </c>
      <c r="P43" s="13">
        <f t="shared" si="12"/>
        <v>1098.1226999999999</v>
      </c>
      <c r="Q43" s="13">
        <f t="shared" si="29"/>
        <v>1107.8406</v>
      </c>
      <c r="R43" s="13">
        <f t="shared" si="13"/>
        <v>1117.5584999999999</v>
      </c>
      <c r="S43" s="13">
        <f t="shared" si="14"/>
        <v>1127.2764</v>
      </c>
      <c r="T43" s="13">
        <f t="shared" si="15"/>
        <v>1136.9943000000001</v>
      </c>
      <c r="U43" s="13">
        <f t="shared" si="16"/>
        <v>1146.7121999999999</v>
      </c>
      <c r="V43" s="13">
        <f t="shared" si="17"/>
        <v>1156.4301</v>
      </c>
      <c r="W43" s="13">
        <f t="shared" si="18"/>
        <v>1166.1479999999999</v>
      </c>
      <c r="X43" s="13">
        <f t="shared" si="19"/>
        <v>1175.8659</v>
      </c>
      <c r="Y43" s="13">
        <f t="shared" si="20"/>
        <v>1185.5837999999999</v>
      </c>
      <c r="Z43" s="13">
        <f t="shared" si="21"/>
        <v>1195.3017</v>
      </c>
      <c r="AA43" s="13">
        <f t="shared" si="22"/>
        <v>1205.0195999999999</v>
      </c>
      <c r="AB43" s="13">
        <f t="shared" si="23"/>
        <v>1214.7375</v>
      </c>
      <c r="AC43" s="13">
        <f t="shared" si="24"/>
        <v>1224.4554000000001</v>
      </c>
      <c r="AD43" s="13">
        <f t="shared" si="25"/>
        <v>1234.1732999999999</v>
      </c>
      <c r="AE43" s="13">
        <f t="shared" si="26"/>
        <v>1243.8912</v>
      </c>
      <c r="AF43" s="13">
        <f t="shared" si="27"/>
        <v>1253.6090999999999</v>
      </c>
      <c r="AG43" s="13">
        <f t="shared" si="28"/>
        <v>1263.327</v>
      </c>
    </row>
    <row r="44" spans="1:33" ht="15">
      <c r="A44" s="22" t="s">
        <v>1821</v>
      </c>
      <c r="B44" s="23" t="s">
        <v>1801</v>
      </c>
      <c r="C44" s="12">
        <v>1049.45</v>
      </c>
      <c r="D44" s="13">
        <f t="shared" si="0"/>
        <v>1059.9445000000001</v>
      </c>
      <c r="E44" s="13">
        <f t="shared" si="1"/>
        <v>1070.4390000000001</v>
      </c>
      <c r="F44" s="13">
        <f t="shared" si="2"/>
        <v>1080.9335000000001</v>
      </c>
      <c r="G44" s="13">
        <f t="shared" si="3"/>
        <v>1091.4280000000001</v>
      </c>
      <c r="H44" s="13">
        <f t="shared" si="4"/>
        <v>1101.9225000000001</v>
      </c>
      <c r="I44" s="13">
        <f t="shared" si="5"/>
        <v>1112.4170000000001</v>
      </c>
      <c r="J44" s="13">
        <f t="shared" si="6"/>
        <v>1122.9115000000002</v>
      </c>
      <c r="K44" s="13">
        <f t="shared" si="7"/>
        <v>1133.4059999999999</v>
      </c>
      <c r="L44" s="13">
        <f t="shared" si="8"/>
        <v>1143.9005</v>
      </c>
      <c r="M44" s="13">
        <f t="shared" si="9"/>
        <v>1154.395</v>
      </c>
      <c r="N44" s="13">
        <f t="shared" si="10"/>
        <v>1164.8895</v>
      </c>
      <c r="O44" s="13">
        <f t="shared" si="11"/>
        <v>1175.384</v>
      </c>
      <c r="P44" s="13">
        <f t="shared" si="12"/>
        <v>1185.8785</v>
      </c>
      <c r="Q44" s="13">
        <f t="shared" si="29"/>
        <v>1196.373</v>
      </c>
      <c r="R44" s="13">
        <f t="shared" si="13"/>
        <v>1206.8675000000001</v>
      </c>
      <c r="S44" s="13">
        <f t="shared" si="14"/>
        <v>1217.3620000000001</v>
      </c>
      <c r="T44" s="13">
        <f t="shared" si="15"/>
        <v>1227.8565000000001</v>
      </c>
      <c r="U44" s="13">
        <f t="shared" si="16"/>
        <v>1238.3510000000001</v>
      </c>
      <c r="V44" s="13">
        <f t="shared" si="17"/>
        <v>1248.8455000000001</v>
      </c>
      <c r="W44" s="13">
        <f t="shared" si="18"/>
        <v>1259.3400000000001</v>
      </c>
      <c r="X44" s="13">
        <f t="shared" si="19"/>
        <v>1269.8344999999999</v>
      </c>
      <c r="Y44" s="13">
        <f t="shared" si="20"/>
        <v>1280.3290000000002</v>
      </c>
      <c r="Z44" s="13">
        <f t="shared" si="21"/>
        <v>1290.8235</v>
      </c>
      <c r="AA44" s="13">
        <f t="shared" si="22"/>
        <v>1301.318</v>
      </c>
      <c r="AB44" s="13">
        <f t="shared" si="23"/>
        <v>1311.8125</v>
      </c>
      <c r="AC44" s="13">
        <f t="shared" si="24"/>
        <v>1322.307</v>
      </c>
      <c r="AD44" s="13">
        <f t="shared" si="25"/>
        <v>1332.8015</v>
      </c>
      <c r="AE44" s="13">
        <f t="shared" si="26"/>
        <v>1343.296</v>
      </c>
      <c r="AF44" s="13">
        <f t="shared" si="27"/>
        <v>1353.7905000000001</v>
      </c>
      <c r="AG44" s="13">
        <f t="shared" si="28"/>
        <v>1364.2850000000001</v>
      </c>
    </row>
    <row r="45" spans="1:33" ht="15">
      <c r="A45" s="22" t="s">
        <v>1822</v>
      </c>
      <c r="B45" s="23" t="s">
        <v>1803</v>
      </c>
      <c r="C45" s="12">
        <v>995.32</v>
      </c>
      <c r="D45" s="13">
        <f t="shared" si="0"/>
        <v>1005.2732000000001</v>
      </c>
      <c r="E45" s="13">
        <f t="shared" si="1"/>
        <v>1015.2264</v>
      </c>
      <c r="F45" s="13">
        <f t="shared" si="2"/>
        <v>1025.1795999999999</v>
      </c>
      <c r="G45" s="13">
        <f t="shared" si="3"/>
        <v>1035.1328000000001</v>
      </c>
      <c r="H45" s="13">
        <f t="shared" si="4"/>
        <v>1045.086</v>
      </c>
      <c r="I45" s="13">
        <f t="shared" si="5"/>
        <v>1055.0392000000002</v>
      </c>
      <c r="J45" s="13">
        <f t="shared" si="6"/>
        <v>1064.9924000000001</v>
      </c>
      <c r="K45" s="13">
        <f t="shared" si="7"/>
        <v>1074.9456</v>
      </c>
      <c r="L45" s="13">
        <f t="shared" si="8"/>
        <v>1084.8987999999999</v>
      </c>
      <c r="M45" s="13">
        <f t="shared" si="9"/>
        <v>1094.8520000000001</v>
      </c>
      <c r="N45" s="13">
        <f t="shared" si="10"/>
        <v>1104.8052</v>
      </c>
      <c r="O45" s="13">
        <f t="shared" si="11"/>
        <v>1114.7584000000002</v>
      </c>
      <c r="P45" s="13">
        <f t="shared" si="12"/>
        <v>1124.7116000000001</v>
      </c>
      <c r="Q45" s="13">
        <f t="shared" si="29"/>
        <v>1134.6648</v>
      </c>
      <c r="R45" s="13">
        <f t="shared" si="13"/>
        <v>1144.6179999999999</v>
      </c>
      <c r="S45" s="13">
        <f t="shared" si="14"/>
        <v>1154.5712000000001</v>
      </c>
      <c r="T45" s="13">
        <f t="shared" si="15"/>
        <v>1164.5244</v>
      </c>
      <c r="U45" s="13">
        <f t="shared" si="16"/>
        <v>1174.4776000000002</v>
      </c>
      <c r="V45" s="13">
        <f t="shared" si="17"/>
        <v>1184.4308000000001</v>
      </c>
      <c r="W45" s="13">
        <f t="shared" si="18"/>
        <v>1194.384</v>
      </c>
      <c r="X45" s="13">
        <f t="shared" si="19"/>
        <v>1204.3371999999999</v>
      </c>
      <c r="Y45" s="13">
        <f t="shared" si="20"/>
        <v>1214.2904000000001</v>
      </c>
      <c r="Z45" s="13">
        <f t="shared" si="21"/>
        <v>1224.2436</v>
      </c>
      <c r="AA45" s="13">
        <f t="shared" si="22"/>
        <v>1234.1968000000002</v>
      </c>
      <c r="AB45" s="13">
        <f t="shared" si="23"/>
        <v>1244.1500000000001</v>
      </c>
      <c r="AC45" s="13">
        <f t="shared" si="24"/>
        <v>1254.1032</v>
      </c>
      <c r="AD45" s="13">
        <f t="shared" si="25"/>
        <v>1264.0563999999999</v>
      </c>
      <c r="AE45" s="13">
        <f t="shared" si="26"/>
        <v>1274.0096000000001</v>
      </c>
      <c r="AF45" s="13">
        <f t="shared" si="27"/>
        <v>1283.9628</v>
      </c>
      <c r="AG45" s="13">
        <f t="shared" si="28"/>
        <v>1293.9160000000002</v>
      </c>
    </row>
    <row r="46" spans="1:33" ht="15">
      <c r="A46" s="22" t="s">
        <v>1823</v>
      </c>
      <c r="B46" s="23" t="s">
        <v>1805</v>
      </c>
      <c r="C46" s="12">
        <v>1049.45</v>
      </c>
      <c r="D46" s="13">
        <f t="shared" si="0"/>
        <v>1059.9445000000001</v>
      </c>
      <c r="E46" s="13">
        <f t="shared" si="1"/>
        <v>1070.4390000000001</v>
      </c>
      <c r="F46" s="13">
        <f t="shared" si="2"/>
        <v>1080.9335000000001</v>
      </c>
      <c r="G46" s="13">
        <f t="shared" si="3"/>
        <v>1091.4280000000001</v>
      </c>
      <c r="H46" s="13">
        <f t="shared" si="4"/>
        <v>1101.9225000000001</v>
      </c>
      <c r="I46" s="13">
        <f t="shared" si="5"/>
        <v>1112.4170000000001</v>
      </c>
      <c r="J46" s="13">
        <f t="shared" si="6"/>
        <v>1122.9115000000002</v>
      </c>
      <c r="K46" s="13">
        <f t="shared" si="7"/>
        <v>1133.4059999999999</v>
      </c>
      <c r="L46" s="13">
        <f t="shared" si="8"/>
        <v>1143.9005</v>
      </c>
      <c r="M46" s="13">
        <f t="shared" si="9"/>
        <v>1154.395</v>
      </c>
      <c r="N46" s="13">
        <f t="shared" si="10"/>
        <v>1164.8895</v>
      </c>
      <c r="O46" s="13">
        <f t="shared" si="11"/>
        <v>1175.384</v>
      </c>
      <c r="P46" s="13">
        <f t="shared" si="12"/>
        <v>1185.8785</v>
      </c>
      <c r="Q46" s="13">
        <f t="shared" si="29"/>
        <v>1196.373</v>
      </c>
      <c r="R46" s="13">
        <f t="shared" si="13"/>
        <v>1206.8675000000001</v>
      </c>
      <c r="S46" s="13">
        <f t="shared" si="14"/>
        <v>1217.3620000000001</v>
      </c>
      <c r="T46" s="13">
        <f t="shared" si="15"/>
        <v>1227.8565000000001</v>
      </c>
      <c r="U46" s="13">
        <f t="shared" si="16"/>
        <v>1238.3510000000001</v>
      </c>
      <c r="V46" s="13">
        <f t="shared" si="17"/>
        <v>1248.8455000000001</v>
      </c>
      <c r="W46" s="13">
        <f t="shared" si="18"/>
        <v>1259.3400000000001</v>
      </c>
      <c r="X46" s="13">
        <f t="shared" si="19"/>
        <v>1269.8344999999999</v>
      </c>
      <c r="Y46" s="13">
        <f t="shared" si="20"/>
        <v>1280.3290000000002</v>
      </c>
      <c r="Z46" s="13">
        <f t="shared" si="21"/>
        <v>1290.8235</v>
      </c>
      <c r="AA46" s="13">
        <f t="shared" si="22"/>
        <v>1301.318</v>
      </c>
      <c r="AB46" s="13">
        <f t="shared" si="23"/>
        <v>1311.8125</v>
      </c>
      <c r="AC46" s="13">
        <f t="shared" si="24"/>
        <v>1322.307</v>
      </c>
      <c r="AD46" s="13">
        <f t="shared" si="25"/>
        <v>1332.8015</v>
      </c>
      <c r="AE46" s="13">
        <f t="shared" si="26"/>
        <v>1343.296</v>
      </c>
      <c r="AF46" s="13">
        <f t="shared" si="27"/>
        <v>1353.7905000000001</v>
      </c>
      <c r="AG46" s="13">
        <f t="shared" si="28"/>
        <v>1364.2850000000001</v>
      </c>
    </row>
    <row r="47" spans="1:33" ht="15">
      <c r="A47" s="22" t="s">
        <v>1824</v>
      </c>
      <c r="B47" s="23" t="s">
        <v>1825</v>
      </c>
      <c r="C47" s="12">
        <v>583.54999999999995</v>
      </c>
      <c r="D47" s="13">
        <f t="shared" si="0"/>
        <v>589.38549999999998</v>
      </c>
      <c r="E47" s="13">
        <f t="shared" si="1"/>
        <v>595.221</v>
      </c>
      <c r="F47" s="13">
        <f t="shared" si="2"/>
        <v>601.05649999999991</v>
      </c>
      <c r="G47" s="13">
        <f t="shared" si="3"/>
        <v>606.89199999999994</v>
      </c>
      <c r="H47" s="13">
        <f t="shared" si="4"/>
        <v>612.72749999999996</v>
      </c>
      <c r="I47" s="13">
        <f t="shared" si="5"/>
        <v>618.56299999999999</v>
      </c>
      <c r="J47" s="13">
        <f t="shared" si="6"/>
        <v>624.39850000000001</v>
      </c>
      <c r="K47" s="13">
        <f t="shared" si="7"/>
        <v>630.23399999999992</v>
      </c>
      <c r="L47" s="13">
        <f t="shared" si="8"/>
        <v>636.06949999999995</v>
      </c>
      <c r="M47" s="13">
        <f t="shared" si="9"/>
        <v>641.90499999999997</v>
      </c>
      <c r="N47" s="13">
        <f t="shared" si="10"/>
        <v>647.7405</v>
      </c>
      <c r="O47" s="13">
        <f t="shared" si="11"/>
        <v>653.57599999999991</v>
      </c>
      <c r="P47" s="13">
        <f t="shared" si="12"/>
        <v>659.41149999999993</v>
      </c>
      <c r="Q47" s="13">
        <f t="shared" si="29"/>
        <v>665.24699999999996</v>
      </c>
      <c r="R47" s="13">
        <f t="shared" si="13"/>
        <v>671.08249999999998</v>
      </c>
      <c r="S47" s="13">
        <f t="shared" si="14"/>
        <v>676.91799999999989</v>
      </c>
      <c r="T47" s="13">
        <f t="shared" si="15"/>
        <v>682.75349999999992</v>
      </c>
      <c r="U47" s="13">
        <f t="shared" si="16"/>
        <v>688.58899999999994</v>
      </c>
      <c r="V47" s="13">
        <f t="shared" si="17"/>
        <v>694.42449999999997</v>
      </c>
      <c r="W47" s="13">
        <f t="shared" si="18"/>
        <v>700.26</v>
      </c>
      <c r="X47" s="13">
        <f t="shared" si="19"/>
        <v>706.0954999999999</v>
      </c>
      <c r="Y47" s="13">
        <f t="shared" si="20"/>
        <v>711.93099999999993</v>
      </c>
      <c r="Z47" s="13">
        <f t="shared" si="21"/>
        <v>717.76649999999995</v>
      </c>
      <c r="AA47" s="13">
        <f t="shared" si="22"/>
        <v>723.60199999999998</v>
      </c>
      <c r="AB47" s="13">
        <f t="shared" si="23"/>
        <v>729.4375</v>
      </c>
      <c r="AC47" s="13">
        <f t="shared" si="24"/>
        <v>735.27299999999991</v>
      </c>
      <c r="AD47" s="13">
        <f t="shared" si="25"/>
        <v>741.10849999999994</v>
      </c>
      <c r="AE47" s="13">
        <f t="shared" si="26"/>
        <v>746.94399999999996</v>
      </c>
      <c r="AF47" s="13">
        <f t="shared" si="27"/>
        <v>752.77949999999987</v>
      </c>
      <c r="AG47" s="13">
        <f t="shared" si="28"/>
        <v>758.6149999999999</v>
      </c>
    </row>
    <row r="48" spans="1:33" ht="15">
      <c r="A48" s="22" t="s">
        <v>1826</v>
      </c>
      <c r="B48" s="23" t="s">
        <v>1827</v>
      </c>
      <c r="C48" s="12">
        <v>583.54999999999995</v>
      </c>
      <c r="D48" s="13">
        <f t="shared" si="0"/>
        <v>589.38549999999998</v>
      </c>
      <c r="E48" s="13">
        <f t="shared" si="1"/>
        <v>595.221</v>
      </c>
      <c r="F48" s="13">
        <f t="shared" si="2"/>
        <v>601.05649999999991</v>
      </c>
      <c r="G48" s="13">
        <f t="shared" si="3"/>
        <v>606.89199999999994</v>
      </c>
      <c r="H48" s="13">
        <f t="shared" si="4"/>
        <v>612.72749999999996</v>
      </c>
      <c r="I48" s="13">
        <f t="shared" si="5"/>
        <v>618.56299999999999</v>
      </c>
      <c r="J48" s="13">
        <f t="shared" si="6"/>
        <v>624.39850000000001</v>
      </c>
      <c r="K48" s="13">
        <f t="shared" si="7"/>
        <v>630.23399999999992</v>
      </c>
      <c r="L48" s="13">
        <f t="shared" si="8"/>
        <v>636.06949999999995</v>
      </c>
      <c r="M48" s="13">
        <f t="shared" si="9"/>
        <v>641.90499999999997</v>
      </c>
      <c r="N48" s="13">
        <f t="shared" si="10"/>
        <v>647.7405</v>
      </c>
      <c r="O48" s="13">
        <f t="shared" si="11"/>
        <v>653.57599999999991</v>
      </c>
      <c r="P48" s="13">
        <f t="shared" si="12"/>
        <v>659.41149999999993</v>
      </c>
      <c r="Q48" s="13">
        <f t="shared" si="29"/>
        <v>665.24699999999996</v>
      </c>
      <c r="R48" s="13">
        <f t="shared" si="13"/>
        <v>671.08249999999998</v>
      </c>
      <c r="S48" s="13">
        <f t="shared" si="14"/>
        <v>676.91799999999989</v>
      </c>
      <c r="T48" s="13">
        <f t="shared" si="15"/>
        <v>682.75349999999992</v>
      </c>
      <c r="U48" s="13">
        <f t="shared" si="16"/>
        <v>688.58899999999994</v>
      </c>
      <c r="V48" s="13">
        <f t="shared" si="17"/>
        <v>694.42449999999997</v>
      </c>
      <c r="W48" s="13">
        <f t="shared" si="18"/>
        <v>700.26</v>
      </c>
      <c r="X48" s="13">
        <f t="shared" si="19"/>
        <v>706.0954999999999</v>
      </c>
      <c r="Y48" s="13">
        <f t="shared" si="20"/>
        <v>711.93099999999993</v>
      </c>
      <c r="Z48" s="13">
        <f t="shared" si="21"/>
        <v>717.76649999999995</v>
      </c>
      <c r="AA48" s="13">
        <f t="shared" si="22"/>
        <v>723.60199999999998</v>
      </c>
      <c r="AB48" s="13">
        <f t="shared" si="23"/>
        <v>729.4375</v>
      </c>
      <c r="AC48" s="13">
        <f t="shared" si="24"/>
        <v>735.27299999999991</v>
      </c>
      <c r="AD48" s="13">
        <f t="shared" si="25"/>
        <v>741.10849999999994</v>
      </c>
      <c r="AE48" s="13">
        <f t="shared" si="26"/>
        <v>746.94399999999996</v>
      </c>
      <c r="AF48" s="13">
        <f t="shared" si="27"/>
        <v>752.77949999999987</v>
      </c>
      <c r="AG48" s="13">
        <f t="shared" si="28"/>
        <v>758.6149999999999</v>
      </c>
    </row>
    <row r="49" spans="1:33" ht="15">
      <c r="A49" s="22" t="s">
        <v>1828</v>
      </c>
      <c r="B49" s="23" t="s">
        <v>1829</v>
      </c>
      <c r="C49" s="12">
        <v>583.54999999999995</v>
      </c>
      <c r="D49" s="13">
        <f t="shared" si="0"/>
        <v>589.38549999999998</v>
      </c>
      <c r="E49" s="13">
        <f t="shared" si="1"/>
        <v>595.221</v>
      </c>
      <c r="F49" s="13">
        <f t="shared" si="2"/>
        <v>601.05649999999991</v>
      </c>
      <c r="G49" s="13">
        <f t="shared" si="3"/>
        <v>606.89199999999994</v>
      </c>
      <c r="H49" s="13">
        <f t="shared" si="4"/>
        <v>612.72749999999996</v>
      </c>
      <c r="I49" s="13">
        <f t="shared" si="5"/>
        <v>618.56299999999999</v>
      </c>
      <c r="J49" s="13">
        <f t="shared" si="6"/>
        <v>624.39850000000001</v>
      </c>
      <c r="K49" s="13">
        <f t="shared" si="7"/>
        <v>630.23399999999992</v>
      </c>
      <c r="L49" s="13">
        <f t="shared" si="8"/>
        <v>636.06949999999995</v>
      </c>
      <c r="M49" s="13">
        <f t="shared" si="9"/>
        <v>641.90499999999997</v>
      </c>
      <c r="N49" s="13">
        <f t="shared" si="10"/>
        <v>647.7405</v>
      </c>
      <c r="O49" s="13">
        <f t="shared" si="11"/>
        <v>653.57599999999991</v>
      </c>
      <c r="P49" s="13">
        <f t="shared" si="12"/>
        <v>659.41149999999993</v>
      </c>
      <c r="Q49" s="13">
        <f t="shared" si="29"/>
        <v>665.24699999999996</v>
      </c>
      <c r="R49" s="13">
        <f t="shared" si="13"/>
        <v>671.08249999999998</v>
      </c>
      <c r="S49" s="13">
        <f t="shared" si="14"/>
        <v>676.91799999999989</v>
      </c>
      <c r="T49" s="13">
        <f t="shared" si="15"/>
        <v>682.75349999999992</v>
      </c>
      <c r="U49" s="13">
        <f t="shared" si="16"/>
        <v>688.58899999999994</v>
      </c>
      <c r="V49" s="13">
        <f t="shared" si="17"/>
        <v>694.42449999999997</v>
      </c>
      <c r="W49" s="13">
        <f t="shared" si="18"/>
        <v>700.26</v>
      </c>
      <c r="X49" s="13">
        <f t="shared" si="19"/>
        <v>706.0954999999999</v>
      </c>
      <c r="Y49" s="13">
        <f t="shared" si="20"/>
        <v>711.93099999999993</v>
      </c>
      <c r="Z49" s="13">
        <f t="shared" si="21"/>
        <v>717.76649999999995</v>
      </c>
      <c r="AA49" s="13">
        <f t="shared" si="22"/>
        <v>723.60199999999998</v>
      </c>
      <c r="AB49" s="13">
        <f t="shared" si="23"/>
        <v>729.4375</v>
      </c>
      <c r="AC49" s="13">
        <f t="shared" si="24"/>
        <v>735.27299999999991</v>
      </c>
      <c r="AD49" s="13">
        <f t="shared" si="25"/>
        <v>741.10849999999994</v>
      </c>
      <c r="AE49" s="13">
        <f t="shared" si="26"/>
        <v>746.94399999999996</v>
      </c>
      <c r="AF49" s="13">
        <f t="shared" si="27"/>
        <v>752.77949999999987</v>
      </c>
      <c r="AG49" s="13">
        <f t="shared" si="28"/>
        <v>758.6149999999999</v>
      </c>
    </row>
    <row r="50" spans="1:33" ht="30">
      <c r="A50" s="22" t="s">
        <v>1830</v>
      </c>
      <c r="B50" s="23" t="s">
        <v>1831</v>
      </c>
      <c r="C50" s="12">
        <v>2204.0700000000002</v>
      </c>
      <c r="D50" s="13">
        <f t="shared" si="0"/>
        <v>2226.1107000000002</v>
      </c>
      <c r="E50" s="13">
        <f t="shared" si="1"/>
        <v>2248.1514000000002</v>
      </c>
      <c r="F50" s="13">
        <f t="shared" si="2"/>
        <v>2270.1921000000002</v>
      </c>
      <c r="G50" s="13">
        <f t="shared" si="3"/>
        <v>2292.2328000000002</v>
      </c>
      <c r="H50" s="13">
        <f t="shared" si="4"/>
        <v>2314.2735000000002</v>
      </c>
      <c r="I50" s="13">
        <f t="shared" si="5"/>
        <v>2336.3142000000003</v>
      </c>
      <c r="J50" s="13">
        <f t="shared" si="6"/>
        <v>2358.3549000000003</v>
      </c>
      <c r="K50" s="13">
        <f t="shared" si="7"/>
        <v>2380.3956000000003</v>
      </c>
      <c r="L50" s="13">
        <f t="shared" si="8"/>
        <v>2402.4363000000003</v>
      </c>
      <c r="M50" s="13">
        <f t="shared" si="9"/>
        <v>2424.4770000000003</v>
      </c>
      <c r="N50" s="13">
        <f t="shared" si="10"/>
        <v>2446.5177000000003</v>
      </c>
      <c r="O50" s="13">
        <f t="shared" si="11"/>
        <v>2468.5584000000003</v>
      </c>
      <c r="P50" s="13">
        <f t="shared" si="12"/>
        <v>2490.5991000000004</v>
      </c>
      <c r="Q50" s="13">
        <f t="shared" si="29"/>
        <v>2512.6398000000004</v>
      </c>
      <c r="R50" s="13">
        <f t="shared" si="13"/>
        <v>2534.6805000000004</v>
      </c>
      <c r="S50" s="13">
        <f t="shared" si="14"/>
        <v>2556.7212</v>
      </c>
      <c r="T50" s="13">
        <f t="shared" si="15"/>
        <v>2578.7619000000004</v>
      </c>
      <c r="U50" s="13">
        <f t="shared" si="16"/>
        <v>2600.8026</v>
      </c>
      <c r="V50" s="13">
        <f t="shared" si="17"/>
        <v>2622.8433000000005</v>
      </c>
      <c r="W50" s="13">
        <f t="shared" si="18"/>
        <v>2644.884</v>
      </c>
      <c r="X50" s="13">
        <f t="shared" si="19"/>
        <v>2666.9247</v>
      </c>
      <c r="Y50" s="13">
        <f t="shared" si="20"/>
        <v>2688.9654</v>
      </c>
      <c r="Z50" s="13">
        <f t="shared" si="21"/>
        <v>2711.0061000000001</v>
      </c>
      <c r="AA50" s="13">
        <f t="shared" si="22"/>
        <v>2733.0468000000001</v>
      </c>
      <c r="AB50" s="13">
        <f t="shared" si="23"/>
        <v>2755.0875000000001</v>
      </c>
      <c r="AC50" s="13">
        <f t="shared" si="24"/>
        <v>2777.1282000000001</v>
      </c>
      <c r="AD50" s="13">
        <f t="shared" si="25"/>
        <v>2799.1689000000001</v>
      </c>
      <c r="AE50" s="13">
        <f t="shared" si="26"/>
        <v>2821.2096000000001</v>
      </c>
      <c r="AF50" s="13">
        <f t="shared" si="27"/>
        <v>2843.2503000000002</v>
      </c>
      <c r="AG50" s="13">
        <f t="shared" si="28"/>
        <v>2865.2910000000002</v>
      </c>
    </row>
    <row r="51" spans="1:33" ht="30">
      <c r="A51" s="22" t="s">
        <v>1832</v>
      </c>
      <c r="B51" s="23" t="s">
        <v>1833</v>
      </c>
      <c r="C51" s="12">
        <v>2204.0700000000002</v>
      </c>
      <c r="D51" s="13">
        <f t="shared" si="0"/>
        <v>2226.1107000000002</v>
      </c>
      <c r="E51" s="13">
        <f t="shared" si="1"/>
        <v>2248.1514000000002</v>
      </c>
      <c r="F51" s="13">
        <f t="shared" si="2"/>
        <v>2270.1921000000002</v>
      </c>
      <c r="G51" s="13">
        <f t="shared" si="3"/>
        <v>2292.2328000000002</v>
      </c>
      <c r="H51" s="13">
        <f t="shared" si="4"/>
        <v>2314.2735000000002</v>
      </c>
      <c r="I51" s="13">
        <f t="shared" si="5"/>
        <v>2336.3142000000003</v>
      </c>
      <c r="J51" s="13">
        <f t="shared" si="6"/>
        <v>2358.3549000000003</v>
      </c>
      <c r="K51" s="13">
        <f t="shared" si="7"/>
        <v>2380.3956000000003</v>
      </c>
      <c r="L51" s="13">
        <f t="shared" si="8"/>
        <v>2402.4363000000003</v>
      </c>
      <c r="M51" s="13">
        <f t="shared" si="9"/>
        <v>2424.4770000000003</v>
      </c>
      <c r="N51" s="13">
        <f t="shared" si="10"/>
        <v>2446.5177000000003</v>
      </c>
      <c r="O51" s="13">
        <f t="shared" si="11"/>
        <v>2468.5584000000003</v>
      </c>
      <c r="P51" s="13">
        <f t="shared" si="12"/>
        <v>2490.5991000000004</v>
      </c>
      <c r="Q51" s="13">
        <f t="shared" si="29"/>
        <v>2512.6398000000004</v>
      </c>
      <c r="R51" s="13">
        <f t="shared" si="13"/>
        <v>2534.6805000000004</v>
      </c>
      <c r="S51" s="13">
        <f t="shared" si="14"/>
        <v>2556.7212</v>
      </c>
      <c r="T51" s="13">
        <f t="shared" si="15"/>
        <v>2578.7619000000004</v>
      </c>
      <c r="U51" s="13">
        <f t="shared" si="16"/>
        <v>2600.8026</v>
      </c>
      <c r="V51" s="13">
        <f t="shared" si="17"/>
        <v>2622.8433000000005</v>
      </c>
      <c r="W51" s="13">
        <f t="shared" si="18"/>
        <v>2644.884</v>
      </c>
      <c r="X51" s="13">
        <f t="shared" si="19"/>
        <v>2666.9247</v>
      </c>
      <c r="Y51" s="13">
        <f t="shared" si="20"/>
        <v>2688.9654</v>
      </c>
      <c r="Z51" s="13">
        <f t="shared" si="21"/>
        <v>2711.0061000000001</v>
      </c>
      <c r="AA51" s="13">
        <f t="shared" si="22"/>
        <v>2733.0468000000001</v>
      </c>
      <c r="AB51" s="13">
        <f t="shared" si="23"/>
        <v>2755.0875000000001</v>
      </c>
      <c r="AC51" s="13">
        <f t="shared" si="24"/>
        <v>2777.1282000000001</v>
      </c>
      <c r="AD51" s="13">
        <f t="shared" si="25"/>
        <v>2799.1689000000001</v>
      </c>
      <c r="AE51" s="13">
        <f t="shared" si="26"/>
        <v>2821.2096000000001</v>
      </c>
      <c r="AF51" s="13">
        <f t="shared" si="27"/>
        <v>2843.2503000000002</v>
      </c>
      <c r="AG51" s="13">
        <f t="shared" si="28"/>
        <v>2865.2910000000002</v>
      </c>
    </row>
    <row r="52" spans="1:33" ht="30">
      <c r="A52" s="22" t="s">
        <v>1834</v>
      </c>
      <c r="B52" s="23" t="s">
        <v>1835</v>
      </c>
      <c r="C52" s="12">
        <v>2028.36</v>
      </c>
      <c r="D52" s="13">
        <f t="shared" si="0"/>
        <v>2048.6435999999999</v>
      </c>
      <c r="E52" s="13">
        <f t="shared" si="1"/>
        <v>2068.9272000000001</v>
      </c>
      <c r="F52" s="13">
        <f t="shared" si="2"/>
        <v>2089.2107999999998</v>
      </c>
      <c r="G52" s="13">
        <f t="shared" si="3"/>
        <v>2109.4944</v>
      </c>
      <c r="H52" s="13">
        <f t="shared" si="4"/>
        <v>2129.7779999999998</v>
      </c>
      <c r="I52" s="13">
        <f t="shared" si="5"/>
        <v>2150.0616</v>
      </c>
      <c r="J52" s="13">
        <f t="shared" si="6"/>
        <v>2170.3451999999997</v>
      </c>
      <c r="K52" s="13">
        <f t="shared" si="7"/>
        <v>2190.6288</v>
      </c>
      <c r="L52" s="13">
        <f t="shared" si="8"/>
        <v>2210.9123999999997</v>
      </c>
      <c r="M52" s="13">
        <f t="shared" si="9"/>
        <v>2231.1959999999999</v>
      </c>
      <c r="N52" s="13">
        <f t="shared" si="10"/>
        <v>2251.4795999999997</v>
      </c>
      <c r="O52" s="13">
        <f t="shared" si="11"/>
        <v>2271.7631999999999</v>
      </c>
      <c r="P52" s="13">
        <f t="shared" si="12"/>
        <v>2292.0468000000001</v>
      </c>
      <c r="Q52" s="13">
        <f t="shared" si="29"/>
        <v>2312.3303999999998</v>
      </c>
      <c r="R52" s="13">
        <f t="shared" si="13"/>
        <v>2332.614</v>
      </c>
      <c r="S52" s="13">
        <f t="shared" si="14"/>
        <v>2352.8975999999998</v>
      </c>
      <c r="T52" s="13">
        <f t="shared" si="15"/>
        <v>2373.1812</v>
      </c>
      <c r="U52" s="13">
        <f t="shared" si="16"/>
        <v>2393.4647999999997</v>
      </c>
      <c r="V52" s="13">
        <f t="shared" si="17"/>
        <v>2413.7483999999999</v>
      </c>
      <c r="W52" s="13">
        <f t="shared" si="18"/>
        <v>2434.0320000000002</v>
      </c>
      <c r="X52" s="13">
        <f t="shared" si="19"/>
        <v>2454.3155999999999</v>
      </c>
      <c r="Y52" s="13">
        <f t="shared" si="20"/>
        <v>2474.5991999999997</v>
      </c>
      <c r="Z52" s="13">
        <f t="shared" si="21"/>
        <v>2494.8827999999999</v>
      </c>
      <c r="AA52" s="13">
        <f t="shared" si="22"/>
        <v>2515.1664000000001</v>
      </c>
      <c r="AB52" s="13">
        <f t="shared" si="23"/>
        <v>2535.4499999999998</v>
      </c>
      <c r="AC52" s="13">
        <f t="shared" si="24"/>
        <v>2555.7336</v>
      </c>
      <c r="AD52" s="13">
        <f t="shared" si="25"/>
        <v>2576.0171999999998</v>
      </c>
      <c r="AE52" s="13">
        <f t="shared" si="26"/>
        <v>2596.3008</v>
      </c>
      <c r="AF52" s="13">
        <f t="shared" si="27"/>
        <v>2616.5843999999997</v>
      </c>
      <c r="AG52" s="13">
        <f t="shared" si="28"/>
        <v>2636.8679999999999</v>
      </c>
    </row>
    <row r="53" spans="1:33" ht="30">
      <c r="A53" s="22" t="s">
        <v>1836</v>
      </c>
      <c r="B53" s="23" t="s">
        <v>1837</v>
      </c>
      <c r="C53" s="12">
        <v>2028.36</v>
      </c>
      <c r="D53" s="13">
        <f t="shared" si="0"/>
        <v>2048.6435999999999</v>
      </c>
      <c r="E53" s="13">
        <f t="shared" si="1"/>
        <v>2068.9272000000001</v>
      </c>
      <c r="F53" s="13">
        <f t="shared" si="2"/>
        <v>2089.2107999999998</v>
      </c>
      <c r="G53" s="13">
        <f t="shared" si="3"/>
        <v>2109.4944</v>
      </c>
      <c r="H53" s="13">
        <f t="shared" si="4"/>
        <v>2129.7779999999998</v>
      </c>
      <c r="I53" s="13">
        <f t="shared" si="5"/>
        <v>2150.0616</v>
      </c>
      <c r="J53" s="13">
        <f t="shared" si="6"/>
        <v>2170.3451999999997</v>
      </c>
      <c r="K53" s="13">
        <f t="shared" si="7"/>
        <v>2190.6288</v>
      </c>
      <c r="L53" s="13">
        <f t="shared" si="8"/>
        <v>2210.9123999999997</v>
      </c>
      <c r="M53" s="13">
        <f t="shared" si="9"/>
        <v>2231.1959999999999</v>
      </c>
      <c r="N53" s="13">
        <f t="shared" si="10"/>
        <v>2251.4795999999997</v>
      </c>
      <c r="O53" s="13">
        <f t="shared" si="11"/>
        <v>2271.7631999999999</v>
      </c>
      <c r="P53" s="13">
        <f t="shared" si="12"/>
        <v>2292.0468000000001</v>
      </c>
      <c r="Q53" s="13">
        <f t="shared" si="29"/>
        <v>2312.3303999999998</v>
      </c>
      <c r="R53" s="13">
        <f t="shared" si="13"/>
        <v>2332.614</v>
      </c>
      <c r="S53" s="13">
        <f t="shared" si="14"/>
        <v>2352.8975999999998</v>
      </c>
      <c r="T53" s="13">
        <f t="shared" si="15"/>
        <v>2373.1812</v>
      </c>
      <c r="U53" s="13">
        <f t="shared" si="16"/>
        <v>2393.4647999999997</v>
      </c>
      <c r="V53" s="13">
        <f t="shared" si="17"/>
        <v>2413.7483999999999</v>
      </c>
      <c r="W53" s="13">
        <f t="shared" si="18"/>
        <v>2434.0320000000002</v>
      </c>
      <c r="X53" s="13">
        <f t="shared" si="19"/>
        <v>2454.3155999999999</v>
      </c>
      <c r="Y53" s="13">
        <f t="shared" si="20"/>
        <v>2474.5991999999997</v>
      </c>
      <c r="Z53" s="13">
        <f t="shared" si="21"/>
        <v>2494.8827999999999</v>
      </c>
      <c r="AA53" s="13">
        <f t="shared" si="22"/>
        <v>2515.1664000000001</v>
      </c>
      <c r="AB53" s="13">
        <f t="shared" si="23"/>
        <v>2535.4499999999998</v>
      </c>
      <c r="AC53" s="13">
        <f t="shared" si="24"/>
        <v>2555.7336</v>
      </c>
      <c r="AD53" s="13">
        <f t="shared" si="25"/>
        <v>2576.0171999999998</v>
      </c>
      <c r="AE53" s="13">
        <f t="shared" si="26"/>
        <v>2596.3008</v>
      </c>
      <c r="AF53" s="13">
        <f t="shared" si="27"/>
        <v>2616.5843999999997</v>
      </c>
      <c r="AG53" s="13">
        <f t="shared" si="28"/>
        <v>2636.8679999999999</v>
      </c>
    </row>
    <row r="54" spans="1:33" ht="15">
      <c r="A54" s="22" t="s">
        <v>1838</v>
      </c>
      <c r="B54" s="23" t="s">
        <v>1839</v>
      </c>
      <c r="C54" s="12">
        <v>611.01</v>
      </c>
      <c r="D54" s="13">
        <f t="shared" si="0"/>
        <v>617.12009999999998</v>
      </c>
      <c r="E54" s="13">
        <f t="shared" si="1"/>
        <v>623.23019999999997</v>
      </c>
      <c r="F54" s="13">
        <f t="shared" si="2"/>
        <v>629.34029999999996</v>
      </c>
      <c r="G54" s="13">
        <f t="shared" si="3"/>
        <v>635.45039999999995</v>
      </c>
      <c r="H54" s="13">
        <f t="shared" si="4"/>
        <v>641.56050000000005</v>
      </c>
      <c r="I54" s="13">
        <f t="shared" si="5"/>
        <v>647.67060000000004</v>
      </c>
      <c r="J54" s="13">
        <f t="shared" si="6"/>
        <v>653.78070000000002</v>
      </c>
      <c r="K54" s="13">
        <f t="shared" si="7"/>
        <v>659.89080000000001</v>
      </c>
      <c r="L54" s="13">
        <f t="shared" si="8"/>
        <v>666.0009</v>
      </c>
      <c r="M54" s="13">
        <f t="shared" si="9"/>
        <v>672.11099999999999</v>
      </c>
      <c r="N54" s="13">
        <f t="shared" si="10"/>
        <v>678.22109999999998</v>
      </c>
      <c r="O54" s="13">
        <f t="shared" si="11"/>
        <v>684.33119999999997</v>
      </c>
      <c r="P54" s="13">
        <f t="shared" si="12"/>
        <v>690.44129999999996</v>
      </c>
      <c r="Q54" s="13">
        <f t="shared" si="29"/>
        <v>696.55140000000006</v>
      </c>
      <c r="R54" s="13">
        <f t="shared" si="13"/>
        <v>702.66149999999993</v>
      </c>
      <c r="S54" s="13">
        <f t="shared" si="14"/>
        <v>708.77160000000003</v>
      </c>
      <c r="T54" s="13">
        <f t="shared" si="15"/>
        <v>714.88170000000002</v>
      </c>
      <c r="U54" s="13">
        <f t="shared" si="16"/>
        <v>720.99180000000001</v>
      </c>
      <c r="V54" s="13">
        <f t="shared" si="17"/>
        <v>727.1019</v>
      </c>
      <c r="W54" s="13">
        <f t="shared" si="18"/>
        <v>733.21199999999999</v>
      </c>
      <c r="X54" s="13">
        <f t="shared" si="19"/>
        <v>739.32209999999998</v>
      </c>
      <c r="Y54" s="13">
        <f t="shared" si="20"/>
        <v>745.43219999999997</v>
      </c>
      <c r="Z54" s="13">
        <f t="shared" si="21"/>
        <v>751.54229999999995</v>
      </c>
      <c r="AA54" s="13">
        <f t="shared" si="22"/>
        <v>757.65239999999994</v>
      </c>
      <c r="AB54" s="13">
        <f t="shared" si="23"/>
        <v>763.76250000000005</v>
      </c>
      <c r="AC54" s="13">
        <f t="shared" si="24"/>
        <v>769.87260000000003</v>
      </c>
      <c r="AD54" s="13">
        <f t="shared" si="25"/>
        <v>775.98270000000002</v>
      </c>
      <c r="AE54" s="13">
        <f t="shared" si="26"/>
        <v>782.09280000000001</v>
      </c>
      <c r="AF54" s="13">
        <f t="shared" si="27"/>
        <v>788.2029</v>
      </c>
      <c r="AG54" s="13">
        <f t="shared" si="28"/>
        <v>794.31299999999999</v>
      </c>
    </row>
    <row r="55" spans="1:33" ht="15">
      <c r="A55" s="22" t="s">
        <v>1840</v>
      </c>
      <c r="B55" s="23" t="s">
        <v>1841</v>
      </c>
      <c r="C55" s="12">
        <v>1475.38</v>
      </c>
      <c r="D55" s="13">
        <f t="shared" si="0"/>
        <v>1490.1338000000001</v>
      </c>
      <c r="E55" s="13">
        <f t="shared" si="1"/>
        <v>1504.8876</v>
      </c>
      <c r="F55" s="13">
        <f t="shared" si="2"/>
        <v>1519.6414000000002</v>
      </c>
      <c r="G55" s="13">
        <f t="shared" si="3"/>
        <v>1534.3952000000002</v>
      </c>
      <c r="H55" s="13">
        <f t="shared" si="4"/>
        <v>1549.1490000000001</v>
      </c>
      <c r="I55" s="13">
        <f t="shared" si="5"/>
        <v>1563.9028000000001</v>
      </c>
      <c r="J55" s="13">
        <f t="shared" si="6"/>
        <v>1578.6566</v>
      </c>
      <c r="K55" s="13">
        <f t="shared" si="7"/>
        <v>1593.4104000000002</v>
      </c>
      <c r="L55" s="13">
        <f t="shared" si="8"/>
        <v>1608.1642000000002</v>
      </c>
      <c r="M55" s="13">
        <f t="shared" si="9"/>
        <v>1622.9180000000001</v>
      </c>
      <c r="N55" s="13">
        <f t="shared" si="10"/>
        <v>1637.6718000000001</v>
      </c>
      <c r="O55" s="13">
        <f t="shared" si="11"/>
        <v>1652.4256</v>
      </c>
      <c r="P55" s="13">
        <f t="shared" si="12"/>
        <v>1667.1794000000002</v>
      </c>
      <c r="Q55" s="13">
        <f t="shared" si="29"/>
        <v>1681.9332000000002</v>
      </c>
      <c r="R55" s="13">
        <f t="shared" si="13"/>
        <v>1696.6870000000001</v>
      </c>
      <c r="S55" s="13">
        <f t="shared" si="14"/>
        <v>1711.4408000000001</v>
      </c>
      <c r="T55" s="13">
        <f t="shared" si="15"/>
        <v>1726.1946000000003</v>
      </c>
      <c r="U55" s="13">
        <f t="shared" si="16"/>
        <v>1740.9484000000002</v>
      </c>
      <c r="V55" s="13">
        <f t="shared" si="17"/>
        <v>1755.7022000000002</v>
      </c>
      <c r="W55" s="13">
        <f t="shared" si="18"/>
        <v>1770.4560000000001</v>
      </c>
      <c r="X55" s="13">
        <f t="shared" si="19"/>
        <v>1785.2098000000001</v>
      </c>
      <c r="Y55" s="13">
        <f t="shared" si="20"/>
        <v>1799.9636</v>
      </c>
      <c r="Z55" s="13">
        <f t="shared" si="21"/>
        <v>1814.7174000000002</v>
      </c>
      <c r="AA55" s="13">
        <f t="shared" si="22"/>
        <v>1829.4712000000002</v>
      </c>
      <c r="AB55" s="13">
        <f t="shared" si="23"/>
        <v>1844.2250000000001</v>
      </c>
      <c r="AC55" s="13">
        <f t="shared" si="24"/>
        <v>1858.9788000000001</v>
      </c>
      <c r="AD55" s="13">
        <f t="shared" si="25"/>
        <v>1873.7326000000003</v>
      </c>
      <c r="AE55" s="13">
        <f t="shared" si="26"/>
        <v>1888.4864000000002</v>
      </c>
      <c r="AF55" s="13">
        <f t="shared" si="27"/>
        <v>1903.2402000000002</v>
      </c>
      <c r="AG55" s="13">
        <f t="shared" si="28"/>
        <v>1917.9940000000001</v>
      </c>
    </row>
    <row r="56" spans="1:33" ht="15">
      <c r="A56" s="22" t="s">
        <v>1842</v>
      </c>
      <c r="B56" s="23" t="s">
        <v>1843</v>
      </c>
      <c r="C56" s="12">
        <v>1475.38</v>
      </c>
      <c r="D56" s="13">
        <f t="shared" si="0"/>
        <v>1490.1338000000001</v>
      </c>
      <c r="E56" s="13">
        <f t="shared" si="1"/>
        <v>1504.8876</v>
      </c>
      <c r="F56" s="13">
        <f t="shared" si="2"/>
        <v>1519.6414000000002</v>
      </c>
      <c r="G56" s="13">
        <f t="shared" si="3"/>
        <v>1534.3952000000002</v>
      </c>
      <c r="H56" s="13">
        <f t="shared" si="4"/>
        <v>1549.1490000000001</v>
      </c>
      <c r="I56" s="13">
        <f t="shared" si="5"/>
        <v>1563.9028000000001</v>
      </c>
      <c r="J56" s="13">
        <f t="shared" si="6"/>
        <v>1578.6566</v>
      </c>
      <c r="K56" s="13">
        <f t="shared" si="7"/>
        <v>1593.4104000000002</v>
      </c>
      <c r="L56" s="13">
        <f t="shared" si="8"/>
        <v>1608.1642000000002</v>
      </c>
      <c r="M56" s="13">
        <f t="shared" si="9"/>
        <v>1622.9180000000001</v>
      </c>
      <c r="N56" s="13">
        <f t="shared" si="10"/>
        <v>1637.6718000000001</v>
      </c>
      <c r="O56" s="13">
        <f t="shared" si="11"/>
        <v>1652.4256</v>
      </c>
      <c r="P56" s="13">
        <f t="shared" si="12"/>
        <v>1667.1794000000002</v>
      </c>
      <c r="Q56" s="13">
        <f t="shared" si="29"/>
        <v>1681.9332000000002</v>
      </c>
      <c r="R56" s="13">
        <f t="shared" si="13"/>
        <v>1696.6870000000001</v>
      </c>
      <c r="S56" s="13">
        <f t="shared" si="14"/>
        <v>1711.4408000000001</v>
      </c>
      <c r="T56" s="13">
        <f t="shared" si="15"/>
        <v>1726.1946000000003</v>
      </c>
      <c r="U56" s="13">
        <f t="shared" si="16"/>
        <v>1740.9484000000002</v>
      </c>
      <c r="V56" s="13">
        <f t="shared" si="17"/>
        <v>1755.7022000000002</v>
      </c>
      <c r="W56" s="13">
        <f t="shared" si="18"/>
        <v>1770.4560000000001</v>
      </c>
      <c r="X56" s="13">
        <f t="shared" si="19"/>
        <v>1785.2098000000001</v>
      </c>
      <c r="Y56" s="13">
        <f t="shared" si="20"/>
        <v>1799.9636</v>
      </c>
      <c r="Z56" s="13">
        <f t="shared" si="21"/>
        <v>1814.7174000000002</v>
      </c>
      <c r="AA56" s="13">
        <f t="shared" si="22"/>
        <v>1829.4712000000002</v>
      </c>
      <c r="AB56" s="13">
        <f t="shared" si="23"/>
        <v>1844.2250000000001</v>
      </c>
      <c r="AC56" s="13">
        <f t="shared" si="24"/>
        <v>1858.9788000000001</v>
      </c>
      <c r="AD56" s="13">
        <f t="shared" si="25"/>
        <v>1873.7326000000003</v>
      </c>
      <c r="AE56" s="13">
        <f t="shared" si="26"/>
        <v>1888.4864000000002</v>
      </c>
      <c r="AF56" s="13">
        <f t="shared" si="27"/>
        <v>1903.2402000000002</v>
      </c>
      <c r="AG56" s="13">
        <f t="shared" si="28"/>
        <v>1917.9940000000001</v>
      </c>
    </row>
    <row r="57" spans="1:33" ht="15">
      <c r="A57" s="22" t="s">
        <v>1844</v>
      </c>
      <c r="B57" s="23" t="s">
        <v>1845</v>
      </c>
      <c r="C57" s="12">
        <v>239.22</v>
      </c>
      <c r="D57" s="13">
        <f t="shared" si="0"/>
        <v>241.6122</v>
      </c>
      <c r="E57" s="13">
        <f t="shared" si="1"/>
        <v>244.0044</v>
      </c>
      <c r="F57" s="13">
        <f t="shared" si="2"/>
        <v>246.39660000000001</v>
      </c>
      <c r="G57" s="13">
        <f t="shared" si="3"/>
        <v>248.78880000000001</v>
      </c>
      <c r="H57" s="13">
        <f t="shared" si="4"/>
        <v>251.18100000000001</v>
      </c>
      <c r="I57" s="13">
        <f t="shared" si="5"/>
        <v>253.57319999999999</v>
      </c>
      <c r="J57" s="13">
        <f t="shared" si="6"/>
        <v>255.96539999999999</v>
      </c>
      <c r="K57" s="13">
        <f t="shared" si="7"/>
        <v>258.35759999999999</v>
      </c>
      <c r="L57" s="13">
        <f t="shared" si="8"/>
        <v>260.74979999999999</v>
      </c>
      <c r="M57" s="13">
        <f t="shared" si="9"/>
        <v>263.142</v>
      </c>
      <c r="N57" s="13">
        <f t="shared" si="10"/>
        <v>265.5342</v>
      </c>
      <c r="O57" s="13">
        <f t="shared" si="11"/>
        <v>267.9264</v>
      </c>
      <c r="P57" s="13">
        <f t="shared" si="12"/>
        <v>270.3186</v>
      </c>
      <c r="Q57" s="13">
        <f t="shared" si="29"/>
        <v>272.71080000000001</v>
      </c>
      <c r="R57" s="13">
        <f t="shared" si="13"/>
        <v>275.10300000000001</v>
      </c>
      <c r="S57" s="13">
        <f t="shared" si="14"/>
        <v>277.49520000000001</v>
      </c>
      <c r="T57" s="13">
        <f t="shared" si="15"/>
        <v>279.88740000000001</v>
      </c>
      <c r="U57" s="13">
        <f t="shared" si="16"/>
        <v>282.27960000000002</v>
      </c>
      <c r="V57" s="13">
        <f t="shared" si="17"/>
        <v>284.67180000000002</v>
      </c>
      <c r="W57" s="13">
        <f t="shared" si="18"/>
        <v>287.06400000000002</v>
      </c>
      <c r="X57" s="13">
        <f t="shared" si="19"/>
        <v>289.45619999999997</v>
      </c>
      <c r="Y57" s="13">
        <f t="shared" si="20"/>
        <v>291.84839999999997</v>
      </c>
      <c r="Z57" s="13">
        <f t="shared" si="21"/>
        <v>294.24059999999997</v>
      </c>
      <c r="AA57" s="13">
        <f t="shared" si="22"/>
        <v>296.63279999999997</v>
      </c>
      <c r="AB57" s="13">
        <f t="shared" si="23"/>
        <v>299.02499999999998</v>
      </c>
      <c r="AC57" s="13">
        <f t="shared" si="24"/>
        <v>301.41719999999998</v>
      </c>
      <c r="AD57" s="13">
        <f t="shared" si="25"/>
        <v>303.80939999999998</v>
      </c>
      <c r="AE57" s="13">
        <f t="shared" si="26"/>
        <v>306.20159999999998</v>
      </c>
      <c r="AF57" s="13">
        <f t="shared" si="27"/>
        <v>308.59379999999999</v>
      </c>
      <c r="AG57" s="13">
        <f t="shared" si="28"/>
        <v>310.98599999999999</v>
      </c>
    </row>
    <row r="58" spans="1:33" ht="15">
      <c r="A58" s="22" t="s">
        <v>1846</v>
      </c>
      <c r="B58" s="23" t="s">
        <v>1847</v>
      </c>
      <c r="C58" s="12">
        <v>309.82</v>
      </c>
      <c r="D58" s="13">
        <f t="shared" si="0"/>
        <v>312.91820000000001</v>
      </c>
      <c r="E58" s="13">
        <f t="shared" si="1"/>
        <v>316.01639999999998</v>
      </c>
      <c r="F58" s="13">
        <f t="shared" si="2"/>
        <v>319.1146</v>
      </c>
      <c r="G58" s="13">
        <f t="shared" si="3"/>
        <v>322.21280000000002</v>
      </c>
      <c r="H58" s="13">
        <f t="shared" si="4"/>
        <v>325.31099999999998</v>
      </c>
      <c r="I58" s="13">
        <f t="shared" si="5"/>
        <v>328.4092</v>
      </c>
      <c r="J58" s="13">
        <f t="shared" si="6"/>
        <v>331.50740000000002</v>
      </c>
      <c r="K58" s="13">
        <f t="shared" si="7"/>
        <v>334.60559999999998</v>
      </c>
      <c r="L58" s="13">
        <f t="shared" si="8"/>
        <v>337.7038</v>
      </c>
      <c r="M58" s="13">
        <f t="shared" si="9"/>
        <v>340.80200000000002</v>
      </c>
      <c r="N58" s="13">
        <f t="shared" si="10"/>
        <v>343.90019999999998</v>
      </c>
      <c r="O58" s="13">
        <f t="shared" si="11"/>
        <v>346.9984</v>
      </c>
      <c r="P58" s="13">
        <f t="shared" si="12"/>
        <v>350.09659999999997</v>
      </c>
      <c r="Q58" s="13">
        <f t="shared" si="29"/>
        <v>353.19479999999999</v>
      </c>
      <c r="R58" s="13">
        <f t="shared" si="13"/>
        <v>356.29300000000001</v>
      </c>
      <c r="S58" s="13">
        <f t="shared" si="14"/>
        <v>359.39119999999997</v>
      </c>
      <c r="T58" s="13">
        <f t="shared" si="15"/>
        <v>362.48939999999999</v>
      </c>
      <c r="U58" s="13">
        <f t="shared" si="16"/>
        <v>365.58760000000001</v>
      </c>
      <c r="V58" s="13">
        <f t="shared" si="17"/>
        <v>368.68579999999997</v>
      </c>
      <c r="W58" s="13">
        <f t="shared" si="18"/>
        <v>371.78399999999999</v>
      </c>
      <c r="X58" s="13">
        <f t="shared" si="19"/>
        <v>374.88220000000001</v>
      </c>
      <c r="Y58" s="13">
        <f t="shared" si="20"/>
        <v>377.98039999999997</v>
      </c>
      <c r="Z58" s="13">
        <f t="shared" si="21"/>
        <v>381.07859999999999</v>
      </c>
      <c r="AA58" s="13">
        <f t="shared" si="22"/>
        <v>384.17679999999996</v>
      </c>
      <c r="AB58" s="13">
        <f t="shared" si="23"/>
        <v>387.27499999999998</v>
      </c>
      <c r="AC58" s="13">
        <f t="shared" si="24"/>
        <v>390.3732</v>
      </c>
      <c r="AD58" s="13">
        <f t="shared" si="25"/>
        <v>393.47140000000002</v>
      </c>
      <c r="AE58" s="13">
        <f t="shared" si="26"/>
        <v>396.56959999999998</v>
      </c>
      <c r="AF58" s="13">
        <f t="shared" si="27"/>
        <v>399.6678</v>
      </c>
      <c r="AG58" s="13">
        <f t="shared" si="28"/>
        <v>402.76599999999996</v>
      </c>
    </row>
    <row r="59" spans="1:33" ht="15">
      <c r="A59" s="22" t="s">
        <v>1848</v>
      </c>
      <c r="B59" s="23" t="s">
        <v>1849</v>
      </c>
      <c r="C59" s="12">
        <v>309.82</v>
      </c>
      <c r="D59" s="13">
        <f t="shared" si="0"/>
        <v>312.91820000000001</v>
      </c>
      <c r="E59" s="13">
        <f t="shared" si="1"/>
        <v>316.01639999999998</v>
      </c>
      <c r="F59" s="13">
        <f t="shared" si="2"/>
        <v>319.1146</v>
      </c>
      <c r="G59" s="13">
        <f t="shared" si="3"/>
        <v>322.21280000000002</v>
      </c>
      <c r="H59" s="13">
        <f t="shared" si="4"/>
        <v>325.31099999999998</v>
      </c>
      <c r="I59" s="13">
        <f t="shared" si="5"/>
        <v>328.4092</v>
      </c>
      <c r="J59" s="13">
        <f t="shared" si="6"/>
        <v>331.50740000000002</v>
      </c>
      <c r="K59" s="13">
        <f t="shared" si="7"/>
        <v>334.60559999999998</v>
      </c>
      <c r="L59" s="13">
        <f t="shared" si="8"/>
        <v>337.7038</v>
      </c>
      <c r="M59" s="13">
        <f t="shared" si="9"/>
        <v>340.80200000000002</v>
      </c>
      <c r="N59" s="13">
        <f t="shared" si="10"/>
        <v>343.90019999999998</v>
      </c>
      <c r="O59" s="13">
        <f t="shared" si="11"/>
        <v>346.9984</v>
      </c>
      <c r="P59" s="13">
        <f t="shared" si="12"/>
        <v>350.09659999999997</v>
      </c>
      <c r="Q59" s="13">
        <f t="shared" si="29"/>
        <v>353.19479999999999</v>
      </c>
      <c r="R59" s="13">
        <f t="shared" si="13"/>
        <v>356.29300000000001</v>
      </c>
      <c r="S59" s="13">
        <f t="shared" si="14"/>
        <v>359.39119999999997</v>
      </c>
      <c r="T59" s="13">
        <f t="shared" si="15"/>
        <v>362.48939999999999</v>
      </c>
      <c r="U59" s="13">
        <f t="shared" si="16"/>
        <v>365.58760000000001</v>
      </c>
      <c r="V59" s="13">
        <f t="shared" si="17"/>
        <v>368.68579999999997</v>
      </c>
      <c r="W59" s="13">
        <f t="shared" si="18"/>
        <v>371.78399999999999</v>
      </c>
      <c r="X59" s="13">
        <f t="shared" si="19"/>
        <v>374.88220000000001</v>
      </c>
      <c r="Y59" s="13">
        <f t="shared" si="20"/>
        <v>377.98039999999997</v>
      </c>
      <c r="Z59" s="13">
        <f t="shared" si="21"/>
        <v>381.07859999999999</v>
      </c>
      <c r="AA59" s="13">
        <f t="shared" si="22"/>
        <v>384.17679999999996</v>
      </c>
      <c r="AB59" s="13">
        <f t="shared" si="23"/>
        <v>387.27499999999998</v>
      </c>
      <c r="AC59" s="13">
        <f t="shared" si="24"/>
        <v>390.3732</v>
      </c>
      <c r="AD59" s="13">
        <f t="shared" si="25"/>
        <v>393.47140000000002</v>
      </c>
      <c r="AE59" s="13">
        <f t="shared" si="26"/>
        <v>396.56959999999998</v>
      </c>
      <c r="AF59" s="13">
        <f t="shared" si="27"/>
        <v>399.6678</v>
      </c>
      <c r="AG59" s="13">
        <f t="shared" si="28"/>
        <v>402.76599999999996</v>
      </c>
    </row>
    <row r="60" spans="1:33" ht="15">
      <c r="A60" s="22" t="s">
        <v>1850</v>
      </c>
      <c r="B60" s="23" t="s">
        <v>1851</v>
      </c>
      <c r="C60" s="12">
        <v>309.82</v>
      </c>
      <c r="D60" s="13">
        <f t="shared" si="0"/>
        <v>312.91820000000001</v>
      </c>
      <c r="E60" s="13">
        <f t="shared" si="1"/>
        <v>316.01639999999998</v>
      </c>
      <c r="F60" s="13">
        <f t="shared" si="2"/>
        <v>319.1146</v>
      </c>
      <c r="G60" s="13">
        <f t="shared" si="3"/>
        <v>322.21280000000002</v>
      </c>
      <c r="H60" s="13">
        <f t="shared" si="4"/>
        <v>325.31099999999998</v>
      </c>
      <c r="I60" s="13">
        <f t="shared" si="5"/>
        <v>328.4092</v>
      </c>
      <c r="J60" s="13">
        <f t="shared" si="6"/>
        <v>331.50740000000002</v>
      </c>
      <c r="K60" s="13">
        <f t="shared" si="7"/>
        <v>334.60559999999998</v>
      </c>
      <c r="L60" s="13">
        <f t="shared" si="8"/>
        <v>337.7038</v>
      </c>
      <c r="M60" s="13">
        <f t="shared" si="9"/>
        <v>340.80200000000002</v>
      </c>
      <c r="N60" s="13">
        <f t="shared" si="10"/>
        <v>343.90019999999998</v>
      </c>
      <c r="O60" s="13">
        <f t="shared" si="11"/>
        <v>346.9984</v>
      </c>
      <c r="P60" s="13">
        <f t="shared" si="12"/>
        <v>350.09659999999997</v>
      </c>
      <c r="Q60" s="13">
        <f t="shared" si="29"/>
        <v>353.19479999999999</v>
      </c>
      <c r="R60" s="13">
        <f t="shared" si="13"/>
        <v>356.29300000000001</v>
      </c>
      <c r="S60" s="13">
        <f t="shared" si="14"/>
        <v>359.39119999999997</v>
      </c>
      <c r="T60" s="13">
        <f t="shared" si="15"/>
        <v>362.48939999999999</v>
      </c>
      <c r="U60" s="13">
        <f t="shared" si="16"/>
        <v>365.58760000000001</v>
      </c>
      <c r="V60" s="13">
        <f t="shared" si="17"/>
        <v>368.68579999999997</v>
      </c>
      <c r="W60" s="13">
        <f t="shared" si="18"/>
        <v>371.78399999999999</v>
      </c>
      <c r="X60" s="13">
        <f t="shared" si="19"/>
        <v>374.88220000000001</v>
      </c>
      <c r="Y60" s="13">
        <f t="shared" si="20"/>
        <v>377.98039999999997</v>
      </c>
      <c r="Z60" s="13">
        <f t="shared" si="21"/>
        <v>381.07859999999999</v>
      </c>
      <c r="AA60" s="13">
        <f t="shared" si="22"/>
        <v>384.17679999999996</v>
      </c>
      <c r="AB60" s="13">
        <f t="shared" si="23"/>
        <v>387.27499999999998</v>
      </c>
      <c r="AC60" s="13">
        <f t="shared" si="24"/>
        <v>390.3732</v>
      </c>
      <c r="AD60" s="13">
        <f t="shared" si="25"/>
        <v>393.47140000000002</v>
      </c>
      <c r="AE60" s="13">
        <f t="shared" si="26"/>
        <v>396.56959999999998</v>
      </c>
      <c r="AF60" s="13">
        <f t="shared" si="27"/>
        <v>399.6678</v>
      </c>
      <c r="AG60" s="13">
        <f t="shared" si="28"/>
        <v>402.76599999999996</v>
      </c>
    </row>
    <row r="61" spans="1:33" ht="15">
      <c r="A61" s="22" t="s">
        <v>1852</v>
      </c>
      <c r="B61" s="23" t="s">
        <v>1853</v>
      </c>
      <c r="C61" s="12">
        <v>309.82</v>
      </c>
      <c r="D61" s="13">
        <f t="shared" si="0"/>
        <v>312.91820000000001</v>
      </c>
      <c r="E61" s="13">
        <f t="shared" si="1"/>
        <v>316.01639999999998</v>
      </c>
      <c r="F61" s="13">
        <f t="shared" si="2"/>
        <v>319.1146</v>
      </c>
      <c r="G61" s="13">
        <f t="shared" si="3"/>
        <v>322.21280000000002</v>
      </c>
      <c r="H61" s="13">
        <f t="shared" si="4"/>
        <v>325.31099999999998</v>
      </c>
      <c r="I61" s="13">
        <f t="shared" si="5"/>
        <v>328.4092</v>
      </c>
      <c r="J61" s="13">
        <f t="shared" si="6"/>
        <v>331.50740000000002</v>
      </c>
      <c r="K61" s="13">
        <f t="shared" si="7"/>
        <v>334.60559999999998</v>
      </c>
      <c r="L61" s="13">
        <f t="shared" si="8"/>
        <v>337.7038</v>
      </c>
      <c r="M61" s="13">
        <f t="shared" si="9"/>
        <v>340.80200000000002</v>
      </c>
      <c r="N61" s="13">
        <f t="shared" si="10"/>
        <v>343.90019999999998</v>
      </c>
      <c r="O61" s="13">
        <f t="shared" si="11"/>
        <v>346.9984</v>
      </c>
      <c r="P61" s="13">
        <f t="shared" si="12"/>
        <v>350.09659999999997</v>
      </c>
      <c r="Q61" s="13">
        <f t="shared" si="29"/>
        <v>353.19479999999999</v>
      </c>
      <c r="R61" s="13">
        <f t="shared" si="13"/>
        <v>356.29300000000001</v>
      </c>
      <c r="S61" s="13">
        <f t="shared" si="14"/>
        <v>359.39119999999997</v>
      </c>
      <c r="T61" s="13">
        <f t="shared" si="15"/>
        <v>362.48939999999999</v>
      </c>
      <c r="U61" s="13">
        <f t="shared" si="16"/>
        <v>365.58760000000001</v>
      </c>
      <c r="V61" s="13">
        <f t="shared" si="17"/>
        <v>368.68579999999997</v>
      </c>
      <c r="W61" s="13">
        <f t="shared" si="18"/>
        <v>371.78399999999999</v>
      </c>
      <c r="X61" s="13">
        <f t="shared" si="19"/>
        <v>374.88220000000001</v>
      </c>
      <c r="Y61" s="13">
        <f t="shared" si="20"/>
        <v>377.98039999999997</v>
      </c>
      <c r="Z61" s="13">
        <f t="shared" si="21"/>
        <v>381.07859999999999</v>
      </c>
      <c r="AA61" s="13">
        <f t="shared" si="22"/>
        <v>384.17679999999996</v>
      </c>
      <c r="AB61" s="13">
        <f t="shared" si="23"/>
        <v>387.27499999999998</v>
      </c>
      <c r="AC61" s="13">
        <f t="shared" si="24"/>
        <v>390.3732</v>
      </c>
      <c r="AD61" s="13">
        <f t="shared" si="25"/>
        <v>393.47140000000002</v>
      </c>
      <c r="AE61" s="13">
        <f t="shared" si="26"/>
        <v>396.56959999999998</v>
      </c>
      <c r="AF61" s="13">
        <f t="shared" si="27"/>
        <v>399.6678</v>
      </c>
      <c r="AG61" s="13">
        <f t="shared" si="28"/>
        <v>402.76599999999996</v>
      </c>
    </row>
    <row r="62" spans="1:33" ht="15">
      <c r="A62" s="22" t="s">
        <v>1854</v>
      </c>
      <c r="B62" s="23" t="s">
        <v>1855</v>
      </c>
      <c r="C62" s="12">
        <v>155.31</v>
      </c>
      <c r="D62" s="13">
        <f t="shared" si="0"/>
        <v>156.8631</v>
      </c>
      <c r="E62" s="13">
        <f t="shared" si="1"/>
        <v>158.4162</v>
      </c>
      <c r="F62" s="13">
        <f t="shared" si="2"/>
        <v>159.9693</v>
      </c>
      <c r="G62" s="13">
        <f t="shared" si="3"/>
        <v>161.5224</v>
      </c>
      <c r="H62" s="13">
        <f t="shared" si="4"/>
        <v>163.07550000000001</v>
      </c>
      <c r="I62" s="13">
        <f t="shared" si="5"/>
        <v>164.62860000000001</v>
      </c>
      <c r="J62" s="13">
        <f t="shared" si="6"/>
        <v>166.18170000000001</v>
      </c>
      <c r="K62" s="13">
        <f t="shared" si="7"/>
        <v>167.73480000000001</v>
      </c>
      <c r="L62" s="13">
        <f t="shared" si="8"/>
        <v>169.28790000000001</v>
      </c>
      <c r="M62" s="13">
        <f t="shared" si="9"/>
        <v>170.84100000000001</v>
      </c>
      <c r="N62" s="13">
        <f t="shared" si="10"/>
        <v>172.39410000000001</v>
      </c>
      <c r="O62" s="13">
        <f t="shared" si="11"/>
        <v>173.94720000000001</v>
      </c>
      <c r="P62" s="13">
        <f t="shared" si="12"/>
        <v>175.50030000000001</v>
      </c>
      <c r="Q62" s="13">
        <f t="shared" si="29"/>
        <v>177.05340000000001</v>
      </c>
      <c r="R62" s="13">
        <f t="shared" si="13"/>
        <v>178.60650000000001</v>
      </c>
      <c r="S62" s="13">
        <f t="shared" si="14"/>
        <v>180.15960000000001</v>
      </c>
      <c r="T62" s="13">
        <f t="shared" si="15"/>
        <v>181.71270000000001</v>
      </c>
      <c r="U62" s="13">
        <f t="shared" si="16"/>
        <v>183.26580000000001</v>
      </c>
      <c r="V62" s="13">
        <f t="shared" si="17"/>
        <v>184.81890000000001</v>
      </c>
      <c r="W62" s="13">
        <f t="shared" si="18"/>
        <v>186.37200000000001</v>
      </c>
      <c r="X62" s="13">
        <f t="shared" si="19"/>
        <v>187.92509999999999</v>
      </c>
      <c r="Y62" s="13">
        <f t="shared" si="20"/>
        <v>189.47820000000002</v>
      </c>
      <c r="Z62" s="13">
        <f t="shared" si="21"/>
        <v>191.03129999999999</v>
      </c>
      <c r="AA62" s="13">
        <f t="shared" si="22"/>
        <v>192.58440000000002</v>
      </c>
      <c r="AB62" s="13">
        <f t="shared" si="23"/>
        <v>194.13749999999999</v>
      </c>
      <c r="AC62" s="13">
        <f t="shared" si="24"/>
        <v>195.69060000000002</v>
      </c>
      <c r="AD62" s="13">
        <f t="shared" si="25"/>
        <v>197.24369999999999</v>
      </c>
      <c r="AE62" s="13">
        <f t="shared" si="26"/>
        <v>198.79680000000002</v>
      </c>
      <c r="AF62" s="13">
        <f t="shared" si="27"/>
        <v>200.34989999999999</v>
      </c>
      <c r="AG62" s="13">
        <f t="shared" si="28"/>
        <v>201.90299999999999</v>
      </c>
    </row>
    <row r="63" spans="1:33" ht="15">
      <c r="A63" s="22" t="s">
        <v>1856</v>
      </c>
      <c r="B63" s="23" t="s">
        <v>1857</v>
      </c>
      <c r="C63" s="12">
        <v>508.25</v>
      </c>
      <c r="D63" s="13">
        <f t="shared" si="0"/>
        <v>513.33249999999998</v>
      </c>
      <c r="E63" s="13">
        <f t="shared" si="1"/>
        <v>518.41499999999996</v>
      </c>
      <c r="F63" s="13">
        <f t="shared" si="2"/>
        <v>523.49749999999995</v>
      </c>
      <c r="G63" s="13">
        <f t="shared" si="3"/>
        <v>528.58000000000004</v>
      </c>
      <c r="H63" s="13">
        <f t="shared" si="4"/>
        <v>533.66250000000002</v>
      </c>
      <c r="I63" s="13">
        <f t="shared" si="5"/>
        <v>538.745</v>
      </c>
      <c r="J63" s="13">
        <f t="shared" si="6"/>
        <v>543.82749999999999</v>
      </c>
      <c r="K63" s="13">
        <f t="shared" si="7"/>
        <v>548.91</v>
      </c>
      <c r="L63" s="13">
        <f t="shared" si="8"/>
        <v>553.99249999999995</v>
      </c>
      <c r="M63" s="13">
        <f t="shared" si="9"/>
        <v>559.07500000000005</v>
      </c>
      <c r="N63" s="13">
        <f t="shared" si="10"/>
        <v>564.15750000000003</v>
      </c>
      <c r="O63" s="13">
        <f t="shared" si="11"/>
        <v>569.24</v>
      </c>
      <c r="P63" s="13">
        <f t="shared" si="12"/>
        <v>574.32249999999999</v>
      </c>
      <c r="Q63" s="13">
        <f t="shared" si="29"/>
        <v>579.40499999999997</v>
      </c>
      <c r="R63" s="13">
        <f t="shared" si="13"/>
        <v>584.48749999999995</v>
      </c>
      <c r="S63" s="13">
        <f t="shared" si="14"/>
        <v>589.57000000000005</v>
      </c>
      <c r="T63" s="13">
        <f t="shared" si="15"/>
        <v>594.65250000000003</v>
      </c>
      <c r="U63" s="13">
        <f t="shared" si="16"/>
        <v>599.73500000000001</v>
      </c>
      <c r="V63" s="13">
        <f t="shared" si="17"/>
        <v>604.8175</v>
      </c>
      <c r="W63" s="13">
        <f t="shared" si="18"/>
        <v>609.9</v>
      </c>
      <c r="X63" s="13">
        <f t="shared" si="19"/>
        <v>614.98249999999996</v>
      </c>
      <c r="Y63" s="13">
        <f t="shared" si="20"/>
        <v>620.06500000000005</v>
      </c>
      <c r="Z63" s="13">
        <f t="shared" si="21"/>
        <v>625.14750000000004</v>
      </c>
      <c r="AA63" s="13">
        <f t="shared" si="22"/>
        <v>630.23</v>
      </c>
      <c r="AB63" s="13">
        <f t="shared" si="23"/>
        <v>635.3125</v>
      </c>
      <c r="AC63" s="13">
        <f t="shared" si="24"/>
        <v>640.39499999999998</v>
      </c>
      <c r="AD63" s="13">
        <f t="shared" si="25"/>
        <v>645.47749999999996</v>
      </c>
      <c r="AE63" s="13">
        <f t="shared" si="26"/>
        <v>650.55999999999995</v>
      </c>
      <c r="AF63" s="13">
        <f t="shared" si="27"/>
        <v>655.64249999999993</v>
      </c>
      <c r="AG63" s="13">
        <f t="shared" si="28"/>
        <v>660.72500000000002</v>
      </c>
    </row>
    <row r="64" spans="1:33" ht="15">
      <c r="A64" s="22" t="s">
        <v>1858</v>
      </c>
      <c r="B64" s="23" t="s">
        <v>1859</v>
      </c>
      <c r="C64" s="12">
        <v>2267.61</v>
      </c>
      <c r="D64" s="13">
        <f t="shared" si="0"/>
        <v>2290.2861000000003</v>
      </c>
      <c r="E64" s="13">
        <f t="shared" si="1"/>
        <v>2312.9621999999999</v>
      </c>
      <c r="F64" s="13">
        <f t="shared" si="2"/>
        <v>2335.6383000000001</v>
      </c>
      <c r="G64" s="13">
        <f t="shared" si="3"/>
        <v>2358.3144000000002</v>
      </c>
      <c r="H64" s="13">
        <f t="shared" si="4"/>
        <v>2380.9905000000003</v>
      </c>
      <c r="I64" s="13">
        <f t="shared" si="5"/>
        <v>2403.6666</v>
      </c>
      <c r="J64" s="13">
        <f t="shared" si="6"/>
        <v>2426.3427000000001</v>
      </c>
      <c r="K64" s="13">
        <f t="shared" si="7"/>
        <v>2449.0188000000003</v>
      </c>
      <c r="L64" s="13">
        <f t="shared" si="8"/>
        <v>2471.6949</v>
      </c>
      <c r="M64" s="13">
        <f t="shared" si="9"/>
        <v>2494.3710000000001</v>
      </c>
      <c r="N64" s="13">
        <f t="shared" si="10"/>
        <v>2517.0471000000002</v>
      </c>
      <c r="O64" s="13">
        <f t="shared" si="11"/>
        <v>2539.7232000000004</v>
      </c>
      <c r="P64" s="13">
        <f t="shared" si="12"/>
        <v>2562.3993</v>
      </c>
      <c r="Q64" s="13">
        <f t="shared" si="29"/>
        <v>2585.0754000000002</v>
      </c>
      <c r="R64" s="13">
        <f t="shared" si="13"/>
        <v>2607.7515000000003</v>
      </c>
      <c r="S64" s="13">
        <f t="shared" si="14"/>
        <v>2630.4276</v>
      </c>
      <c r="T64" s="13">
        <f t="shared" si="15"/>
        <v>2653.1037000000001</v>
      </c>
      <c r="U64" s="13">
        <f t="shared" si="16"/>
        <v>2675.7798000000003</v>
      </c>
      <c r="V64" s="13">
        <f t="shared" si="17"/>
        <v>2698.4558999999999</v>
      </c>
      <c r="W64" s="13">
        <f t="shared" si="18"/>
        <v>2721.1320000000001</v>
      </c>
      <c r="X64" s="13">
        <f t="shared" si="19"/>
        <v>2743.8081000000002</v>
      </c>
      <c r="Y64" s="13">
        <f t="shared" si="20"/>
        <v>2766.4842000000003</v>
      </c>
      <c r="Z64" s="13">
        <f t="shared" si="21"/>
        <v>2789.1603000000005</v>
      </c>
      <c r="AA64" s="13">
        <f t="shared" si="22"/>
        <v>2811.8364000000001</v>
      </c>
      <c r="AB64" s="13">
        <f t="shared" si="23"/>
        <v>2834.5125000000003</v>
      </c>
      <c r="AC64" s="13">
        <f t="shared" si="24"/>
        <v>2857.1886000000004</v>
      </c>
      <c r="AD64" s="13">
        <f t="shared" si="25"/>
        <v>2879.8647000000001</v>
      </c>
      <c r="AE64" s="13">
        <f t="shared" si="26"/>
        <v>2902.5408000000002</v>
      </c>
      <c r="AF64" s="13">
        <f t="shared" si="27"/>
        <v>2925.2169000000004</v>
      </c>
      <c r="AG64" s="13">
        <f t="shared" si="28"/>
        <v>2947.893</v>
      </c>
    </row>
    <row r="65" spans="1:33" ht="15">
      <c r="A65" s="22" t="s">
        <v>1860</v>
      </c>
      <c r="B65" s="23" t="s">
        <v>1861</v>
      </c>
      <c r="C65" s="12">
        <v>2267.61</v>
      </c>
      <c r="D65" s="13">
        <f t="shared" si="0"/>
        <v>2290.2861000000003</v>
      </c>
      <c r="E65" s="13">
        <f t="shared" si="1"/>
        <v>2312.9621999999999</v>
      </c>
      <c r="F65" s="13">
        <f t="shared" si="2"/>
        <v>2335.6383000000001</v>
      </c>
      <c r="G65" s="13">
        <f t="shared" si="3"/>
        <v>2358.3144000000002</v>
      </c>
      <c r="H65" s="13">
        <f t="shared" si="4"/>
        <v>2380.9905000000003</v>
      </c>
      <c r="I65" s="13">
        <f t="shared" si="5"/>
        <v>2403.6666</v>
      </c>
      <c r="J65" s="13">
        <f t="shared" si="6"/>
        <v>2426.3427000000001</v>
      </c>
      <c r="K65" s="13">
        <f t="shared" si="7"/>
        <v>2449.0188000000003</v>
      </c>
      <c r="L65" s="13">
        <f t="shared" si="8"/>
        <v>2471.6949</v>
      </c>
      <c r="M65" s="13">
        <f t="shared" si="9"/>
        <v>2494.3710000000001</v>
      </c>
      <c r="N65" s="13">
        <f t="shared" si="10"/>
        <v>2517.0471000000002</v>
      </c>
      <c r="O65" s="13">
        <f t="shared" si="11"/>
        <v>2539.7232000000004</v>
      </c>
      <c r="P65" s="13">
        <f t="shared" si="12"/>
        <v>2562.3993</v>
      </c>
      <c r="Q65" s="13">
        <f t="shared" si="29"/>
        <v>2585.0754000000002</v>
      </c>
      <c r="R65" s="13">
        <f t="shared" si="13"/>
        <v>2607.7515000000003</v>
      </c>
      <c r="S65" s="13">
        <f t="shared" si="14"/>
        <v>2630.4276</v>
      </c>
      <c r="T65" s="13">
        <f t="shared" si="15"/>
        <v>2653.1037000000001</v>
      </c>
      <c r="U65" s="13">
        <f t="shared" si="16"/>
        <v>2675.7798000000003</v>
      </c>
      <c r="V65" s="13">
        <f t="shared" si="17"/>
        <v>2698.4558999999999</v>
      </c>
      <c r="W65" s="13">
        <f t="shared" si="18"/>
        <v>2721.1320000000001</v>
      </c>
      <c r="X65" s="13">
        <f t="shared" si="19"/>
        <v>2743.8081000000002</v>
      </c>
      <c r="Y65" s="13">
        <f t="shared" si="20"/>
        <v>2766.4842000000003</v>
      </c>
      <c r="Z65" s="13">
        <f t="shared" si="21"/>
        <v>2789.1603000000005</v>
      </c>
      <c r="AA65" s="13">
        <f t="shared" si="22"/>
        <v>2811.8364000000001</v>
      </c>
      <c r="AB65" s="13">
        <f t="shared" si="23"/>
        <v>2834.5125000000003</v>
      </c>
      <c r="AC65" s="13">
        <f t="shared" si="24"/>
        <v>2857.1886000000004</v>
      </c>
      <c r="AD65" s="13">
        <f t="shared" si="25"/>
        <v>2879.8647000000001</v>
      </c>
      <c r="AE65" s="13">
        <f t="shared" si="26"/>
        <v>2902.5408000000002</v>
      </c>
      <c r="AF65" s="13">
        <f t="shared" si="27"/>
        <v>2925.2169000000004</v>
      </c>
      <c r="AG65" s="13">
        <f t="shared" si="28"/>
        <v>2947.893</v>
      </c>
    </row>
    <row r="66" spans="1:33" ht="15">
      <c r="A66" s="22" t="s">
        <v>1862</v>
      </c>
      <c r="B66" s="23" t="s">
        <v>1863</v>
      </c>
      <c r="C66" s="12">
        <v>543.54999999999995</v>
      </c>
      <c r="D66" s="13">
        <f t="shared" si="0"/>
        <v>548.9855</v>
      </c>
      <c r="E66" s="13">
        <f t="shared" si="1"/>
        <v>554.42099999999994</v>
      </c>
      <c r="F66" s="13">
        <f t="shared" si="2"/>
        <v>559.85649999999998</v>
      </c>
      <c r="G66" s="13">
        <f t="shared" si="3"/>
        <v>565.29199999999992</v>
      </c>
      <c r="H66" s="13">
        <f t="shared" si="4"/>
        <v>570.72749999999996</v>
      </c>
      <c r="I66" s="13">
        <f t="shared" si="5"/>
        <v>576.16300000000001</v>
      </c>
      <c r="J66" s="13">
        <f t="shared" si="6"/>
        <v>581.59849999999994</v>
      </c>
      <c r="K66" s="13">
        <f t="shared" si="7"/>
        <v>587.03399999999999</v>
      </c>
      <c r="L66" s="13">
        <f t="shared" si="8"/>
        <v>592.46949999999993</v>
      </c>
      <c r="M66" s="13">
        <f t="shared" si="9"/>
        <v>597.90499999999997</v>
      </c>
      <c r="N66" s="13">
        <f t="shared" si="10"/>
        <v>603.34049999999991</v>
      </c>
      <c r="O66" s="13">
        <f t="shared" si="11"/>
        <v>608.77599999999995</v>
      </c>
      <c r="P66" s="13">
        <f t="shared" si="12"/>
        <v>614.21149999999989</v>
      </c>
      <c r="Q66" s="13">
        <f t="shared" si="29"/>
        <v>619.64699999999993</v>
      </c>
      <c r="R66" s="13">
        <f t="shared" si="13"/>
        <v>625.08249999999998</v>
      </c>
      <c r="S66" s="13">
        <f t="shared" si="14"/>
        <v>630.51799999999992</v>
      </c>
      <c r="T66" s="13">
        <f t="shared" si="15"/>
        <v>635.95349999999996</v>
      </c>
      <c r="U66" s="13">
        <f t="shared" si="16"/>
        <v>641.3889999999999</v>
      </c>
      <c r="V66" s="13">
        <f t="shared" si="17"/>
        <v>646.82449999999994</v>
      </c>
      <c r="W66" s="13">
        <f t="shared" si="18"/>
        <v>652.26</v>
      </c>
      <c r="X66" s="13">
        <f t="shared" si="19"/>
        <v>657.69549999999992</v>
      </c>
      <c r="Y66" s="13">
        <f t="shared" si="20"/>
        <v>663.13099999999997</v>
      </c>
      <c r="Z66" s="13">
        <f t="shared" si="21"/>
        <v>668.56649999999991</v>
      </c>
      <c r="AA66" s="13">
        <f t="shared" si="22"/>
        <v>674.00199999999995</v>
      </c>
      <c r="AB66" s="13">
        <f t="shared" si="23"/>
        <v>679.4375</v>
      </c>
      <c r="AC66" s="13">
        <f t="shared" si="24"/>
        <v>684.87299999999993</v>
      </c>
      <c r="AD66" s="13">
        <f t="shared" si="25"/>
        <v>690.30849999999998</v>
      </c>
      <c r="AE66" s="13">
        <f t="shared" si="26"/>
        <v>695.74399999999991</v>
      </c>
      <c r="AF66" s="13">
        <f t="shared" si="27"/>
        <v>701.17949999999996</v>
      </c>
      <c r="AG66" s="13">
        <f t="shared" si="28"/>
        <v>706.6149999999999</v>
      </c>
    </row>
    <row r="67" spans="1:33" ht="15">
      <c r="A67" s="22" t="s">
        <v>1864</v>
      </c>
      <c r="B67" s="23" t="s">
        <v>1865</v>
      </c>
      <c r="C67" s="12">
        <v>1197.7</v>
      </c>
      <c r="D67" s="13">
        <f t="shared" si="0"/>
        <v>1209.6770000000001</v>
      </c>
      <c r="E67" s="13">
        <f t="shared" si="1"/>
        <v>1221.654</v>
      </c>
      <c r="F67" s="13">
        <f t="shared" si="2"/>
        <v>1233.6310000000001</v>
      </c>
      <c r="G67" s="13">
        <f t="shared" si="3"/>
        <v>1245.6079999999999</v>
      </c>
      <c r="H67" s="13">
        <f t="shared" si="4"/>
        <v>1257.585</v>
      </c>
      <c r="I67" s="13">
        <f t="shared" si="5"/>
        <v>1269.5620000000001</v>
      </c>
      <c r="J67" s="13">
        <f t="shared" si="6"/>
        <v>1281.539</v>
      </c>
      <c r="K67" s="13">
        <f t="shared" si="7"/>
        <v>1293.5160000000001</v>
      </c>
      <c r="L67" s="13">
        <f t="shared" si="8"/>
        <v>1305.4929999999999</v>
      </c>
      <c r="M67" s="13">
        <f t="shared" si="9"/>
        <v>1317.47</v>
      </c>
      <c r="N67" s="13">
        <f t="shared" si="10"/>
        <v>1329.4470000000001</v>
      </c>
      <c r="O67" s="13">
        <f t="shared" si="11"/>
        <v>1341.424</v>
      </c>
      <c r="P67" s="13">
        <f t="shared" si="12"/>
        <v>1353.4010000000001</v>
      </c>
      <c r="Q67" s="13">
        <f t="shared" si="29"/>
        <v>1365.3780000000002</v>
      </c>
      <c r="R67" s="13">
        <f t="shared" si="13"/>
        <v>1377.355</v>
      </c>
      <c r="S67" s="13">
        <f t="shared" si="14"/>
        <v>1389.3320000000001</v>
      </c>
      <c r="T67" s="13">
        <f t="shared" si="15"/>
        <v>1401.309</v>
      </c>
      <c r="U67" s="13">
        <f t="shared" si="16"/>
        <v>1413.2860000000001</v>
      </c>
      <c r="V67" s="13">
        <f t="shared" si="17"/>
        <v>1425.2630000000001</v>
      </c>
      <c r="W67" s="13">
        <f t="shared" si="18"/>
        <v>1437.24</v>
      </c>
      <c r="X67" s="13">
        <f t="shared" si="19"/>
        <v>1449.2170000000001</v>
      </c>
      <c r="Y67" s="13">
        <f t="shared" si="20"/>
        <v>1461.194</v>
      </c>
      <c r="Z67" s="13">
        <f t="shared" si="21"/>
        <v>1473.171</v>
      </c>
      <c r="AA67" s="13">
        <f t="shared" si="22"/>
        <v>1485.1480000000001</v>
      </c>
      <c r="AB67" s="13">
        <f t="shared" si="23"/>
        <v>1497.125</v>
      </c>
      <c r="AC67" s="13">
        <f t="shared" si="24"/>
        <v>1509.1020000000001</v>
      </c>
      <c r="AD67" s="13">
        <f t="shared" si="25"/>
        <v>1521.0790000000002</v>
      </c>
      <c r="AE67" s="13">
        <f t="shared" si="26"/>
        <v>1533.056</v>
      </c>
      <c r="AF67" s="13">
        <f t="shared" si="27"/>
        <v>1545.0329999999999</v>
      </c>
      <c r="AG67" s="13">
        <f t="shared" si="28"/>
        <v>1557.01</v>
      </c>
    </row>
    <row r="68" spans="1:33" ht="15">
      <c r="A68" s="22" t="s">
        <v>1866</v>
      </c>
      <c r="B68" s="23" t="s">
        <v>1867</v>
      </c>
      <c r="C68" s="12">
        <v>1197.7</v>
      </c>
      <c r="D68" s="13">
        <f t="shared" si="0"/>
        <v>1209.6770000000001</v>
      </c>
      <c r="E68" s="13">
        <f t="shared" si="1"/>
        <v>1221.654</v>
      </c>
      <c r="F68" s="13">
        <f t="shared" si="2"/>
        <v>1233.6310000000001</v>
      </c>
      <c r="G68" s="13">
        <f t="shared" si="3"/>
        <v>1245.6079999999999</v>
      </c>
      <c r="H68" s="13">
        <f t="shared" si="4"/>
        <v>1257.585</v>
      </c>
      <c r="I68" s="13">
        <f t="shared" si="5"/>
        <v>1269.5620000000001</v>
      </c>
      <c r="J68" s="13">
        <f t="shared" si="6"/>
        <v>1281.539</v>
      </c>
      <c r="K68" s="13">
        <f t="shared" si="7"/>
        <v>1293.5160000000001</v>
      </c>
      <c r="L68" s="13">
        <f t="shared" si="8"/>
        <v>1305.4929999999999</v>
      </c>
      <c r="M68" s="13">
        <f t="shared" si="9"/>
        <v>1317.47</v>
      </c>
      <c r="N68" s="13">
        <f t="shared" si="10"/>
        <v>1329.4470000000001</v>
      </c>
      <c r="O68" s="13">
        <f t="shared" si="11"/>
        <v>1341.424</v>
      </c>
      <c r="P68" s="13">
        <f t="shared" si="12"/>
        <v>1353.4010000000001</v>
      </c>
      <c r="Q68" s="13">
        <f t="shared" si="29"/>
        <v>1365.3780000000002</v>
      </c>
      <c r="R68" s="13">
        <f t="shared" si="13"/>
        <v>1377.355</v>
      </c>
      <c r="S68" s="13">
        <f t="shared" si="14"/>
        <v>1389.3320000000001</v>
      </c>
      <c r="T68" s="13">
        <f t="shared" si="15"/>
        <v>1401.309</v>
      </c>
      <c r="U68" s="13">
        <f t="shared" si="16"/>
        <v>1413.2860000000001</v>
      </c>
      <c r="V68" s="13">
        <f t="shared" si="17"/>
        <v>1425.2630000000001</v>
      </c>
      <c r="W68" s="13">
        <f t="shared" si="18"/>
        <v>1437.24</v>
      </c>
      <c r="X68" s="13">
        <f t="shared" si="19"/>
        <v>1449.2170000000001</v>
      </c>
      <c r="Y68" s="13">
        <f t="shared" si="20"/>
        <v>1461.194</v>
      </c>
      <c r="Z68" s="13">
        <f t="shared" si="21"/>
        <v>1473.171</v>
      </c>
      <c r="AA68" s="13">
        <f t="shared" si="22"/>
        <v>1485.1480000000001</v>
      </c>
      <c r="AB68" s="13">
        <f t="shared" si="23"/>
        <v>1497.125</v>
      </c>
      <c r="AC68" s="13">
        <f t="shared" si="24"/>
        <v>1509.1020000000001</v>
      </c>
      <c r="AD68" s="13">
        <f t="shared" si="25"/>
        <v>1521.0790000000002</v>
      </c>
      <c r="AE68" s="13">
        <f t="shared" si="26"/>
        <v>1533.056</v>
      </c>
      <c r="AF68" s="13">
        <f t="shared" si="27"/>
        <v>1545.0329999999999</v>
      </c>
      <c r="AG68" s="13">
        <f t="shared" si="28"/>
        <v>1557.01</v>
      </c>
    </row>
    <row r="69" spans="1:33" ht="15">
      <c r="A69" s="22" t="s">
        <v>1868</v>
      </c>
      <c r="B69" s="23" t="s">
        <v>1869</v>
      </c>
      <c r="C69" s="12">
        <v>1197.7</v>
      </c>
      <c r="D69" s="13">
        <f t="shared" si="0"/>
        <v>1209.6770000000001</v>
      </c>
      <c r="E69" s="13">
        <f t="shared" si="1"/>
        <v>1221.654</v>
      </c>
      <c r="F69" s="13">
        <f t="shared" si="2"/>
        <v>1233.6310000000001</v>
      </c>
      <c r="G69" s="13">
        <f t="shared" si="3"/>
        <v>1245.6079999999999</v>
      </c>
      <c r="H69" s="13">
        <f t="shared" si="4"/>
        <v>1257.585</v>
      </c>
      <c r="I69" s="13">
        <f t="shared" si="5"/>
        <v>1269.5620000000001</v>
      </c>
      <c r="J69" s="13">
        <f t="shared" si="6"/>
        <v>1281.539</v>
      </c>
      <c r="K69" s="13">
        <f t="shared" si="7"/>
        <v>1293.5160000000001</v>
      </c>
      <c r="L69" s="13">
        <f t="shared" si="8"/>
        <v>1305.4929999999999</v>
      </c>
      <c r="M69" s="13">
        <f t="shared" si="9"/>
        <v>1317.47</v>
      </c>
      <c r="N69" s="13">
        <f t="shared" si="10"/>
        <v>1329.4470000000001</v>
      </c>
      <c r="O69" s="13">
        <f t="shared" si="11"/>
        <v>1341.424</v>
      </c>
      <c r="P69" s="13">
        <f t="shared" si="12"/>
        <v>1353.4010000000001</v>
      </c>
      <c r="Q69" s="13">
        <f t="shared" si="29"/>
        <v>1365.3780000000002</v>
      </c>
      <c r="R69" s="13">
        <f t="shared" si="13"/>
        <v>1377.355</v>
      </c>
      <c r="S69" s="13">
        <f t="shared" si="14"/>
        <v>1389.3320000000001</v>
      </c>
      <c r="T69" s="13">
        <f t="shared" si="15"/>
        <v>1401.309</v>
      </c>
      <c r="U69" s="13">
        <f t="shared" si="16"/>
        <v>1413.2860000000001</v>
      </c>
      <c r="V69" s="13">
        <f t="shared" si="17"/>
        <v>1425.2630000000001</v>
      </c>
      <c r="W69" s="13">
        <f t="shared" si="18"/>
        <v>1437.24</v>
      </c>
      <c r="X69" s="13">
        <f t="shared" si="19"/>
        <v>1449.2170000000001</v>
      </c>
      <c r="Y69" s="13">
        <f t="shared" si="20"/>
        <v>1461.194</v>
      </c>
      <c r="Z69" s="13">
        <f t="shared" si="21"/>
        <v>1473.171</v>
      </c>
      <c r="AA69" s="13">
        <f t="shared" si="22"/>
        <v>1485.1480000000001</v>
      </c>
      <c r="AB69" s="13">
        <f t="shared" si="23"/>
        <v>1497.125</v>
      </c>
      <c r="AC69" s="13">
        <f t="shared" si="24"/>
        <v>1509.1020000000001</v>
      </c>
      <c r="AD69" s="13">
        <f t="shared" si="25"/>
        <v>1521.0790000000002</v>
      </c>
      <c r="AE69" s="13">
        <f t="shared" si="26"/>
        <v>1533.056</v>
      </c>
      <c r="AF69" s="13">
        <f t="shared" si="27"/>
        <v>1545.0329999999999</v>
      </c>
      <c r="AG69" s="13">
        <f t="shared" si="28"/>
        <v>1557.01</v>
      </c>
    </row>
    <row r="70" spans="1:33" ht="15">
      <c r="A70" s="22" t="s">
        <v>1870</v>
      </c>
      <c r="B70" s="23" t="s">
        <v>1871</v>
      </c>
      <c r="C70" s="12">
        <v>1586.77</v>
      </c>
      <c r="D70" s="13">
        <f t="shared" si="0"/>
        <v>1602.6377</v>
      </c>
      <c r="E70" s="13">
        <f t="shared" si="1"/>
        <v>1618.5054</v>
      </c>
      <c r="F70" s="13">
        <f t="shared" si="2"/>
        <v>1634.3731</v>
      </c>
      <c r="G70" s="13">
        <f t="shared" si="3"/>
        <v>1650.2408</v>
      </c>
      <c r="H70" s="13">
        <f t="shared" si="4"/>
        <v>1666.1085</v>
      </c>
      <c r="I70" s="13">
        <f t="shared" si="5"/>
        <v>1681.9762000000001</v>
      </c>
      <c r="J70" s="13">
        <f t="shared" si="6"/>
        <v>1697.8439000000001</v>
      </c>
      <c r="K70" s="13">
        <f t="shared" si="7"/>
        <v>1713.7116000000001</v>
      </c>
      <c r="L70" s="13">
        <f t="shared" si="8"/>
        <v>1729.5792999999999</v>
      </c>
      <c r="M70" s="13">
        <f t="shared" si="9"/>
        <v>1745.4470000000001</v>
      </c>
      <c r="N70" s="13">
        <f t="shared" si="10"/>
        <v>1761.3146999999999</v>
      </c>
      <c r="O70" s="13">
        <f t="shared" si="11"/>
        <v>1777.1823999999999</v>
      </c>
      <c r="P70" s="13">
        <f t="shared" si="12"/>
        <v>1793.0500999999999</v>
      </c>
      <c r="Q70" s="13">
        <f t="shared" si="29"/>
        <v>1808.9177999999999</v>
      </c>
      <c r="R70" s="13">
        <f t="shared" si="13"/>
        <v>1824.7855</v>
      </c>
      <c r="S70" s="13">
        <f t="shared" si="14"/>
        <v>1840.6532</v>
      </c>
      <c r="T70" s="13">
        <f t="shared" si="15"/>
        <v>1856.5209</v>
      </c>
      <c r="U70" s="13">
        <f t="shared" si="16"/>
        <v>1872.3886</v>
      </c>
      <c r="V70" s="13">
        <f t="shared" si="17"/>
        <v>1888.2563</v>
      </c>
      <c r="W70" s="13">
        <f t="shared" si="18"/>
        <v>1904.124</v>
      </c>
      <c r="X70" s="13">
        <f t="shared" si="19"/>
        <v>1919.9917</v>
      </c>
      <c r="Y70" s="13">
        <f t="shared" si="20"/>
        <v>1935.8594000000001</v>
      </c>
      <c r="Z70" s="13">
        <f t="shared" si="21"/>
        <v>1951.7271000000001</v>
      </c>
      <c r="AA70" s="13">
        <f t="shared" si="22"/>
        <v>1967.5947999999999</v>
      </c>
      <c r="AB70" s="13">
        <f t="shared" si="23"/>
        <v>1983.4625000000001</v>
      </c>
      <c r="AC70" s="13">
        <f t="shared" si="24"/>
        <v>1999.3301999999999</v>
      </c>
      <c r="AD70" s="13">
        <f t="shared" si="25"/>
        <v>2015.1979000000001</v>
      </c>
      <c r="AE70" s="13">
        <f t="shared" si="26"/>
        <v>2031.0655999999999</v>
      </c>
      <c r="AF70" s="13">
        <f t="shared" si="27"/>
        <v>2046.9332999999999</v>
      </c>
      <c r="AG70" s="13">
        <f t="shared" si="28"/>
        <v>2062.8009999999999</v>
      </c>
    </row>
    <row r="71" spans="1:33" ht="15">
      <c r="A71" s="22" t="s">
        <v>1872</v>
      </c>
      <c r="B71" s="23" t="s">
        <v>1873</v>
      </c>
      <c r="C71" s="12">
        <v>1586.77</v>
      </c>
      <c r="D71" s="13">
        <f t="shared" si="0"/>
        <v>1602.6377</v>
      </c>
      <c r="E71" s="13">
        <f t="shared" si="1"/>
        <v>1618.5054</v>
      </c>
      <c r="F71" s="13">
        <f t="shared" si="2"/>
        <v>1634.3731</v>
      </c>
      <c r="G71" s="13">
        <f t="shared" si="3"/>
        <v>1650.2408</v>
      </c>
      <c r="H71" s="13">
        <f t="shared" si="4"/>
        <v>1666.1085</v>
      </c>
      <c r="I71" s="13">
        <f t="shared" si="5"/>
        <v>1681.9762000000001</v>
      </c>
      <c r="J71" s="13">
        <f t="shared" si="6"/>
        <v>1697.8439000000001</v>
      </c>
      <c r="K71" s="13">
        <f t="shared" si="7"/>
        <v>1713.7116000000001</v>
      </c>
      <c r="L71" s="13">
        <f t="shared" si="8"/>
        <v>1729.5792999999999</v>
      </c>
      <c r="M71" s="13">
        <f t="shared" si="9"/>
        <v>1745.4470000000001</v>
      </c>
      <c r="N71" s="13">
        <f t="shared" si="10"/>
        <v>1761.3146999999999</v>
      </c>
      <c r="O71" s="13">
        <f t="shared" si="11"/>
        <v>1777.1823999999999</v>
      </c>
      <c r="P71" s="13">
        <f t="shared" si="12"/>
        <v>1793.0500999999999</v>
      </c>
      <c r="Q71" s="13">
        <f t="shared" si="29"/>
        <v>1808.9177999999999</v>
      </c>
      <c r="R71" s="13">
        <f t="shared" si="13"/>
        <v>1824.7855</v>
      </c>
      <c r="S71" s="13">
        <f t="shared" si="14"/>
        <v>1840.6532</v>
      </c>
      <c r="T71" s="13">
        <f t="shared" si="15"/>
        <v>1856.5209</v>
      </c>
      <c r="U71" s="13">
        <f t="shared" si="16"/>
        <v>1872.3886</v>
      </c>
      <c r="V71" s="13">
        <f t="shared" si="17"/>
        <v>1888.2563</v>
      </c>
      <c r="W71" s="13">
        <f t="shared" si="18"/>
        <v>1904.124</v>
      </c>
      <c r="X71" s="13">
        <f t="shared" si="19"/>
        <v>1919.9917</v>
      </c>
      <c r="Y71" s="13">
        <f t="shared" si="20"/>
        <v>1935.8594000000001</v>
      </c>
      <c r="Z71" s="13">
        <f t="shared" si="21"/>
        <v>1951.7271000000001</v>
      </c>
      <c r="AA71" s="13">
        <f t="shared" si="22"/>
        <v>1967.5947999999999</v>
      </c>
      <c r="AB71" s="13">
        <f t="shared" si="23"/>
        <v>1983.4625000000001</v>
      </c>
      <c r="AC71" s="13">
        <f t="shared" si="24"/>
        <v>1999.3301999999999</v>
      </c>
      <c r="AD71" s="13">
        <f t="shared" si="25"/>
        <v>2015.1979000000001</v>
      </c>
      <c r="AE71" s="13">
        <f t="shared" si="26"/>
        <v>2031.0655999999999</v>
      </c>
      <c r="AF71" s="13">
        <f t="shared" si="27"/>
        <v>2046.9332999999999</v>
      </c>
      <c r="AG71" s="13">
        <f t="shared" si="28"/>
        <v>2062.8009999999999</v>
      </c>
    </row>
    <row r="72" spans="1:33" ht="30">
      <c r="A72" s="22" t="s">
        <v>1874</v>
      </c>
      <c r="B72" s="23" t="s">
        <v>1875</v>
      </c>
      <c r="C72" s="12">
        <v>1586.77</v>
      </c>
      <c r="D72" s="13">
        <f t="shared" si="0"/>
        <v>1602.6377</v>
      </c>
      <c r="E72" s="13">
        <f t="shared" si="1"/>
        <v>1618.5054</v>
      </c>
      <c r="F72" s="13">
        <f t="shared" si="2"/>
        <v>1634.3731</v>
      </c>
      <c r="G72" s="13">
        <f t="shared" si="3"/>
        <v>1650.2408</v>
      </c>
      <c r="H72" s="13">
        <f t="shared" si="4"/>
        <v>1666.1085</v>
      </c>
      <c r="I72" s="13">
        <f t="shared" si="5"/>
        <v>1681.9762000000001</v>
      </c>
      <c r="J72" s="13">
        <f t="shared" si="6"/>
        <v>1697.8439000000001</v>
      </c>
      <c r="K72" s="13">
        <f t="shared" si="7"/>
        <v>1713.7116000000001</v>
      </c>
      <c r="L72" s="13">
        <f t="shared" si="8"/>
        <v>1729.5792999999999</v>
      </c>
      <c r="M72" s="13">
        <f t="shared" si="9"/>
        <v>1745.4470000000001</v>
      </c>
      <c r="N72" s="13">
        <f t="shared" si="10"/>
        <v>1761.3146999999999</v>
      </c>
      <c r="O72" s="13">
        <f t="shared" si="11"/>
        <v>1777.1823999999999</v>
      </c>
      <c r="P72" s="13">
        <f t="shared" si="12"/>
        <v>1793.0500999999999</v>
      </c>
      <c r="Q72" s="13">
        <f t="shared" si="29"/>
        <v>1808.9177999999999</v>
      </c>
      <c r="R72" s="13">
        <f t="shared" si="13"/>
        <v>1824.7855</v>
      </c>
      <c r="S72" s="13">
        <f t="shared" si="14"/>
        <v>1840.6532</v>
      </c>
      <c r="T72" s="13">
        <f t="shared" si="15"/>
        <v>1856.5209</v>
      </c>
      <c r="U72" s="13">
        <f t="shared" si="16"/>
        <v>1872.3886</v>
      </c>
      <c r="V72" s="13">
        <f t="shared" si="17"/>
        <v>1888.2563</v>
      </c>
      <c r="W72" s="13">
        <f t="shared" si="18"/>
        <v>1904.124</v>
      </c>
      <c r="X72" s="13">
        <f t="shared" si="19"/>
        <v>1919.9917</v>
      </c>
      <c r="Y72" s="13">
        <f t="shared" si="20"/>
        <v>1935.8594000000001</v>
      </c>
      <c r="Z72" s="13">
        <f t="shared" si="21"/>
        <v>1951.7271000000001</v>
      </c>
      <c r="AA72" s="13">
        <f t="shared" si="22"/>
        <v>1967.5947999999999</v>
      </c>
      <c r="AB72" s="13">
        <f t="shared" si="23"/>
        <v>1983.4625000000001</v>
      </c>
      <c r="AC72" s="13">
        <f t="shared" si="24"/>
        <v>1999.3301999999999</v>
      </c>
      <c r="AD72" s="13">
        <f t="shared" si="25"/>
        <v>2015.1979000000001</v>
      </c>
      <c r="AE72" s="13">
        <f t="shared" si="26"/>
        <v>2031.0655999999999</v>
      </c>
      <c r="AF72" s="13">
        <f t="shared" si="27"/>
        <v>2046.9332999999999</v>
      </c>
      <c r="AG72" s="13">
        <f t="shared" si="28"/>
        <v>2062.8009999999999</v>
      </c>
    </row>
    <row r="73" spans="1:33" ht="15">
      <c r="A73" s="22" t="s">
        <v>1876</v>
      </c>
      <c r="B73" s="23" t="s">
        <v>1877</v>
      </c>
      <c r="C73" s="12">
        <v>1063.57</v>
      </c>
      <c r="D73" s="13">
        <f t="shared" si="0"/>
        <v>1074.2057</v>
      </c>
      <c r="E73" s="13">
        <f t="shared" si="1"/>
        <v>1084.8414</v>
      </c>
      <c r="F73" s="13">
        <f t="shared" si="2"/>
        <v>1095.4770999999998</v>
      </c>
      <c r="G73" s="13">
        <f t="shared" si="3"/>
        <v>1106.1127999999999</v>
      </c>
      <c r="H73" s="13">
        <f t="shared" si="4"/>
        <v>1116.7484999999999</v>
      </c>
      <c r="I73" s="13">
        <f t="shared" si="5"/>
        <v>1127.3842</v>
      </c>
      <c r="J73" s="13">
        <f t="shared" si="6"/>
        <v>1138.0199</v>
      </c>
      <c r="K73" s="13">
        <f t="shared" si="7"/>
        <v>1148.6556</v>
      </c>
      <c r="L73" s="13">
        <f t="shared" si="8"/>
        <v>1159.2912999999999</v>
      </c>
      <c r="M73" s="13">
        <f t="shared" si="9"/>
        <v>1169.9269999999999</v>
      </c>
      <c r="N73" s="13">
        <f t="shared" si="10"/>
        <v>1180.5626999999999</v>
      </c>
      <c r="O73" s="13">
        <f t="shared" si="11"/>
        <v>1191.1984</v>
      </c>
      <c r="P73" s="13">
        <f t="shared" si="12"/>
        <v>1201.8341</v>
      </c>
      <c r="Q73" s="13">
        <f t="shared" ref="Q73:Q109" si="30">SUM(C73*0.14+C73)</f>
        <v>1212.4697999999999</v>
      </c>
      <c r="R73" s="13">
        <f t="shared" si="13"/>
        <v>1223.1054999999999</v>
      </c>
      <c r="S73" s="13">
        <f t="shared" si="14"/>
        <v>1233.7411999999999</v>
      </c>
      <c r="T73" s="13">
        <f t="shared" si="15"/>
        <v>1244.3769</v>
      </c>
      <c r="U73" s="13">
        <f t="shared" si="16"/>
        <v>1255.0126</v>
      </c>
      <c r="V73" s="13">
        <f t="shared" si="17"/>
        <v>1265.6482999999998</v>
      </c>
      <c r="W73" s="13">
        <f t="shared" si="18"/>
        <v>1276.2839999999999</v>
      </c>
      <c r="X73" s="13">
        <f t="shared" si="19"/>
        <v>1286.9196999999999</v>
      </c>
      <c r="Y73" s="13">
        <f t="shared" si="20"/>
        <v>1297.5554</v>
      </c>
      <c r="Z73" s="13">
        <f t="shared" si="21"/>
        <v>1308.1911</v>
      </c>
      <c r="AA73" s="13">
        <f t="shared" si="22"/>
        <v>1318.8267999999998</v>
      </c>
      <c r="AB73" s="13">
        <f t="shared" si="23"/>
        <v>1329.4624999999999</v>
      </c>
      <c r="AC73" s="13">
        <f t="shared" si="24"/>
        <v>1340.0981999999999</v>
      </c>
      <c r="AD73" s="13">
        <f t="shared" si="25"/>
        <v>1350.7338999999999</v>
      </c>
      <c r="AE73" s="13">
        <f t="shared" si="26"/>
        <v>1361.3696</v>
      </c>
      <c r="AF73" s="13">
        <f t="shared" si="27"/>
        <v>1372.0052999999998</v>
      </c>
      <c r="AG73" s="13">
        <f t="shared" si="28"/>
        <v>1382.6409999999998</v>
      </c>
    </row>
    <row r="74" spans="1:33" ht="30">
      <c r="A74" s="22" t="s">
        <v>1878</v>
      </c>
      <c r="B74" s="23" t="s">
        <v>1879</v>
      </c>
      <c r="C74" s="12">
        <v>1213.3900000000001</v>
      </c>
      <c r="D74" s="13">
        <f t="shared" si="0"/>
        <v>1225.5239000000001</v>
      </c>
      <c r="E74" s="13">
        <f t="shared" si="1"/>
        <v>1237.6578000000002</v>
      </c>
      <c r="F74" s="13">
        <f t="shared" si="2"/>
        <v>1249.7917</v>
      </c>
      <c r="G74" s="13">
        <f t="shared" si="3"/>
        <v>1261.9256</v>
      </c>
      <c r="H74" s="13">
        <f t="shared" si="4"/>
        <v>1274.0595000000001</v>
      </c>
      <c r="I74" s="13">
        <f t="shared" si="5"/>
        <v>1286.1934000000001</v>
      </c>
      <c r="J74" s="13">
        <f t="shared" si="6"/>
        <v>1298.3273000000002</v>
      </c>
      <c r="K74" s="13">
        <f t="shared" si="7"/>
        <v>1310.4612000000002</v>
      </c>
      <c r="L74" s="13">
        <f t="shared" si="8"/>
        <v>1322.5951</v>
      </c>
      <c r="M74" s="13">
        <f t="shared" si="9"/>
        <v>1334.729</v>
      </c>
      <c r="N74" s="13">
        <f t="shared" si="10"/>
        <v>1346.8629000000001</v>
      </c>
      <c r="O74" s="13">
        <f t="shared" si="11"/>
        <v>1358.9968000000001</v>
      </c>
      <c r="P74" s="13">
        <f t="shared" si="12"/>
        <v>1371.1307000000002</v>
      </c>
      <c r="Q74" s="13">
        <f t="shared" si="30"/>
        <v>1383.2646000000002</v>
      </c>
      <c r="R74" s="13">
        <f t="shared" si="13"/>
        <v>1395.3985</v>
      </c>
      <c r="S74" s="13">
        <f t="shared" si="14"/>
        <v>1407.5324000000001</v>
      </c>
      <c r="T74" s="13">
        <f t="shared" si="15"/>
        <v>1419.6663000000001</v>
      </c>
      <c r="U74" s="13">
        <f t="shared" si="16"/>
        <v>1431.8002000000001</v>
      </c>
      <c r="V74" s="13">
        <f t="shared" si="17"/>
        <v>1443.9341000000002</v>
      </c>
      <c r="W74" s="13">
        <f t="shared" si="18"/>
        <v>1456.0680000000002</v>
      </c>
      <c r="X74" s="13">
        <f t="shared" si="19"/>
        <v>1468.2019</v>
      </c>
      <c r="Y74" s="13">
        <f t="shared" si="20"/>
        <v>1480.3358000000001</v>
      </c>
      <c r="Z74" s="13">
        <f t="shared" si="21"/>
        <v>1492.4697000000001</v>
      </c>
      <c r="AA74" s="13">
        <f t="shared" si="22"/>
        <v>1504.6036000000001</v>
      </c>
      <c r="AB74" s="13">
        <f t="shared" si="23"/>
        <v>1516.7375000000002</v>
      </c>
      <c r="AC74" s="13">
        <f t="shared" si="24"/>
        <v>1528.8714000000002</v>
      </c>
      <c r="AD74" s="13">
        <f t="shared" si="25"/>
        <v>1541.0053000000003</v>
      </c>
      <c r="AE74" s="13">
        <f t="shared" si="26"/>
        <v>1553.1392000000001</v>
      </c>
      <c r="AF74" s="13">
        <f t="shared" si="27"/>
        <v>1565.2731000000001</v>
      </c>
      <c r="AG74" s="13">
        <f t="shared" si="28"/>
        <v>1577.4070000000002</v>
      </c>
    </row>
    <row r="75" spans="1:33" ht="30">
      <c r="A75" s="22" t="s">
        <v>1880</v>
      </c>
      <c r="B75" s="23" t="s">
        <v>1881</v>
      </c>
      <c r="C75" s="12">
        <v>1213.3900000000001</v>
      </c>
      <c r="D75" s="13">
        <f t="shared" si="0"/>
        <v>1225.5239000000001</v>
      </c>
      <c r="E75" s="13">
        <f t="shared" si="1"/>
        <v>1237.6578000000002</v>
      </c>
      <c r="F75" s="13">
        <f t="shared" si="2"/>
        <v>1249.7917</v>
      </c>
      <c r="G75" s="13">
        <f t="shared" si="3"/>
        <v>1261.9256</v>
      </c>
      <c r="H75" s="13">
        <f t="shared" si="4"/>
        <v>1274.0595000000001</v>
      </c>
      <c r="I75" s="13">
        <f t="shared" si="5"/>
        <v>1286.1934000000001</v>
      </c>
      <c r="J75" s="13">
        <f t="shared" si="6"/>
        <v>1298.3273000000002</v>
      </c>
      <c r="K75" s="13">
        <f t="shared" si="7"/>
        <v>1310.4612000000002</v>
      </c>
      <c r="L75" s="13">
        <f t="shared" si="8"/>
        <v>1322.5951</v>
      </c>
      <c r="M75" s="13">
        <f t="shared" si="9"/>
        <v>1334.729</v>
      </c>
      <c r="N75" s="13">
        <f t="shared" si="10"/>
        <v>1346.8629000000001</v>
      </c>
      <c r="O75" s="13">
        <f t="shared" si="11"/>
        <v>1358.9968000000001</v>
      </c>
      <c r="P75" s="13">
        <f t="shared" si="12"/>
        <v>1371.1307000000002</v>
      </c>
      <c r="Q75" s="13">
        <f t="shared" si="30"/>
        <v>1383.2646000000002</v>
      </c>
      <c r="R75" s="13">
        <f t="shared" si="13"/>
        <v>1395.3985</v>
      </c>
      <c r="S75" s="13">
        <f t="shared" si="14"/>
        <v>1407.5324000000001</v>
      </c>
      <c r="T75" s="13">
        <f t="shared" si="15"/>
        <v>1419.6663000000001</v>
      </c>
      <c r="U75" s="13">
        <f t="shared" si="16"/>
        <v>1431.8002000000001</v>
      </c>
      <c r="V75" s="13">
        <f t="shared" si="17"/>
        <v>1443.9341000000002</v>
      </c>
      <c r="W75" s="13">
        <f t="shared" si="18"/>
        <v>1456.0680000000002</v>
      </c>
      <c r="X75" s="13">
        <f t="shared" si="19"/>
        <v>1468.2019</v>
      </c>
      <c r="Y75" s="13">
        <f t="shared" si="20"/>
        <v>1480.3358000000001</v>
      </c>
      <c r="Z75" s="13">
        <f t="shared" si="21"/>
        <v>1492.4697000000001</v>
      </c>
      <c r="AA75" s="13">
        <f t="shared" si="22"/>
        <v>1504.6036000000001</v>
      </c>
      <c r="AB75" s="13">
        <f t="shared" si="23"/>
        <v>1516.7375000000002</v>
      </c>
      <c r="AC75" s="13">
        <f t="shared" si="24"/>
        <v>1528.8714000000002</v>
      </c>
      <c r="AD75" s="13">
        <f t="shared" si="25"/>
        <v>1541.0053000000003</v>
      </c>
      <c r="AE75" s="13">
        <f t="shared" si="26"/>
        <v>1553.1392000000001</v>
      </c>
      <c r="AF75" s="13">
        <f t="shared" si="27"/>
        <v>1565.2731000000001</v>
      </c>
      <c r="AG75" s="13">
        <f t="shared" si="28"/>
        <v>1577.4070000000002</v>
      </c>
    </row>
    <row r="76" spans="1:33" ht="30">
      <c r="A76" s="22" t="s">
        <v>1882</v>
      </c>
      <c r="B76" s="23" t="s">
        <v>1883</v>
      </c>
      <c r="C76" s="12">
        <v>1213.3900000000001</v>
      </c>
      <c r="D76" s="13">
        <f t="shared" si="0"/>
        <v>1225.5239000000001</v>
      </c>
      <c r="E76" s="13">
        <f t="shared" si="1"/>
        <v>1237.6578000000002</v>
      </c>
      <c r="F76" s="13">
        <f t="shared" si="2"/>
        <v>1249.7917</v>
      </c>
      <c r="G76" s="13">
        <f t="shared" si="3"/>
        <v>1261.9256</v>
      </c>
      <c r="H76" s="13">
        <f t="shared" si="4"/>
        <v>1274.0595000000001</v>
      </c>
      <c r="I76" s="13">
        <f t="shared" si="5"/>
        <v>1286.1934000000001</v>
      </c>
      <c r="J76" s="13">
        <f t="shared" si="6"/>
        <v>1298.3273000000002</v>
      </c>
      <c r="K76" s="13">
        <f t="shared" si="7"/>
        <v>1310.4612000000002</v>
      </c>
      <c r="L76" s="13">
        <f t="shared" si="8"/>
        <v>1322.5951</v>
      </c>
      <c r="M76" s="13">
        <f t="shared" si="9"/>
        <v>1334.729</v>
      </c>
      <c r="N76" s="13">
        <f t="shared" si="10"/>
        <v>1346.8629000000001</v>
      </c>
      <c r="O76" s="13">
        <f t="shared" si="11"/>
        <v>1358.9968000000001</v>
      </c>
      <c r="P76" s="13">
        <f t="shared" si="12"/>
        <v>1371.1307000000002</v>
      </c>
      <c r="Q76" s="13">
        <f t="shared" si="30"/>
        <v>1383.2646000000002</v>
      </c>
      <c r="R76" s="13">
        <f t="shared" si="13"/>
        <v>1395.3985</v>
      </c>
      <c r="S76" s="13">
        <f t="shared" si="14"/>
        <v>1407.5324000000001</v>
      </c>
      <c r="T76" s="13">
        <f t="shared" si="15"/>
        <v>1419.6663000000001</v>
      </c>
      <c r="U76" s="13">
        <f t="shared" si="16"/>
        <v>1431.8002000000001</v>
      </c>
      <c r="V76" s="13">
        <f t="shared" si="17"/>
        <v>1443.9341000000002</v>
      </c>
      <c r="W76" s="13">
        <f t="shared" si="18"/>
        <v>1456.0680000000002</v>
      </c>
      <c r="X76" s="13">
        <f t="shared" si="19"/>
        <v>1468.2019</v>
      </c>
      <c r="Y76" s="13">
        <f t="shared" si="20"/>
        <v>1480.3358000000001</v>
      </c>
      <c r="Z76" s="13">
        <f t="shared" si="21"/>
        <v>1492.4697000000001</v>
      </c>
      <c r="AA76" s="13">
        <f t="shared" si="22"/>
        <v>1504.6036000000001</v>
      </c>
      <c r="AB76" s="13">
        <f t="shared" si="23"/>
        <v>1516.7375000000002</v>
      </c>
      <c r="AC76" s="13">
        <f t="shared" si="24"/>
        <v>1528.8714000000002</v>
      </c>
      <c r="AD76" s="13">
        <f t="shared" si="25"/>
        <v>1541.0053000000003</v>
      </c>
      <c r="AE76" s="13">
        <f t="shared" si="26"/>
        <v>1553.1392000000001</v>
      </c>
      <c r="AF76" s="13">
        <f t="shared" si="27"/>
        <v>1565.2731000000001</v>
      </c>
      <c r="AG76" s="13">
        <f t="shared" si="28"/>
        <v>1577.4070000000002</v>
      </c>
    </row>
    <row r="77" spans="1:33" ht="15">
      <c r="A77" s="22" t="s">
        <v>1884</v>
      </c>
      <c r="B77" s="23" t="s">
        <v>1885</v>
      </c>
      <c r="C77" s="12">
        <v>585.91</v>
      </c>
      <c r="D77" s="13">
        <f t="shared" si="0"/>
        <v>591.76909999999998</v>
      </c>
      <c r="E77" s="13">
        <f t="shared" si="1"/>
        <v>597.62819999999999</v>
      </c>
      <c r="F77" s="13">
        <f t="shared" si="2"/>
        <v>603.4873</v>
      </c>
      <c r="G77" s="13">
        <f t="shared" si="3"/>
        <v>609.34640000000002</v>
      </c>
      <c r="H77" s="13">
        <f t="shared" si="4"/>
        <v>615.20549999999992</v>
      </c>
      <c r="I77" s="13">
        <f t="shared" si="5"/>
        <v>621.06459999999993</v>
      </c>
      <c r="J77" s="13">
        <f t="shared" si="6"/>
        <v>626.92369999999994</v>
      </c>
      <c r="K77" s="13">
        <f t="shared" si="7"/>
        <v>632.78279999999995</v>
      </c>
      <c r="L77" s="13">
        <f t="shared" si="8"/>
        <v>638.64189999999996</v>
      </c>
      <c r="M77" s="13">
        <f t="shared" si="9"/>
        <v>644.50099999999998</v>
      </c>
      <c r="N77" s="13">
        <f t="shared" si="10"/>
        <v>650.36009999999999</v>
      </c>
      <c r="O77" s="13">
        <f t="shared" si="11"/>
        <v>656.2192</v>
      </c>
      <c r="P77" s="13">
        <f t="shared" si="12"/>
        <v>662.07830000000001</v>
      </c>
      <c r="Q77" s="13">
        <f t="shared" si="30"/>
        <v>667.93740000000003</v>
      </c>
      <c r="R77" s="13">
        <f t="shared" si="13"/>
        <v>673.79649999999992</v>
      </c>
      <c r="S77" s="13">
        <f t="shared" si="14"/>
        <v>679.65559999999994</v>
      </c>
      <c r="T77" s="13">
        <f t="shared" si="15"/>
        <v>685.51469999999995</v>
      </c>
      <c r="U77" s="13">
        <f t="shared" si="16"/>
        <v>691.37379999999996</v>
      </c>
      <c r="V77" s="13">
        <f t="shared" si="17"/>
        <v>697.23289999999997</v>
      </c>
      <c r="W77" s="13">
        <f t="shared" si="18"/>
        <v>703.09199999999998</v>
      </c>
      <c r="X77" s="13">
        <f t="shared" si="19"/>
        <v>708.9511</v>
      </c>
      <c r="Y77" s="13">
        <f t="shared" si="20"/>
        <v>714.8101999999999</v>
      </c>
      <c r="Z77" s="13">
        <f t="shared" si="21"/>
        <v>720.66930000000002</v>
      </c>
      <c r="AA77" s="13">
        <f t="shared" si="22"/>
        <v>726.52839999999992</v>
      </c>
      <c r="AB77" s="13">
        <f t="shared" si="23"/>
        <v>732.38749999999993</v>
      </c>
      <c r="AC77" s="13">
        <f t="shared" si="24"/>
        <v>738.24659999999994</v>
      </c>
      <c r="AD77" s="13">
        <f t="shared" si="25"/>
        <v>744.10569999999996</v>
      </c>
      <c r="AE77" s="13">
        <f t="shared" si="26"/>
        <v>749.96479999999997</v>
      </c>
      <c r="AF77" s="13">
        <f t="shared" si="27"/>
        <v>755.82389999999998</v>
      </c>
      <c r="AG77" s="13">
        <f t="shared" si="28"/>
        <v>761.68299999999999</v>
      </c>
    </row>
    <row r="78" spans="1:33" ht="15">
      <c r="A78" s="22" t="s">
        <v>1886</v>
      </c>
      <c r="B78" s="23" t="s">
        <v>1887</v>
      </c>
      <c r="C78" s="12">
        <v>585.91</v>
      </c>
      <c r="D78" s="13">
        <f t="shared" si="0"/>
        <v>591.76909999999998</v>
      </c>
      <c r="E78" s="13">
        <f t="shared" si="1"/>
        <v>597.62819999999999</v>
      </c>
      <c r="F78" s="13">
        <f t="shared" si="2"/>
        <v>603.4873</v>
      </c>
      <c r="G78" s="13">
        <f t="shared" si="3"/>
        <v>609.34640000000002</v>
      </c>
      <c r="H78" s="13">
        <f t="shared" si="4"/>
        <v>615.20549999999992</v>
      </c>
      <c r="I78" s="13">
        <f t="shared" si="5"/>
        <v>621.06459999999993</v>
      </c>
      <c r="J78" s="13">
        <f t="shared" si="6"/>
        <v>626.92369999999994</v>
      </c>
      <c r="K78" s="13">
        <f t="shared" si="7"/>
        <v>632.78279999999995</v>
      </c>
      <c r="L78" s="13">
        <f t="shared" si="8"/>
        <v>638.64189999999996</v>
      </c>
      <c r="M78" s="13">
        <f t="shared" si="9"/>
        <v>644.50099999999998</v>
      </c>
      <c r="N78" s="13">
        <f t="shared" si="10"/>
        <v>650.36009999999999</v>
      </c>
      <c r="O78" s="13">
        <f t="shared" si="11"/>
        <v>656.2192</v>
      </c>
      <c r="P78" s="13">
        <f t="shared" si="12"/>
        <v>662.07830000000001</v>
      </c>
      <c r="Q78" s="13">
        <f t="shared" si="30"/>
        <v>667.93740000000003</v>
      </c>
      <c r="R78" s="13">
        <f t="shared" si="13"/>
        <v>673.79649999999992</v>
      </c>
      <c r="S78" s="13">
        <f t="shared" si="14"/>
        <v>679.65559999999994</v>
      </c>
      <c r="T78" s="13">
        <f t="shared" si="15"/>
        <v>685.51469999999995</v>
      </c>
      <c r="U78" s="13">
        <f t="shared" si="16"/>
        <v>691.37379999999996</v>
      </c>
      <c r="V78" s="13">
        <f t="shared" si="17"/>
        <v>697.23289999999997</v>
      </c>
      <c r="W78" s="13">
        <f t="shared" si="18"/>
        <v>703.09199999999998</v>
      </c>
      <c r="X78" s="13">
        <f t="shared" si="19"/>
        <v>708.9511</v>
      </c>
      <c r="Y78" s="13">
        <f t="shared" si="20"/>
        <v>714.8101999999999</v>
      </c>
      <c r="Z78" s="13">
        <f t="shared" si="21"/>
        <v>720.66930000000002</v>
      </c>
      <c r="AA78" s="13">
        <f t="shared" si="22"/>
        <v>726.52839999999992</v>
      </c>
      <c r="AB78" s="13">
        <f t="shared" si="23"/>
        <v>732.38749999999993</v>
      </c>
      <c r="AC78" s="13">
        <f t="shared" si="24"/>
        <v>738.24659999999994</v>
      </c>
      <c r="AD78" s="13">
        <f t="shared" si="25"/>
        <v>744.10569999999996</v>
      </c>
      <c r="AE78" s="13">
        <f t="shared" si="26"/>
        <v>749.96479999999997</v>
      </c>
      <c r="AF78" s="13">
        <f t="shared" si="27"/>
        <v>755.82389999999998</v>
      </c>
      <c r="AG78" s="13">
        <f t="shared" si="28"/>
        <v>761.68299999999999</v>
      </c>
    </row>
    <row r="79" spans="1:33" ht="15">
      <c r="A79" s="22" t="s">
        <v>1888</v>
      </c>
      <c r="B79" s="23" t="s">
        <v>1889</v>
      </c>
      <c r="C79" s="12">
        <v>603.95000000000005</v>
      </c>
      <c r="D79" s="13">
        <f t="shared" si="0"/>
        <v>609.98950000000002</v>
      </c>
      <c r="E79" s="13">
        <f t="shared" si="1"/>
        <v>616.029</v>
      </c>
      <c r="F79" s="13">
        <f t="shared" si="2"/>
        <v>622.06850000000009</v>
      </c>
      <c r="G79" s="13">
        <f t="shared" si="3"/>
        <v>628.10800000000006</v>
      </c>
      <c r="H79" s="13">
        <f t="shared" si="4"/>
        <v>634.14750000000004</v>
      </c>
      <c r="I79" s="13">
        <f t="shared" si="5"/>
        <v>640.18700000000001</v>
      </c>
      <c r="J79" s="13">
        <f t="shared" si="6"/>
        <v>646.2265000000001</v>
      </c>
      <c r="K79" s="13">
        <f t="shared" si="7"/>
        <v>652.26600000000008</v>
      </c>
      <c r="L79" s="13">
        <f t="shared" si="8"/>
        <v>658.30550000000005</v>
      </c>
      <c r="M79" s="13">
        <f t="shared" si="9"/>
        <v>664.34500000000003</v>
      </c>
      <c r="N79" s="13">
        <f t="shared" si="10"/>
        <v>670.3845</v>
      </c>
      <c r="O79" s="13">
        <f t="shared" si="11"/>
        <v>676.42400000000009</v>
      </c>
      <c r="P79" s="13">
        <f t="shared" si="12"/>
        <v>682.46350000000007</v>
      </c>
      <c r="Q79" s="13">
        <f t="shared" si="30"/>
        <v>688.50300000000004</v>
      </c>
      <c r="R79" s="13">
        <f t="shared" si="13"/>
        <v>694.54250000000002</v>
      </c>
      <c r="S79" s="13">
        <f t="shared" si="14"/>
        <v>700.58200000000011</v>
      </c>
      <c r="T79" s="13">
        <f t="shared" si="15"/>
        <v>706.62150000000008</v>
      </c>
      <c r="U79" s="13">
        <f t="shared" si="16"/>
        <v>712.66100000000006</v>
      </c>
      <c r="V79" s="13">
        <f t="shared" si="17"/>
        <v>718.70050000000003</v>
      </c>
      <c r="W79" s="13">
        <f t="shared" si="18"/>
        <v>724.74</v>
      </c>
      <c r="X79" s="13">
        <f t="shared" si="19"/>
        <v>730.7795000000001</v>
      </c>
      <c r="Y79" s="13">
        <f t="shared" si="20"/>
        <v>736.81900000000007</v>
      </c>
      <c r="Z79" s="13">
        <f t="shared" si="21"/>
        <v>742.85850000000005</v>
      </c>
      <c r="AA79" s="13">
        <f t="shared" si="22"/>
        <v>748.89800000000002</v>
      </c>
      <c r="AB79" s="13">
        <f t="shared" si="23"/>
        <v>754.9375</v>
      </c>
      <c r="AC79" s="13">
        <f t="shared" si="24"/>
        <v>760.97700000000009</v>
      </c>
      <c r="AD79" s="13">
        <f t="shared" si="25"/>
        <v>767.01650000000006</v>
      </c>
      <c r="AE79" s="13">
        <f t="shared" si="26"/>
        <v>773.05600000000004</v>
      </c>
      <c r="AF79" s="13">
        <f t="shared" si="27"/>
        <v>779.09550000000002</v>
      </c>
      <c r="AG79" s="13">
        <f t="shared" si="28"/>
        <v>785.13499999999999</v>
      </c>
    </row>
    <row r="80" spans="1:33" ht="15">
      <c r="A80" s="22" t="s">
        <v>1890</v>
      </c>
      <c r="B80" s="23" t="s">
        <v>1891</v>
      </c>
      <c r="C80" s="12">
        <v>603.95000000000005</v>
      </c>
      <c r="D80" s="13">
        <f t="shared" si="0"/>
        <v>609.98950000000002</v>
      </c>
      <c r="E80" s="13">
        <f t="shared" si="1"/>
        <v>616.029</v>
      </c>
      <c r="F80" s="13">
        <f t="shared" si="2"/>
        <v>622.06850000000009</v>
      </c>
      <c r="G80" s="13">
        <f t="shared" si="3"/>
        <v>628.10800000000006</v>
      </c>
      <c r="H80" s="13">
        <f t="shared" si="4"/>
        <v>634.14750000000004</v>
      </c>
      <c r="I80" s="13">
        <f t="shared" si="5"/>
        <v>640.18700000000001</v>
      </c>
      <c r="J80" s="13">
        <f t="shared" si="6"/>
        <v>646.2265000000001</v>
      </c>
      <c r="K80" s="13">
        <f t="shared" si="7"/>
        <v>652.26600000000008</v>
      </c>
      <c r="L80" s="13">
        <f t="shared" si="8"/>
        <v>658.30550000000005</v>
      </c>
      <c r="M80" s="13">
        <f t="shared" si="9"/>
        <v>664.34500000000003</v>
      </c>
      <c r="N80" s="13">
        <f t="shared" si="10"/>
        <v>670.3845</v>
      </c>
      <c r="O80" s="13">
        <f t="shared" si="11"/>
        <v>676.42400000000009</v>
      </c>
      <c r="P80" s="13">
        <f t="shared" si="12"/>
        <v>682.46350000000007</v>
      </c>
      <c r="Q80" s="13">
        <f t="shared" si="30"/>
        <v>688.50300000000004</v>
      </c>
      <c r="R80" s="13">
        <f t="shared" si="13"/>
        <v>694.54250000000002</v>
      </c>
      <c r="S80" s="13">
        <f t="shared" si="14"/>
        <v>700.58200000000011</v>
      </c>
      <c r="T80" s="13">
        <f t="shared" si="15"/>
        <v>706.62150000000008</v>
      </c>
      <c r="U80" s="13">
        <f t="shared" si="16"/>
        <v>712.66100000000006</v>
      </c>
      <c r="V80" s="13">
        <f t="shared" si="17"/>
        <v>718.70050000000003</v>
      </c>
      <c r="W80" s="13">
        <f t="shared" si="18"/>
        <v>724.74</v>
      </c>
      <c r="X80" s="13">
        <f t="shared" si="19"/>
        <v>730.7795000000001</v>
      </c>
      <c r="Y80" s="13">
        <f t="shared" si="20"/>
        <v>736.81900000000007</v>
      </c>
      <c r="Z80" s="13">
        <f t="shared" si="21"/>
        <v>742.85850000000005</v>
      </c>
      <c r="AA80" s="13">
        <f t="shared" si="22"/>
        <v>748.89800000000002</v>
      </c>
      <c r="AB80" s="13">
        <f t="shared" si="23"/>
        <v>754.9375</v>
      </c>
      <c r="AC80" s="13">
        <f t="shared" si="24"/>
        <v>760.97700000000009</v>
      </c>
      <c r="AD80" s="13">
        <f t="shared" si="25"/>
        <v>767.01650000000006</v>
      </c>
      <c r="AE80" s="13">
        <f t="shared" si="26"/>
        <v>773.05600000000004</v>
      </c>
      <c r="AF80" s="13">
        <f t="shared" si="27"/>
        <v>779.09550000000002</v>
      </c>
      <c r="AG80" s="13">
        <f t="shared" si="28"/>
        <v>785.13499999999999</v>
      </c>
    </row>
    <row r="81" spans="1:33" ht="15">
      <c r="A81" s="22" t="s">
        <v>1892</v>
      </c>
      <c r="B81" s="23" t="s">
        <v>1893</v>
      </c>
      <c r="C81" s="12">
        <v>645.52</v>
      </c>
      <c r="D81" s="13">
        <f t="shared" si="0"/>
        <v>651.97519999999997</v>
      </c>
      <c r="E81" s="13">
        <f t="shared" si="1"/>
        <v>658.43039999999996</v>
      </c>
      <c r="F81" s="13">
        <f t="shared" si="2"/>
        <v>664.88559999999995</v>
      </c>
      <c r="G81" s="13">
        <f t="shared" si="3"/>
        <v>671.34079999999994</v>
      </c>
      <c r="H81" s="13">
        <f t="shared" si="4"/>
        <v>677.79599999999994</v>
      </c>
      <c r="I81" s="13">
        <f t="shared" si="5"/>
        <v>684.25119999999993</v>
      </c>
      <c r="J81" s="13">
        <f t="shared" si="6"/>
        <v>690.70640000000003</v>
      </c>
      <c r="K81" s="13">
        <f t="shared" si="7"/>
        <v>697.16160000000002</v>
      </c>
      <c r="L81" s="13">
        <f t="shared" si="8"/>
        <v>703.61680000000001</v>
      </c>
      <c r="M81" s="13">
        <f t="shared" si="9"/>
        <v>710.072</v>
      </c>
      <c r="N81" s="13">
        <f t="shared" si="10"/>
        <v>716.52719999999999</v>
      </c>
      <c r="O81" s="13">
        <f t="shared" si="11"/>
        <v>722.98239999999998</v>
      </c>
      <c r="P81" s="13">
        <f t="shared" si="12"/>
        <v>729.43759999999997</v>
      </c>
      <c r="Q81" s="13">
        <f t="shared" si="30"/>
        <v>735.89279999999997</v>
      </c>
      <c r="R81" s="13">
        <f t="shared" si="13"/>
        <v>742.34799999999996</v>
      </c>
      <c r="S81" s="13">
        <f t="shared" si="14"/>
        <v>748.80319999999995</v>
      </c>
      <c r="T81" s="13">
        <f t="shared" si="15"/>
        <v>755.25839999999994</v>
      </c>
      <c r="U81" s="13">
        <f t="shared" si="16"/>
        <v>761.71359999999993</v>
      </c>
      <c r="V81" s="13">
        <f t="shared" si="17"/>
        <v>768.16879999999992</v>
      </c>
      <c r="W81" s="13">
        <f t="shared" si="18"/>
        <v>774.62400000000002</v>
      </c>
      <c r="X81" s="13">
        <f t="shared" si="19"/>
        <v>781.07920000000001</v>
      </c>
      <c r="Y81" s="13">
        <f t="shared" si="20"/>
        <v>787.53440000000001</v>
      </c>
      <c r="Z81" s="13">
        <f t="shared" si="21"/>
        <v>793.9896</v>
      </c>
      <c r="AA81" s="13">
        <f t="shared" si="22"/>
        <v>800.44479999999999</v>
      </c>
      <c r="AB81" s="13">
        <f t="shared" si="23"/>
        <v>806.9</v>
      </c>
      <c r="AC81" s="13">
        <f t="shared" si="24"/>
        <v>813.35519999999997</v>
      </c>
      <c r="AD81" s="13">
        <f t="shared" si="25"/>
        <v>819.81039999999996</v>
      </c>
      <c r="AE81" s="13">
        <f t="shared" si="26"/>
        <v>826.26559999999995</v>
      </c>
      <c r="AF81" s="13">
        <f t="shared" si="27"/>
        <v>832.72079999999994</v>
      </c>
      <c r="AG81" s="13">
        <f t="shared" si="28"/>
        <v>839.17599999999993</v>
      </c>
    </row>
    <row r="82" spans="1:33" ht="30">
      <c r="A82" s="22" t="s">
        <v>1894</v>
      </c>
      <c r="B82" s="23" t="s">
        <v>1895</v>
      </c>
      <c r="C82" s="12">
        <v>897.29</v>
      </c>
      <c r="D82" s="13">
        <f t="shared" si="0"/>
        <v>906.26289999999995</v>
      </c>
      <c r="E82" s="13">
        <f t="shared" si="1"/>
        <v>915.23579999999993</v>
      </c>
      <c r="F82" s="13">
        <f t="shared" si="2"/>
        <v>924.20869999999991</v>
      </c>
      <c r="G82" s="13">
        <f t="shared" si="3"/>
        <v>933.1816</v>
      </c>
      <c r="H82" s="13">
        <f t="shared" si="4"/>
        <v>942.15449999999998</v>
      </c>
      <c r="I82" s="13">
        <f t="shared" si="5"/>
        <v>951.12739999999997</v>
      </c>
      <c r="J82" s="13">
        <f t="shared" si="6"/>
        <v>960.10029999999995</v>
      </c>
      <c r="K82" s="13">
        <f t="shared" si="7"/>
        <v>969.07319999999993</v>
      </c>
      <c r="L82" s="13">
        <f t="shared" si="8"/>
        <v>978.04609999999991</v>
      </c>
      <c r="M82" s="13">
        <f t="shared" si="9"/>
        <v>987.01900000000001</v>
      </c>
      <c r="N82" s="13">
        <f t="shared" si="10"/>
        <v>995.99189999999999</v>
      </c>
      <c r="O82" s="13">
        <f t="shared" si="11"/>
        <v>1004.9648</v>
      </c>
      <c r="P82" s="13">
        <f t="shared" si="12"/>
        <v>1013.9376999999999</v>
      </c>
      <c r="Q82" s="13">
        <f t="shared" si="30"/>
        <v>1022.9105999999999</v>
      </c>
      <c r="R82" s="13">
        <f t="shared" si="13"/>
        <v>1031.8834999999999</v>
      </c>
      <c r="S82" s="13">
        <f t="shared" si="14"/>
        <v>1040.8563999999999</v>
      </c>
      <c r="T82" s="13">
        <f t="shared" si="15"/>
        <v>1049.8292999999999</v>
      </c>
      <c r="U82" s="13">
        <f t="shared" si="16"/>
        <v>1058.8021999999999</v>
      </c>
      <c r="V82" s="13">
        <f t="shared" si="17"/>
        <v>1067.7750999999998</v>
      </c>
      <c r="W82" s="13">
        <f t="shared" si="18"/>
        <v>1076.748</v>
      </c>
      <c r="X82" s="13">
        <f t="shared" si="19"/>
        <v>1085.7209</v>
      </c>
      <c r="Y82" s="13">
        <f t="shared" si="20"/>
        <v>1094.6938</v>
      </c>
      <c r="Z82" s="13">
        <f t="shared" si="21"/>
        <v>1103.6667</v>
      </c>
      <c r="AA82" s="13">
        <f t="shared" si="22"/>
        <v>1112.6396</v>
      </c>
      <c r="AB82" s="13">
        <f t="shared" si="23"/>
        <v>1121.6125</v>
      </c>
      <c r="AC82" s="13">
        <f t="shared" si="24"/>
        <v>1130.5853999999999</v>
      </c>
      <c r="AD82" s="13">
        <f t="shared" si="25"/>
        <v>1139.5582999999999</v>
      </c>
      <c r="AE82" s="13">
        <f t="shared" si="26"/>
        <v>1148.5311999999999</v>
      </c>
      <c r="AF82" s="13">
        <f t="shared" si="27"/>
        <v>1157.5040999999999</v>
      </c>
      <c r="AG82" s="13">
        <f t="shared" si="28"/>
        <v>1166.4769999999999</v>
      </c>
    </row>
    <row r="83" spans="1:33" ht="15">
      <c r="A83" s="22" t="s">
        <v>1896</v>
      </c>
      <c r="B83" s="23" t="s">
        <v>1897</v>
      </c>
      <c r="C83" s="12">
        <v>1465.18</v>
      </c>
      <c r="D83" s="13">
        <f t="shared" si="0"/>
        <v>1479.8318000000002</v>
      </c>
      <c r="E83" s="13">
        <f t="shared" si="1"/>
        <v>1494.4836</v>
      </c>
      <c r="F83" s="13">
        <f t="shared" si="2"/>
        <v>1509.1354000000001</v>
      </c>
      <c r="G83" s="13">
        <f t="shared" si="3"/>
        <v>1523.7872</v>
      </c>
      <c r="H83" s="13">
        <f t="shared" si="4"/>
        <v>1538.4390000000001</v>
      </c>
      <c r="I83" s="13">
        <f t="shared" si="5"/>
        <v>1553.0907999999999</v>
      </c>
      <c r="J83" s="13">
        <f t="shared" si="6"/>
        <v>1567.7426</v>
      </c>
      <c r="K83" s="13">
        <f t="shared" si="7"/>
        <v>1582.3944000000001</v>
      </c>
      <c r="L83" s="13">
        <f t="shared" si="8"/>
        <v>1597.0462</v>
      </c>
      <c r="M83" s="13">
        <f t="shared" si="9"/>
        <v>1611.6980000000001</v>
      </c>
      <c r="N83" s="13">
        <f t="shared" si="10"/>
        <v>1626.3498</v>
      </c>
      <c r="O83" s="13">
        <f t="shared" si="11"/>
        <v>1641.0016000000001</v>
      </c>
      <c r="P83" s="13">
        <f t="shared" si="12"/>
        <v>1655.6534000000001</v>
      </c>
      <c r="Q83" s="13">
        <f t="shared" si="30"/>
        <v>1670.3052</v>
      </c>
      <c r="R83" s="13">
        <f t="shared" si="13"/>
        <v>1684.9570000000001</v>
      </c>
      <c r="S83" s="13">
        <f t="shared" si="14"/>
        <v>1699.6088</v>
      </c>
      <c r="T83" s="13">
        <f t="shared" si="15"/>
        <v>1714.2606000000001</v>
      </c>
      <c r="U83" s="13">
        <f t="shared" si="16"/>
        <v>1728.9124000000002</v>
      </c>
      <c r="V83" s="13">
        <f t="shared" si="17"/>
        <v>1743.5642</v>
      </c>
      <c r="W83" s="13">
        <f t="shared" si="18"/>
        <v>1758.2160000000001</v>
      </c>
      <c r="X83" s="13">
        <f t="shared" si="19"/>
        <v>1772.8678</v>
      </c>
      <c r="Y83" s="13">
        <f t="shared" si="20"/>
        <v>1787.5196000000001</v>
      </c>
      <c r="Z83" s="13">
        <f t="shared" si="21"/>
        <v>1802.1714000000002</v>
      </c>
      <c r="AA83" s="13">
        <f t="shared" si="22"/>
        <v>1816.8232</v>
      </c>
      <c r="AB83" s="13">
        <f t="shared" si="23"/>
        <v>1831.4750000000001</v>
      </c>
      <c r="AC83" s="13">
        <f t="shared" si="24"/>
        <v>1846.1268</v>
      </c>
      <c r="AD83" s="13">
        <f t="shared" si="25"/>
        <v>1860.7786000000001</v>
      </c>
      <c r="AE83" s="13">
        <f t="shared" si="26"/>
        <v>1875.4304000000002</v>
      </c>
      <c r="AF83" s="13">
        <f t="shared" si="27"/>
        <v>1890.0822000000001</v>
      </c>
      <c r="AG83" s="13">
        <f t="shared" si="28"/>
        <v>1904.7340000000002</v>
      </c>
    </row>
    <row r="84" spans="1:33" ht="15">
      <c r="A84" s="22" t="s">
        <v>1898</v>
      </c>
      <c r="B84" s="23" t="s">
        <v>1899</v>
      </c>
      <c r="C84" s="12">
        <v>3115.53</v>
      </c>
      <c r="D84" s="13">
        <f t="shared" si="0"/>
        <v>3146.6853000000001</v>
      </c>
      <c r="E84" s="13">
        <f t="shared" si="1"/>
        <v>3177.8406</v>
      </c>
      <c r="F84" s="13">
        <f t="shared" si="2"/>
        <v>3208.9959000000003</v>
      </c>
      <c r="G84" s="13">
        <f t="shared" si="3"/>
        <v>3240.1512000000002</v>
      </c>
      <c r="H84" s="13">
        <f t="shared" si="4"/>
        <v>3271.3065000000001</v>
      </c>
      <c r="I84" s="13">
        <f t="shared" si="5"/>
        <v>3302.4618</v>
      </c>
      <c r="J84" s="13">
        <f t="shared" si="6"/>
        <v>3333.6171000000004</v>
      </c>
      <c r="K84" s="13">
        <f t="shared" si="7"/>
        <v>3364.7724000000003</v>
      </c>
      <c r="L84" s="13">
        <f t="shared" si="8"/>
        <v>3395.9277000000002</v>
      </c>
      <c r="M84" s="13">
        <f t="shared" si="9"/>
        <v>3427.0830000000001</v>
      </c>
      <c r="N84" s="13">
        <f t="shared" si="10"/>
        <v>3458.2383</v>
      </c>
      <c r="O84" s="13">
        <f t="shared" si="11"/>
        <v>3489.3936000000003</v>
      </c>
      <c r="P84" s="13">
        <f t="shared" si="12"/>
        <v>3520.5489000000002</v>
      </c>
      <c r="Q84" s="13">
        <f t="shared" si="30"/>
        <v>3551.7042000000001</v>
      </c>
      <c r="R84" s="13">
        <f t="shared" si="13"/>
        <v>3582.8595</v>
      </c>
      <c r="S84" s="13">
        <f t="shared" si="14"/>
        <v>3614.0148000000004</v>
      </c>
      <c r="T84" s="13">
        <f t="shared" si="15"/>
        <v>3645.1701000000003</v>
      </c>
      <c r="U84" s="13">
        <f t="shared" si="16"/>
        <v>3676.3254000000002</v>
      </c>
      <c r="V84" s="13">
        <f t="shared" si="17"/>
        <v>3707.4807000000001</v>
      </c>
      <c r="W84" s="13">
        <f t="shared" si="18"/>
        <v>3738.6360000000004</v>
      </c>
      <c r="X84" s="13">
        <f t="shared" si="19"/>
        <v>3769.7913000000003</v>
      </c>
      <c r="Y84" s="13">
        <f t="shared" si="20"/>
        <v>3800.9466000000002</v>
      </c>
      <c r="Z84" s="13">
        <f t="shared" si="21"/>
        <v>3832.1019000000001</v>
      </c>
      <c r="AA84" s="13">
        <f t="shared" si="22"/>
        <v>3863.2572</v>
      </c>
      <c r="AB84" s="13">
        <f t="shared" si="23"/>
        <v>3894.4125000000004</v>
      </c>
      <c r="AC84" s="13">
        <f t="shared" si="24"/>
        <v>3925.5678000000003</v>
      </c>
      <c r="AD84" s="13">
        <f t="shared" si="25"/>
        <v>3956.7231000000002</v>
      </c>
      <c r="AE84" s="13">
        <f t="shared" si="26"/>
        <v>3987.8784000000005</v>
      </c>
      <c r="AF84" s="13">
        <f t="shared" si="27"/>
        <v>4019.0337</v>
      </c>
      <c r="AG84" s="13">
        <f t="shared" si="28"/>
        <v>4050.1890000000003</v>
      </c>
    </row>
    <row r="85" spans="1:33" ht="15">
      <c r="A85" s="22" t="s">
        <v>1900</v>
      </c>
      <c r="B85" s="23" t="s">
        <v>1901</v>
      </c>
      <c r="C85" s="12">
        <v>1859.72</v>
      </c>
      <c r="D85" s="13">
        <f t="shared" si="0"/>
        <v>1878.3172</v>
      </c>
      <c r="E85" s="13">
        <f t="shared" si="1"/>
        <v>1896.9144000000001</v>
      </c>
      <c r="F85" s="13">
        <f t="shared" si="2"/>
        <v>1915.5116</v>
      </c>
      <c r="G85" s="13">
        <f t="shared" si="3"/>
        <v>1934.1088</v>
      </c>
      <c r="H85" s="13">
        <f t="shared" si="4"/>
        <v>1952.7060000000001</v>
      </c>
      <c r="I85" s="13">
        <f t="shared" si="5"/>
        <v>1971.3032000000001</v>
      </c>
      <c r="J85" s="13">
        <f t="shared" si="6"/>
        <v>1989.9004</v>
      </c>
      <c r="K85" s="13">
        <f t="shared" si="7"/>
        <v>2008.4976000000001</v>
      </c>
      <c r="L85" s="13">
        <f t="shared" si="8"/>
        <v>2027.0948000000001</v>
      </c>
      <c r="M85" s="13">
        <f t="shared" si="9"/>
        <v>2045.692</v>
      </c>
      <c r="N85" s="13">
        <f t="shared" si="10"/>
        <v>2064.2892000000002</v>
      </c>
      <c r="O85" s="13">
        <f t="shared" si="11"/>
        <v>2082.8863999999999</v>
      </c>
      <c r="P85" s="13">
        <f t="shared" si="12"/>
        <v>2101.4836</v>
      </c>
      <c r="Q85" s="13">
        <f t="shared" si="30"/>
        <v>2120.0808000000002</v>
      </c>
      <c r="R85" s="13">
        <f t="shared" si="13"/>
        <v>2138.6779999999999</v>
      </c>
      <c r="S85" s="13">
        <f t="shared" si="14"/>
        <v>2157.2752</v>
      </c>
      <c r="T85" s="13">
        <f t="shared" si="15"/>
        <v>2175.8724000000002</v>
      </c>
      <c r="U85" s="13">
        <f t="shared" si="16"/>
        <v>2194.4695999999999</v>
      </c>
      <c r="V85" s="13">
        <f t="shared" si="17"/>
        <v>2213.0668000000001</v>
      </c>
      <c r="W85" s="13">
        <f t="shared" si="18"/>
        <v>2231.6640000000002</v>
      </c>
      <c r="X85" s="13">
        <f t="shared" si="19"/>
        <v>2250.2611999999999</v>
      </c>
      <c r="Y85" s="13">
        <f t="shared" si="20"/>
        <v>2268.8584000000001</v>
      </c>
      <c r="Z85" s="13">
        <f t="shared" si="21"/>
        <v>2287.4556000000002</v>
      </c>
      <c r="AA85" s="13">
        <f t="shared" si="22"/>
        <v>2306.0527999999999</v>
      </c>
      <c r="AB85" s="13">
        <f t="shared" si="23"/>
        <v>2324.65</v>
      </c>
      <c r="AC85" s="13">
        <f t="shared" si="24"/>
        <v>2343.2472000000002</v>
      </c>
      <c r="AD85" s="13">
        <f t="shared" si="25"/>
        <v>2361.8444</v>
      </c>
      <c r="AE85" s="13">
        <f t="shared" si="26"/>
        <v>2380.4416000000001</v>
      </c>
      <c r="AF85" s="13">
        <f t="shared" si="27"/>
        <v>2399.0388000000003</v>
      </c>
      <c r="AG85" s="13">
        <f t="shared" si="28"/>
        <v>2417.636</v>
      </c>
    </row>
    <row r="86" spans="1:33" ht="15">
      <c r="A86" s="22" t="s">
        <v>1902</v>
      </c>
      <c r="B86" s="23" t="s">
        <v>1789</v>
      </c>
      <c r="C86" s="12">
        <v>1086.31</v>
      </c>
      <c r="D86" s="13">
        <f t="shared" si="0"/>
        <v>1097.1731</v>
      </c>
      <c r="E86" s="13">
        <f t="shared" si="1"/>
        <v>1108.0362</v>
      </c>
      <c r="F86" s="13">
        <f t="shared" si="2"/>
        <v>1118.8993</v>
      </c>
      <c r="G86" s="13">
        <f t="shared" si="3"/>
        <v>1129.7623999999998</v>
      </c>
      <c r="H86" s="13">
        <f t="shared" si="4"/>
        <v>1140.6254999999999</v>
      </c>
      <c r="I86" s="13">
        <f t="shared" si="5"/>
        <v>1151.4885999999999</v>
      </c>
      <c r="J86" s="13">
        <f t="shared" si="6"/>
        <v>1162.3516999999999</v>
      </c>
      <c r="K86" s="13">
        <f t="shared" si="7"/>
        <v>1173.2148</v>
      </c>
      <c r="L86" s="13">
        <f t="shared" si="8"/>
        <v>1184.0779</v>
      </c>
      <c r="M86" s="13">
        <f t="shared" si="9"/>
        <v>1194.941</v>
      </c>
      <c r="N86" s="13">
        <f t="shared" si="10"/>
        <v>1205.8040999999998</v>
      </c>
      <c r="O86" s="13">
        <f t="shared" si="11"/>
        <v>1216.6671999999999</v>
      </c>
      <c r="P86" s="13">
        <f t="shared" si="12"/>
        <v>1227.5302999999999</v>
      </c>
      <c r="Q86" s="13">
        <f t="shared" si="30"/>
        <v>1238.3933999999999</v>
      </c>
      <c r="R86" s="13">
        <f t="shared" si="13"/>
        <v>1249.2565</v>
      </c>
      <c r="S86" s="13">
        <f t="shared" si="14"/>
        <v>1260.1196</v>
      </c>
      <c r="T86" s="13">
        <f t="shared" si="15"/>
        <v>1270.9827</v>
      </c>
      <c r="U86" s="13">
        <f t="shared" si="16"/>
        <v>1281.8458000000001</v>
      </c>
      <c r="V86" s="13">
        <f t="shared" si="17"/>
        <v>1292.7088999999999</v>
      </c>
      <c r="W86" s="13">
        <f t="shared" si="18"/>
        <v>1303.5719999999999</v>
      </c>
      <c r="X86" s="13">
        <f t="shared" si="19"/>
        <v>1314.4350999999999</v>
      </c>
      <c r="Y86" s="13">
        <f t="shared" si="20"/>
        <v>1325.2982</v>
      </c>
      <c r="Z86" s="13">
        <f t="shared" si="21"/>
        <v>1336.1613</v>
      </c>
      <c r="AA86" s="13">
        <f t="shared" si="22"/>
        <v>1347.0243999999998</v>
      </c>
      <c r="AB86" s="13">
        <f t="shared" si="23"/>
        <v>1357.8874999999998</v>
      </c>
      <c r="AC86" s="13">
        <f t="shared" si="24"/>
        <v>1368.7505999999998</v>
      </c>
      <c r="AD86" s="13">
        <f t="shared" si="25"/>
        <v>1379.6136999999999</v>
      </c>
      <c r="AE86" s="13">
        <f t="shared" si="26"/>
        <v>1390.4767999999999</v>
      </c>
      <c r="AF86" s="13">
        <f t="shared" si="27"/>
        <v>1401.3398999999999</v>
      </c>
      <c r="AG86" s="13">
        <f t="shared" si="28"/>
        <v>1412.203</v>
      </c>
    </row>
    <row r="87" spans="1:33" ht="15">
      <c r="A87" s="22" t="s">
        <v>1903</v>
      </c>
      <c r="B87" s="23" t="s">
        <v>1791</v>
      </c>
      <c r="C87" s="12">
        <v>1065.92</v>
      </c>
      <c r="D87" s="13">
        <f t="shared" si="0"/>
        <v>1076.5792000000001</v>
      </c>
      <c r="E87" s="13">
        <f t="shared" si="1"/>
        <v>1087.2384000000002</v>
      </c>
      <c r="F87" s="13">
        <f t="shared" si="2"/>
        <v>1097.8976</v>
      </c>
      <c r="G87" s="13">
        <f t="shared" si="3"/>
        <v>1108.5568000000001</v>
      </c>
      <c r="H87" s="13">
        <f t="shared" si="4"/>
        <v>1119.2160000000001</v>
      </c>
      <c r="I87" s="13">
        <f t="shared" si="5"/>
        <v>1129.8752000000002</v>
      </c>
      <c r="J87" s="13">
        <f t="shared" si="6"/>
        <v>1140.5344</v>
      </c>
      <c r="K87" s="13">
        <f t="shared" si="7"/>
        <v>1151.1936000000001</v>
      </c>
      <c r="L87" s="13">
        <f t="shared" si="8"/>
        <v>1161.8528000000001</v>
      </c>
      <c r="M87" s="13">
        <f t="shared" si="9"/>
        <v>1172.5120000000002</v>
      </c>
      <c r="N87" s="13">
        <f t="shared" si="10"/>
        <v>1183.1712</v>
      </c>
      <c r="O87" s="13">
        <f t="shared" si="11"/>
        <v>1193.8304000000001</v>
      </c>
      <c r="P87" s="13">
        <f t="shared" si="12"/>
        <v>1204.4896000000001</v>
      </c>
      <c r="Q87" s="13">
        <f t="shared" si="30"/>
        <v>1215.1488000000002</v>
      </c>
      <c r="R87" s="13">
        <f t="shared" si="13"/>
        <v>1225.808</v>
      </c>
      <c r="S87" s="13">
        <f t="shared" si="14"/>
        <v>1236.4672</v>
      </c>
      <c r="T87" s="13">
        <f t="shared" si="15"/>
        <v>1247.1264000000001</v>
      </c>
      <c r="U87" s="13">
        <f t="shared" si="16"/>
        <v>1257.7856000000002</v>
      </c>
      <c r="V87" s="13">
        <f t="shared" si="17"/>
        <v>1268.4448000000002</v>
      </c>
      <c r="W87" s="13">
        <f t="shared" si="18"/>
        <v>1279.104</v>
      </c>
      <c r="X87" s="13">
        <f t="shared" si="19"/>
        <v>1289.7632000000001</v>
      </c>
      <c r="Y87" s="13">
        <f t="shared" si="20"/>
        <v>1300.4224000000002</v>
      </c>
      <c r="Z87" s="13">
        <f t="shared" si="21"/>
        <v>1311.0816</v>
      </c>
      <c r="AA87" s="13">
        <f t="shared" si="22"/>
        <v>1321.7408</v>
      </c>
      <c r="AB87" s="13">
        <f t="shared" si="23"/>
        <v>1332.4</v>
      </c>
      <c r="AC87" s="13">
        <f t="shared" si="24"/>
        <v>1343.0592000000001</v>
      </c>
      <c r="AD87" s="13">
        <f t="shared" si="25"/>
        <v>1353.7184000000002</v>
      </c>
      <c r="AE87" s="13">
        <f t="shared" si="26"/>
        <v>1364.3776000000003</v>
      </c>
      <c r="AF87" s="13">
        <f t="shared" si="27"/>
        <v>1375.0368000000001</v>
      </c>
      <c r="AG87" s="13">
        <f t="shared" si="28"/>
        <v>1385.6960000000001</v>
      </c>
    </row>
    <row r="88" spans="1:33" ht="15">
      <c r="A88" s="22" t="s">
        <v>1904</v>
      </c>
      <c r="B88" s="23" t="s">
        <v>1793</v>
      </c>
      <c r="C88" s="12">
        <v>1086.31</v>
      </c>
      <c r="D88" s="13">
        <f t="shared" si="0"/>
        <v>1097.1731</v>
      </c>
      <c r="E88" s="13">
        <f t="shared" si="1"/>
        <v>1108.0362</v>
      </c>
      <c r="F88" s="13">
        <f t="shared" si="2"/>
        <v>1118.8993</v>
      </c>
      <c r="G88" s="13">
        <f t="shared" si="3"/>
        <v>1129.7623999999998</v>
      </c>
      <c r="H88" s="13">
        <f t="shared" si="4"/>
        <v>1140.6254999999999</v>
      </c>
      <c r="I88" s="13">
        <f t="shared" si="5"/>
        <v>1151.4885999999999</v>
      </c>
      <c r="J88" s="13">
        <f t="shared" si="6"/>
        <v>1162.3516999999999</v>
      </c>
      <c r="K88" s="13">
        <f t="shared" si="7"/>
        <v>1173.2148</v>
      </c>
      <c r="L88" s="13">
        <f t="shared" si="8"/>
        <v>1184.0779</v>
      </c>
      <c r="M88" s="13">
        <f t="shared" si="9"/>
        <v>1194.941</v>
      </c>
      <c r="N88" s="13">
        <f t="shared" si="10"/>
        <v>1205.8040999999998</v>
      </c>
      <c r="O88" s="13">
        <f t="shared" si="11"/>
        <v>1216.6671999999999</v>
      </c>
      <c r="P88" s="13">
        <f t="shared" si="12"/>
        <v>1227.5302999999999</v>
      </c>
      <c r="Q88" s="13">
        <f t="shared" si="30"/>
        <v>1238.3933999999999</v>
      </c>
      <c r="R88" s="13">
        <f t="shared" si="13"/>
        <v>1249.2565</v>
      </c>
      <c r="S88" s="13">
        <f t="shared" si="14"/>
        <v>1260.1196</v>
      </c>
      <c r="T88" s="13">
        <f t="shared" si="15"/>
        <v>1270.9827</v>
      </c>
      <c r="U88" s="13">
        <f t="shared" si="16"/>
        <v>1281.8458000000001</v>
      </c>
      <c r="V88" s="13">
        <f t="shared" si="17"/>
        <v>1292.7088999999999</v>
      </c>
      <c r="W88" s="13">
        <f t="shared" si="18"/>
        <v>1303.5719999999999</v>
      </c>
      <c r="X88" s="13">
        <f t="shared" si="19"/>
        <v>1314.4350999999999</v>
      </c>
      <c r="Y88" s="13">
        <f t="shared" si="20"/>
        <v>1325.2982</v>
      </c>
      <c r="Z88" s="13">
        <f t="shared" si="21"/>
        <v>1336.1613</v>
      </c>
      <c r="AA88" s="13">
        <f t="shared" si="22"/>
        <v>1347.0243999999998</v>
      </c>
      <c r="AB88" s="13">
        <f t="shared" si="23"/>
        <v>1357.8874999999998</v>
      </c>
      <c r="AC88" s="13">
        <f t="shared" si="24"/>
        <v>1368.7505999999998</v>
      </c>
      <c r="AD88" s="13">
        <f t="shared" si="25"/>
        <v>1379.6136999999999</v>
      </c>
      <c r="AE88" s="13">
        <f t="shared" si="26"/>
        <v>1390.4767999999999</v>
      </c>
      <c r="AF88" s="13">
        <f t="shared" si="27"/>
        <v>1401.3398999999999</v>
      </c>
      <c r="AG88" s="13">
        <f t="shared" si="28"/>
        <v>1412.203</v>
      </c>
    </row>
    <row r="89" spans="1:33" ht="15">
      <c r="A89" s="22" t="s">
        <v>1905</v>
      </c>
      <c r="B89" s="23" t="s">
        <v>1795</v>
      </c>
      <c r="C89" s="12">
        <v>1065.92</v>
      </c>
      <c r="D89" s="13">
        <f t="shared" si="0"/>
        <v>1076.5792000000001</v>
      </c>
      <c r="E89" s="13">
        <f t="shared" si="1"/>
        <v>1087.2384000000002</v>
      </c>
      <c r="F89" s="13">
        <f t="shared" si="2"/>
        <v>1097.8976</v>
      </c>
      <c r="G89" s="13">
        <f t="shared" si="3"/>
        <v>1108.5568000000001</v>
      </c>
      <c r="H89" s="13">
        <f t="shared" si="4"/>
        <v>1119.2160000000001</v>
      </c>
      <c r="I89" s="13">
        <f t="shared" si="5"/>
        <v>1129.8752000000002</v>
      </c>
      <c r="J89" s="13">
        <f t="shared" si="6"/>
        <v>1140.5344</v>
      </c>
      <c r="K89" s="13">
        <f t="shared" si="7"/>
        <v>1151.1936000000001</v>
      </c>
      <c r="L89" s="13">
        <f t="shared" si="8"/>
        <v>1161.8528000000001</v>
      </c>
      <c r="M89" s="13">
        <f t="shared" si="9"/>
        <v>1172.5120000000002</v>
      </c>
      <c r="N89" s="13">
        <f t="shared" si="10"/>
        <v>1183.1712</v>
      </c>
      <c r="O89" s="13">
        <f t="shared" si="11"/>
        <v>1193.8304000000001</v>
      </c>
      <c r="P89" s="13">
        <f t="shared" si="12"/>
        <v>1204.4896000000001</v>
      </c>
      <c r="Q89" s="13">
        <f t="shared" si="30"/>
        <v>1215.1488000000002</v>
      </c>
      <c r="R89" s="13">
        <f t="shared" si="13"/>
        <v>1225.808</v>
      </c>
      <c r="S89" s="13">
        <f t="shared" si="14"/>
        <v>1236.4672</v>
      </c>
      <c r="T89" s="13">
        <f t="shared" si="15"/>
        <v>1247.1264000000001</v>
      </c>
      <c r="U89" s="13">
        <f t="shared" si="16"/>
        <v>1257.7856000000002</v>
      </c>
      <c r="V89" s="13">
        <f t="shared" si="17"/>
        <v>1268.4448000000002</v>
      </c>
      <c r="W89" s="13">
        <f t="shared" si="18"/>
        <v>1279.104</v>
      </c>
      <c r="X89" s="13">
        <f t="shared" si="19"/>
        <v>1289.7632000000001</v>
      </c>
      <c r="Y89" s="13">
        <f t="shared" si="20"/>
        <v>1300.4224000000002</v>
      </c>
      <c r="Z89" s="13">
        <f t="shared" si="21"/>
        <v>1311.0816</v>
      </c>
      <c r="AA89" s="13">
        <f t="shared" si="22"/>
        <v>1321.7408</v>
      </c>
      <c r="AB89" s="13">
        <f t="shared" si="23"/>
        <v>1332.4</v>
      </c>
      <c r="AC89" s="13">
        <f t="shared" si="24"/>
        <v>1343.0592000000001</v>
      </c>
      <c r="AD89" s="13">
        <f t="shared" si="25"/>
        <v>1353.7184000000002</v>
      </c>
      <c r="AE89" s="13">
        <f t="shared" si="26"/>
        <v>1364.3776000000003</v>
      </c>
      <c r="AF89" s="13">
        <f t="shared" si="27"/>
        <v>1375.0368000000001</v>
      </c>
      <c r="AG89" s="13">
        <f t="shared" si="28"/>
        <v>1385.6960000000001</v>
      </c>
    </row>
    <row r="90" spans="1:33" ht="15">
      <c r="A90" s="22" t="s">
        <v>1906</v>
      </c>
      <c r="B90" s="23" t="s">
        <v>1797</v>
      </c>
      <c r="C90" s="12">
        <v>1086.31</v>
      </c>
      <c r="D90" s="13">
        <f t="shared" si="0"/>
        <v>1097.1731</v>
      </c>
      <c r="E90" s="13">
        <f t="shared" si="1"/>
        <v>1108.0362</v>
      </c>
      <c r="F90" s="13">
        <f t="shared" si="2"/>
        <v>1118.8993</v>
      </c>
      <c r="G90" s="13">
        <f t="shared" si="3"/>
        <v>1129.7623999999998</v>
      </c>
      <c r="H90" s="13">
        <f t="shared" si="4"/>
        <v>1140.6254999999999</v>
      </c>
      <c r="I90" s="13">
        <f t="shared" si="5"/>
        <v>1151.4885999999999</v>
      </c>
      <c r="J90" s="13">
        <f t="shared" si="6"/>
        <v>1162.3516999999999</v>
      </c>
      <c r="K90" s="13">
        <f t="shared" si="7"/>
        <v>1173.2148</v>
      </c>
      <c r="L90" s="13">
        <f t="shared" si="8"/>
        <v>1184.0779</v>
      </c>
      <c r="M90" s="13">
        <f t="shared" si="9"/>
        <v>1194.941</v>
      </c>
      <c r="N90" s="13">
        <f t="shared" si="10"/>
        <v>1205.8040999999998</v>
      </c>
      <c r="O90" s="13">
        <f t="shared" si="11"/>
        <v>1216.6671999999999</v>
      </c>
      <c r="P90" s="13">
        <f t="shared" si="12"/>
        <v>1227.5302999999999</v>
      </c>
      <c r="Q90" s="13">
        <f t="shared" si="30"/>
        <v>1238.3933999999999</v>
      </c>
      <c r="R90" s="13">
        <f t="shared" si="13"/>
        <v>1249.2565</v>
      </c>
      <c r="S90" s="13">
        <f t="shared" si="14"/>
        <v>1260.1196</v>
      </c>
      <c r="T90" s="13">
        <f t="shared" si="15"/>
        <v>1270.9827</v>
      </c>
      <c r="U90" s="13">
        <f t="shared" si="16"/>
        <v>1281.8458000000001</v>
      </c>
      <c r="V90" s="13">
        <f t="shared" si="17"/>
        <v>1292.7088999999999</v>
      </c>
      <c r="W90" s="13">
        <f t="shared" si="18"/>
        <v>1303.5719999999999</v>
      </c>
      <c r="X90" s="13">
        <f t="shared" si="19"/>
        <v>1314.4350999999999</v>
      </c>
      <c r="Y90" s="13">
        <f t="shared" si="20"/>
        <v>1325.2982</v>
      </c>
      <c r="Z90" s="13">
        <f t="shared" si="21"/>
        <v>1336.1613</v>
      </c>
      <c r="AA90" s="13">
        <f t="shared" si="22"/>
        <v>1347.0243999999998</v>
      </c>
      <c r="AB90" s="13">
        <f t="shared" si="23"/>
        <v>1357.8874999999998</v>
      </c>
      <c r="AC90" s="13">
        <f t="shared" si="24"/>
        <v>1368.7505999999998</v>
      </c>
      <c r="AD90" s="13">
        <f t="shared" si="25"/>
        <v>1379.6136999999999</v>
      </c>
      <c r="AE90" s="13">
        <f t="shared" si="26"/>
        <v>1390.4767999999999</v>
      </c>
      <c r="AF90" s="13">
        <f t="shared" si="27"/>
        <v>1401.3398999999999</v>
      </c>
      <c r="AG90" s="13">
        <f t="shared" si="28"/>
        <v>1412.203</v>
      </c>
    </row>
    <row r="91" spans="1:33" ht="15">
      <c r="A91" s="22" t="s">
        <v>1907</v>
      </c>
      <c r="B91" s="23" t="s">
        <v>1799</v>
      </c>
      <c r="C91" s="12">
        <v>1065.92</v>
      </c>
      <c r="D91" s="13">
        <f t="shared" si="0"/>
        <v>1076.5792000000001</v>
      </c>
      <c r="E91" s="13">
        <f t="shared" si="1"/>
        <v>1087.2384000000002</v>
      </c>
      <c r="F91" s="13">
        <f t="shared" si="2"/>
        <v>1097.8976</v>
      </c>
      <c r="G91" s="13">
        <f t="shared" si="3"/>
        <v>1108.5568000000001</v>
      </c>
      <c r="H91" s="13">
        <f t="shared" si="4"/>
        <v>1119.2160000000001</v>
      </c>
      <c r="I91" s="13">
        <f t="shared" si="5"/>
        <v>1129.8752000000002</v>
      </c>
      <c r="J91" s="13">
        <f t="shared" si="6"/>
        <v>1140.5344</v>
      </c>
      <c r="K91" s="13">
        <f t="shared" si="7"/>
        <v>1151.1936000000001</v>
      </c>
      <c r="L91" s="13">
        <f t="shared" si="8"/>
        <v>1161.8528000000001</v>
      </c>
      <c r="M91" s="13">
        <f t="shared" si="9"/>
        <v>1172.5120000000002</v>
      </c>
      <c r="N91" s="13">
        <f t="shared" si="10"/>
        <v>1183.1712</v>
      </c>
      <c r="O91" s="13">
        <f t="shared" si="11"/>
        <v>1193.8304000000001</v>
      </c>
      <c r="P91" s="13">
        <f t="shared" si="12"/>
        <v>1204.4896000000001</v>
      </c>
      <c r="Q91" s="13">
        <f t="shared" si="30"/>
        <v>1215.1488000000002</v>
      </c>
      <c r="R91" s="13">
        <f t="shared" si="13"/>
        <v>1225.808</v>
      </c>
      <c r="S91" s="13">
        <f t="shared" si="14"/>
        <v>1236.4672</v>
      </c>
      <c r="T91" s="13">
        <f t="shared" si="15"/>
        <v>1247.1264000000001</v>
      </c>
      <c r="U91" s="13">
        <f t="shared" si="16"/>
        <v>1257.7856000000002</v>
      </c>
      <c r="V91" s="13">
        <f t="shared" si="17"/>
        <v>1268.4448000000002</v>
      </c>
      <c r="W91" s="13">
        <f t="shared" si="18"/>
        <v>1279.104</v>
      </c>
      <c r="X91" s="13">
        <f t="shared" si="19"/>
        <v>1289.7632000000001</v>
      </c>
      <c r="Y91" s="13">
        <f t="shared" si="20"/>
        <v>1300.4224000000002</v>
      </c>
      <c r="Z91" s="13">
        <f t="shared" si="21"/>
        <v>1311.0816</v>
      </c>
      <c r="AA91" s="13">
        <f t="shared" si="22"/>
        <v>1321.7408</v>
      </c>
      <c r="AB91" s="13">
        <f t="shared" si="23"/>
        <v>1332.4</v>
      </c>
      <c r="AC91" s="13">
        <f t="shared" si="24"/>
        <v>1343.0592000000001</v>
      </c>
      <c r="AD91" s="13">
        <f t="shared" si="25"/>
        <v>1353.7184000000002</v>
      </c>
      <c r="AE91" s="13">
        <f t="shared" si="26"/>
        <v>1364.3776000000003</v>
      </c>
      <c r="AF91" s="13">
        <f t="shared" si="27"/>
        <v>1375.0368000000001</v>
      </c>
      <c r="AG91" s="13">
        <f t="shared" si="28"/>
        <v>1385.6960000000001</v>
      </c>
    </row>
    <row r="92" spans="1:33" ht="15">
      <c r="A92" s="22" t="s">
        <v>1908</v>
      </c>
      <c r="B92" s="23" t="s">
        <v>1801</v>
      </c>
      <c r="C92" s="12">
        <v>1138.8699999999999</v>
      </c>
      <c r="D92" s="13">
        <f t="shared" si="0"/>
        <v>1150.2586999999999</v>
      </c>
      <c r="E92" s="13">
        <f t="shared" si="1"/>
        <v>1161.6473999999998</v>
      </c>
      <c r="F92" s="13">
        <f t="shared" si="2"/>
        <v>1173.0360999999998</v>
      </c>
      <c r="G92" s="13">
        <f t="shared" si="3"/>
        <v>1184.4247999999998</v>
      </c>
      <c r="H92" s="13">
        <f t="shared" si="4"/>
        <v>1195.8135</v>
      </c>
      <c r="I92" s="13">
        <f t="shared" si="5"/>
        <v>1207.2021999999999</v>
      </c>
      <c r="J92" s="13">
        <f t="shared" si="6"/>
        <v>1218.5908999999999</v>
      </c>
      <c r="K92" s="13">
        <f t="shared" si="7"/>
        <v>1229.9795999999999</v>
      </c>
      <c r="L92" s="13">
        <f t="shared" si="8"/>
        <v>1241.3682999999999</v>
      </c>
      <c r="M92" s="13">
        <f t="shared" si="9"/>
        <v>1252.7569999999998</v>
      </c>
      <c r="N92" s="13">
        <f t="shared" si="10"/>
        <v>1264.1456999999998</v>
      </c>
      <c r="O92" s="13">
        <f t="shared" si="11"/>
        <v>1275.5343999999998</v>
      </c>
      <c r="P92" s="13">
        <f t="shared" si="12"/>
        <v>1286.9231</v>
      </c>
      <c r="Q92" s="13">
        <f t="shared" si="30"/>
        <v>1298.3117999999999</v>
      </c>
      <c r="R92" s="13">
        <f t="shared" si="13"/>
        <v>1309.7004999999999</v>
      </c>
      <c r="S92" s="13">
        <f t="shared" si="14"/>
        <v>1321.0891999999999</v>
      </c>
      <c r="T92" s="13">
        <f t="shared" si="15"/>
        <v>1332.4778999999999</v>
      </c>
      <c r="U92" s="13">
        <f t="shared" si="16"/>
        <v>1343.8665999999998</v>
      </c>
      <c r="V92" s="13">
        <f t="shared" si="17"/>
        <v>1355.2552999999998</v>
      </c>
      <c r="W92" s="13">
        <f t="shared" si="18"/>
        <v>1366.6439999999998</v>
      </c>
      <c r="X92" s="13">
        <f t="shared" si="19"/>
        <v>1378.0326999999997</v>
      </c>
      <c r="Y92" s="13">
        <f t="shared" si="20"/>
        <v>1389.4213999999999</v>
      </c>
      <c r="Z92" s="13">
        <f t="shared" si="21"/>
        <v>1400.8100999999999</v>
      </c>
      <c r="AA92" s="13">
        <f t="shared" si="22"/>
        <v>1412.1987999999999</v>
      </c>
      <c r="AB92" s="13">
        <f t="shared" si="23"/>
        <v>1423.5874999999999</v>
      </c>
      <c r="AC92" s="13">
        <f t="shared" si="24"/>
        <v>1434.9761999999998</v>
      </c>
      <c r="AD92" s="13">
        <f t="shared" si="25"/>
        <v>1446.3648999999998</v>
      </c>
      <c r="AE92" s="13">
        <f t="shared" si="26"/>
        <v>1457.7536</v>
      </c>
      <c r="AF92" s="13">
        <f t="shared" si="27"/>
        <v>1469.1423</v>
      </c>
      <c r="AG92" s="13">
        <f t="shared" si="28"/>
        <v>1480.5309999999999</v>
      </c>
    </row>
    <row r="93" spans="1:33" ht="15">
      <c r="A93" s="22" t="s">
        <v>1909</v>
      </c>
      <c r="B93" s="23" t="s">
        <v>1803</v>
      </c>
      <c r="C93" s="12">
        <v>1086.31</v>
      </c>
      <c r="D93" s="13">
        <f t="shared" si="0"/>
        <v>1097.1731</v>
      </c>
      <c r="E93" s="13">
        <f t="shared" si="1"/>
        <v>1108.0362</v>
      </c>
      <c r="F93" s="13">
        <f t="shared" si="2"/>
        <v>1118.8993</v>
      </c>
      <c r="G93" s="13">
        <f t="shared" si="3"/>
        <v>1129.7623999999998</v>
      </c>
      <c r="H93" s="13">
        <f t="shared" si="4"/>
        <v>1140.6254999999999</v>
      </c>
      <c r="I93" s="13">
        <f t="shared" si="5"/>
        <v>1151.4885999999999</v>
      </c>
      <c r="J93" s="13">
        <f t="shared" si="6"/>
        <v>1162.3516999999999</v>
      </c>
      <c r="K93" s="13">
        <f t="shared" si="7"/>
        <v>1173.2148</v>
      </c>
      <c r="L93" s="13">
        <f t="shared" si="8"/>
        <v>1184.0779</v>
      </c>
      <c r="M93" s="13">
        <f t="shared" si="9"/>
        <v>1194.941</v>
      </c>
      <c r="N93" s="13">
        <f t="shared" si="10"/>
        <v>1205.8040999999998</v>
      </c>
      <c r="O93" s="13">
        <f t="shared" si="11"/>
        <v>1216.6671999999999</v>
      </c>
      <c r="P93" s="13">
        <f t="shared" si="12"/>
        <v>1227.5302999999999</v>
      </c>
      <c r="Q93" s="13">
        <f t="shared" si="30"/>
        <v>1238.3933999999999</v>
      </c>
      <c r="R93" s="13">
        <f t="shared" si="13"/>
        <v>1249.2565</v>
      </c>
      <c r="S93" s="13">
        <f t="shared" si="14"/>
        <v>1260.1196</v>
      </c>
      <c r="T93" s="13">
        <f t="shared" si="15"/>
        <v>1270.9827</v>
      </c>
      <c r="U93" s="13">
        <f t="shared" si="16"/>
        <v>1281.8458000000001</v>
      </c>
      <c r="V93" s="13">
        <f t="shared" si="17"/>
        <v>1292.7088999999999</v>
      </c>
      <c r="W93" s="13">
        <f t="shared" si="18"/>
        <v>1303.5719999999999</v>
      </c>
      <c r="X93" s="13">
        <f t="shared" si="19"/>
        <v>1314.4350999999999</v>
      </c>
      <c r="Y93" s="13">
        <f t="shared" si="20"/>
        <v>1325.2982</v>
      </c>
      <c r="Z93" s="13">
        <f t="shared" si="21"/>
        <v>1336.1613</v>
      </c>
      <c r="AA93" s="13">
        <f t="shared" si="22"/>
        <v>1347.0243999999998</v>
      </c>
      <c r="AB93" s="13">
        <f t="shared" si="23"/>
        <v>1357.8874999999998</v>
      </c>
      <c r="AC93" s="13">
        <f t="shared" si="24"/>
        <v>1368.7505999999998</v>
      </c>
      <c r="AD93" s="13">
        <f t="shared" si="25"/>
        <v>1379.6136999999999</v>
      </c>
      <c r="AE93" s="13">
        <f t="shared" si="26"/>
        <v>1390.4767999999999</v>
      </c>
      <c r="AF93" s="13">
        <f t="shared" si="27"/>
        <v>1401.3398999999999</v>
      </c>
      <c r="AG93" s="13">
        <f t="shared" si="28"/>
        <v>1412.203</v>
      </c>
    </row>
    <row r="94" spans="1:33" ht="15">
      <c r="A94" s="22" t="s">
        <v>1910</v>
      </c>
      <c r="B94" s="23" t="s">
        <v>1805</v>
      </c>
      <c r="C94" s="12">
        <v>1138.8699999999999</v>
      </c>
      <c r="D94" s="13">
        <f t="shared" si="0"/>
        <v>1150.2586999999999</v>
      </c>
      <c r="E94" s="13">
        <f t="shared" si="1"/>
        <v>1161.6473999999998</v>
      </c>
      <c r="F94" s="13">
        <f t="shared" si="2"/>
        <v>1173.0360999999998</v>
      </c>
      <c r="G94" s="13">
        <f t="shared" si="3"/>
        <v>1184.4247999999998</v>
      </c>
      <c r="H94" s="13">
        <f t="shared" si="4"/>
        <v>1195.8135</v>
      </c>
      <c r="I94" s="13">
        <f t="shared" si="5"/>
        <v>1207.2021999999999</v>
      </c>
      <c r="J94" s="13">
        <f t="shared" si="6"/>
        <v>1218.5908999999999</v>
      </c>
      <c r="K94" s="13">
        <f t="shared" si="7"/>
        <v>1229.9795999999999</v>
      </c>
      <c r="L94" s="13">
        <f t="shared" si="8"/>
        <v>1241.3682999999999</v>
      </c>
      <c r="M94" s="13">
        <f t="shared" si="9"/>
        <v>1252.7569999999998</v>
      </c>
      <c r="N94" s="13">
        <f t="shared" si="10"/>
        <v>1264.1456999999998</v>
      </c>
      <c r="O94" s="13">
        <f t="shared" si="11"/>
        <v>1275.5343999999998</v>
      </c>
      <c r="P94" s="13">
        <f t="shared" si="12"/>
        <v>1286.9231</v>
      </c>
      <c r="Q94" s="13">
        <f t="shared" si="30"/>
        <v>1298.3117999999999</v>
      </c>
      <c r="R94" s="13">
        <f t="shared" si="13"/>
        <v>1309.7004999999999</v>
      </c>
      <c r="S94" s="13">
        <f t="shared" si="14"/>
        <v>1321.0891999999999</v>
      </c>
      <c r="T94" s="13">
        <f t="shared" si="15"/>
        <v>1332.4778999999999</v>
      </c>
      <c r="U94" s="13">
        <f t="shared" si="16"/>
        <v>1343.8665999999998</v>
      </c>
      <c r="V94" s="13">
        <f t="shared" si="17"/>
        <v>1355.2552999999998</v>
      </c>
      <c r="W94" s="13">
        <f t="shared" si="18"/>
        <v>1366.6439999999998</v>
      </c>
      <c r="X94" s="13">
        <f t="shared" si="19"/>
        <v>1378.0326999999997</v>
      </c>
      <c r="Y94" s="13">
        <f t="shared" si="20"/>
        <v>1389.4213999999999</v>
      </c>
      <c r="Z94" s="13">
        <f t="shared" si="21"/>
        <v>1400.8100999999999</v>
      </c>
      <c r="AA94" s="13">
        <f t="shared" si="22"/>
        <v>1412.1987999999999</v>
      </c>
      <c r="AB94" s="13">
        <f t="shared" si="23"/>
        <v>1423.5874999999999</v>
      </c>
      <c r="AC94" s="13">
        <f t="shared" si="24"/>
        <v>1434.9761999999998</v>
      </c>
      <c r="AD94" s="13">
        <f t="shared" si="25"/>
        <v>1446.3648999999998</v>
      </c>
      <c r="AE94" s="13">
        <f t="shared" si="26"/>
        <v>1457.7536</v>
      </c>
      <c r="AF94" s="13">
        <f t="shared" si="27"/>
        <v>1469.1423</v>
      </c>
      <c r="AG94" s="13">
        <f t="shared" si="28"/>
        <v>1480.5309999999999</v>
      </c>
    </row>
    <row r="95" spans="1:33" ht="15">
      <c r="A95" s="22" t="s">
        <v>1844</v>
      </c>
      <c r="B95" s="23" t="s">
        <v>1845</v>
      </c>
      <c r="C95" s="12">
        <v>239.22</v>
      </c>
      <c r="D95" s="13">
        <f t="shared" si="0"/>
        <v>241.6122</v>
      </c>
      <c r="E95" s="13">
        <f t="shared" si="1"/>
        <v>244.0044</v>
      </c>
      <c r="F95" s="13">
        <f t="shared" si="2"/>
        <v>246.39660000000001</v>
      </c>
      <c r="G95" s="13">
        <f t="shared" si="3"/>
        <v>248.78880000000001</v>
      </c>
      <c r="H95" s="13">
        <f t="shared" si="4"/>
        <v>251.18100000000001</v>
      </c>
      <c r="I95" s="13">
        <f t="shared" si="5"/>
        <v>253.57319999999999</v>
      </c>
      <c r="J95" s="13">
        <f t="shared" si="6"/>
        <v>255.96539999999999</v>
      </c>
      <c r="K95" s="13">
        <f t="shared" si="7"/>
        <v>258.35759999999999</v>
      </c>
      <c r="L95" s="13">
        <f t="shared" si="8"/>
        <v>260.74979999999999</v>
      </c>
      <c r="M95" s="13">
        <f t="shared" si="9"/>
        <v>263.142</v>
      </c>
      <c r="N95" s="13">
        <f t="shared" si="10"/>
        <v>265.5342</v>
      </c>
      <c r="O95" s="13">
        <f t="shared" si="11"/>
        <v>267.9264</v>
      </c>
      <c r="P95" s="13">
        <f t="shared" si="12"/>
        <v>270.3186</v>
      </c>
      <c r="Q95" s="13">
        <f t="shared" si="30"/>
        <v>272.71080000000001</v>
      </c>
      <c r="R95" s="13">
        <f t="shared" si="13"/>
        <v>275.10300000000001</v>
      </c>
      <c r="S95" s="13">
        <f t="shared" si="14"/>
        <v>277.49520000000001</v>
      </c>
      <c r="T95" s="13">
        <f t="shared" si="15"/>
        <v>279.88740000000001</v>
      </c>
      <c r="U95" s="13">
        <f t="shared" si="16"/>
        <v>282.27960000000002</v>
      </c>
      <c r="V95" s="13">
        <f t="shared" si="17"/>
        <v>284.67180000000002</v>
      </c>
      <c r="W95" s="13">
        <f t="shared" si="18"/>
        <v>287.06400000000002</v>
      </c>
      <c r="X95" s="13">
        <f t="shared" si="19"/>
        <v>289.45619999999997</v>
      </c>
      <c r="Y95" s="13">
        <f t="shared" si="20"/>
        <v>291.84839999999997</v>
      </c>
      <c r="Z95" s="13">
        <f t="shared" si="21"/>
        <v>294.24059999999997</v>
      </c>
      <c r="AA95" s="13">
        <f t="shared" si="22"/>
        <v>296.63279999999997</v>
      </c>
      <c r="AB95" s="13">
        <f t="shared" si="23"/>
        <v>299.02499999999998</v>
      </c>
      <c r="AC95" s="13">
        <f t="shared" si="24"/>
        <v>301.41719999999998</v>
      </c>
      <c r="AD95" s="13">
        <f t="shared" si="25"/>
        <v>303.80939999999998</v>
      </c>
      <c r="AE95" s="13">
        <f t="shared" si="26"/>
        <v>306.20159999999998</v>
      </c>
      <c r="AF95" s="13">
        <f t="shared" si="27"/>
        <v>308.59379999999999</v>
      </c>
      <c r="AG95" s="13">
        <f t="shared" si="28"/>
        <v>310.98599999999999</v>
      </c>
    </row>
    <row r="96" spans="1:33" ht="15">
      <c r="A96" s="22" t="s">
        <v>1911</v>
      </c>
      <c r="B96" s="23" t="s">
        <v>1912</v>
      </c>
      <c r="C96" s="12">
        <v>301.97000000000003</v>
      </c>
      <c r="D96" s="13">
        <f t="shared" si="0"/>
        <v>304.98970000000003</v>
      </c>
      <c r="E96" s="13">
        <f t="shared" si="1"/>
        <v>308.00940000000003</v>
      </c>
      <c r="F96" s="13">
        <f t="shared" si="2"/>
        <v>311.02910000000003</v>
      </c>
      <c r="G96" s="13">
        <f t="shared" si="3"/>
        <v>314.04880000000003</v>
      </c>
      <c r="H96" s="13">
        <f t="shared" si="4"/>
        <v>317.06850000000003</v>
      </c>
      <c r="I96" s="13">
        <f t="shared" si="5"/>
        <v>320.08820000000003</v>
      </c>
      <c r="J96" s="13">
        <f t="shared" si="6"/>
        <v>323.10790000000003</v>
      </c>
      <c r="K96" s="13">
        <f t="shared" si="7"/>
        <v>326.12760000000003</v>
      </c>
      <c r="L96" s="13">
        <f t="shared" si="8"/>
        <v>329.14730000000003</v>
      </c>
      <c r="M96" s="13">
        <f t="shared" si="9"/>
        <v>332.16700000000003</v>
      </c>
      <c r="N96" s="13">
        <f t="shared" si="10"/>
        <v>335.18670000000003</v>
      </c>
      <c r="O96" s="13">
        <f t="shared" si="11"/>
        <v>338.20640000000003</v>
      </c>
      <c r="P96" s="13">
        <f t="shared" si="12"/>
        <v>341.22610000000003</v>
      </c>
      <c r="Q96" s="13">
        <f t="shared" si="30"/>
        <v>344.24580000000003</v>
      </c>
      <c r="R96" s="13">
        <f t="shared" si="13"/>
        <v>347.26550000000003</v>
      </c>
      <c r="S96" s="13">
        <f t="shared" si="14"/>
        <v>350.28520000000003</v>
      </c>
      <c r="T96" s="13">
        <f t="shared" si="15"/>
        <v>353.30490000000003</v>
      </c>
      <c r="U96" s="13">
        <f t="shared" si="16"/>
        <v>356.32460000000003</v>
      </c>
      <c r="V96" s="13">
        <f t="shared" si="17"/>
        <v>359.34430000000003</v>
      </c>
      <c r="W96" s="13">
        <f t="shared" si="18"/>
        <v>362.36400000000003</v>
      </c>
      <c r="X96" s="13">
        <f t="shared" si="19"/>
        <v>365.38370000000003</v>
      </c>
      <c r="Y96" s="13">
        <f t="shared" si="20"/>
        <v>368.40340000000003</v>
      </c>
      <c r="Z96" s="13">
        <f t="shared" si="21"/>
        <v>371.42310000000003</v>
      </c>
      <c r="AA96" s="13">
        <f t="shared" si="22"/>
        <v>374.44280000000003</v>
      </c>
      <c r="AB96" s="13">
        <f t="shared" si="23"/>
        <v>377.46250000000003</v>
      </c>
      <c r="AC96" s="13">
        <f t="shared" si="24"/>
        <v>380.48220000000003</v>
      </c>
      <c r="AD96" s="13">
        <f t="shared" si="25"/>
        <v>383.50190000000003</v>
      </c>
      <c r="AE96" s="13">
        <f t="shared" si="26"/>
        <v>386.52160000000003</v>
      </c>
      <c r="AF96" s="13">
        <f t="shared" si="27"/>
        <v>389.54130000000004</v>
      </c>
      <c r="AG96" s="13">
        <f t="shared" si="28"/>
        <v>392.56100000000004</v>
      </c>
    </row>
    <row r="97" spans="1:33" ht="15">
      <c r="A97" s="22" t="s">
        <v>1913</v>
      </c>
      <c r="B97" s="23" t="s">
        <v>1914</v>
      </c>
      <c r="C97" s="12">
        <v>483.93</v>
      </c>
      <c r="D97" s="13">
        <f t="shared" si="0"/>
        <v>488.76929999999999</v>
      </c>
      <c r="E97" s="13">
        <f t="shared" si="1"/>
        <v>493.60860000000002</v>
      </c>
      <c r="F97" s="13">
        <f t="shared" si="2"/>
        <v>498.4479</v>
      </c>
      <c r="G97" s="13">
        <f t="shared" si="3"/>
        <v>503.28719999999998</v>
      </c>
      <c r="H97" s="13">
        <f t="shared" si="4"/>
        <v>508.12650000000002</v>
      </c>
      <c r="I97" s="13">
        <f t="shared" si="5"/>
        <v>512.96580000000006</v>
      </c>
      <c r="J97" s="13">
        <f t="shared" si="6"/>
        <v>517.80510000000004</v>
      </c>
      <c r="K97" s="13">
        <f t="shared" si="7"/>
        <v>522.64440000000002</v>
      </c>
      <c r="L97" s="13">
        <f t="shared" si="8"/>
        <v>527.4837</v>
      </c>
      <c r="M97" s="13">
        <f t="shared" si="9"/>
        <v>532.32299999999998</v>
      </c>
      <c r="N97" s="13">
        <f t="shared" si="10"/>
        <v>537.16229999999996</v>
      </c>
      <c r="O97" s="13">
        <f t="shared" si="11"/>
        <v>542.00160000000005</v>
      </c>
      <c r="P97" s="13">
        <f t="shared" si="12"/>
        <v>546.84090000000003</v>
      </c>
      <c r="Q97" s="13">
        <f t="shared" si="30"/>
        <v>551.68020000000001</v>
      </c>
      <c r="R97" s="13">
        <f t="shared" si="13"/>
        <v>556.51949999999999</v>
      </c>
      <c r="S97" s="13">
        <f t="shared" si="14"/>
        <v>561.35879999999997</v>
      </c>
      <c r="T97" s="13">
        <f t="shared" si="15"/>
        <v>566.19810000000007</v>
      </c>
      <c r="U97" s="13">
        <f t="shared" si="16"/>
        <v>571.03740000000005</v>
      </c>
      <c r="V97" s="13">
        <f t="shared" si="17"/>
        <v>575.87670000000003</v>
      </c>
      <c r="W97" s="13">
        <f t="shared" si="18"/>
        <v>580.71600000000001</v>
      </c>
      <c r="X97" s="13">
        <f t="shared" si="19"/>
        <v>585.55529999999999</v>
      </c>
      <c r="Y97" s="13">
        <f t="shared" si="20"/>
        <v>590.39459999999997</v>
      </c>
      <c r="Z97" s="13">
        <f t="shared" si="21"/>
        <v>595.23390000000006</v>
      </c>
      <c r="AA97" s="13">
        <f t="shared" si="22"/>
        <v>600.07320000000004</v>
      </c>
      <c r="AB97" s="13">
        <f t="shared" si="23"/>
        <v>604.91250000000002</v>
      </c>
      <c r="AC97" s="13">
        <f t="shared" si="24"/>
        <v>609.7518</v>
      </c>
      <c r="AD97" s="13">
        <f t="shared" si="25"/>
        <v>614.59109999999998</v>
      </c>
      <c r="AE97" s="13">
        <f t="shared" si="26"/>
        <v>619.43039999999996</v>
      </c>
      <c r="AF97" s="13">
        <f t="shared" si="27"/>
        <v>624.26970000000006</v>
      </c>
      <c r="AG97" s="13">
        <f t="shared" si="28"/>
        <v>629.10900000000004</v>
      </c>
    </row>
    <row r="98" spans="1:33" ht="15">
      <c r="A98" s="22" t="s">
        <v>1915</v>
      </c>
      <c r="B98" s="23" t="s">
        <v>1863</v>
      </c>
      <c r="C98" s="12">
        <v>530.21</v>
      </c>
      <c r="D98" s="13">
        <f t="shared" si="0"/>
        <v>535.51210000000003</v>
      </c>
      <c r="E98" s="13">
        <f t="shared" si="1"/>
        <v>540.81420000000003</v>
      </c>
      <c r="F98" s="13">
        <f t="shared" si="2"/>
        <v>546.11630000000002</v>
      </c>
      <c r="G98" s="13">
        <f t="shared" si="3"/>
        <v>551.41840000000002</v>
      </c>
      <c r="H98" s="13">
        <f t="shared" si="4"/>
        <v>556.72050000000002</v>
      </c>
      <c r="I98" s="13">
        <f t="shared" si="5"/>
        <v>562.02260000000001</v>
      </c>
      <c r="J98" s="13">
        <f t="shared" si="6"/>
        <v>567.32470000000001</v>
      </c>
      <c r="K98" s="13">
        <f t="shared" si="7"/>
        <v>572.6268</v>
      </c>
      <c r="L98" s="13">
        <f t="shared" si="8"/>
        <v>577.9289</v>
      </c>
      <c r="M98" s="13">
        <f t="shared" si="9"/>
        <v>583.23099999999999</v>
      </c>
      <c r="N98" s="13">
        <f t="shared" si="10"/>
        <v>588.53309999999999</v>
      </c>
      <c r="O98" s="13">
        <f t="shared" si="11"/>
        <v>593.83519999999999</v>
      </c>
      <c r="P98" s="13">
        <f t="shared" si="12"/>
        <v>599.1373000000001</v>
      </c>
      <c r="Q98" s="13">
        <f t="shared" si="30"/>
        <v>604.43940000000009</v>
      </c>
      <c r="R98" s="13">
        <f t="shared" si="13"/>
        <v>609.74150000000009</v>
      </c>
      <c r="S98" s="13">
        <f t="shared" si="14"/>
        <v>615.04360000000008</v>
      </c>
      <c r="T98" s="13">
        <f t="shared" si="15"/>
        <v>620.34570000000008</v>
      </c>
      <c r="U98" s="13">
        <f t="shared" si="16"/>
        <v>625.64780000000007</v>
      </c>
      <c r="V98" s="13">
        <f t="shared" si="17"/>
        <v>630.94990000000007</v>
      </c>
      <c r="W98" s="13">
        <f t="shared" si="18"/>
        <v>636.25200000000007</v>
      </c>
      <c r="X98" s="13">
        <f t="shared" si="19"/>
        <v>641.55410000000006</v>
      </c>
      <c r="Y98" s="13">
        <f t="shared" si="20"/>
        <v>646.85620000000006</v>
      </c>
      <c r="Z98" s="13">
        <f t="shared" si="21"/>
        <v>652.15830000000005</v>
      </c>
      <c r="AA98" s="13">
        <f t="shared" si="22"/>
        <v>657.46040000000005</v>
      </c>
      <c r="AB98" s="13">
        <f t="shared" si="23"/>
        <v>662.76250000000005</v>
      </c>
      <c r="AC98" s="13">
        <f t="shared" si="24"/>
        <v>668.06460000000004</v>
      </c>
      <c r="AD98" s="13">
        <f t="shared" si="25"/>
        <v>673.36670000000004</v>
      </c>
      <c r="AE98" s="13">
        <f t="shared" si="26"/>
        <v>678.66880000000003</v>
      </c>
      <c r="AF98" s="13">
        <f t="shared" si="27"/>
        <v>683.97090000000003</v>
      </c>
      <c r="AG98" s="13">
        <f t="shared" si="28"/>
        <v>689.27300000000002</v>
      </c>
    </row>
    <row r="99" spans="1:33" ht="15">
      <c r="A99" s="22" t="s">
        <v>1916</v>
      </c>
      <c r="B99" s="23" t="s">
        <v>1917</v>
      </c>
      <c r="C99" s="12">
        <v>1166.32</v>
      </c>
      <c r="D99" s="13">
        <f t="shared" si="0"/>
        <v>1177.9831999999999</v>
      </c>
      <c r="E99" s="13">
        <f t="shared" si="1"/>
        <v>1189.6463999999999</v>
      </c>
      <c r="F99" s="13">
        <f t="shared" si="2"/>
        <v>1201.3096</v>
      </c>
      <c r="G99" s="13">
        <f t="shared" si="3"/>
        <v>1212.9728</v>
      </c>
      <c r="H99" s="13">
        <f t="shared" si="4"/>
        <v>1224.636</v>
      </c>
      <c r="I99" s="13">
        <f t="shared" si="5"/>
        <v>1236.2991999999999</v>
      </c>
      <c r="J99" s="13">
        <f t="shared" si="6"/>
        <v>1247.9623999999999</v>
      </c>
      <c r="K99" s="13">
        <f t="shared" si="7"/>
        <v>1259.6255999999998</v>
      </c>
      <c r="L99" s="13">
        <f t="shared" si="8"/>
        <v>1271.2887999999998</v>
      </c>
      <c r="M99" s="13">
        <f t="shared" si="9"/>
        <v>1282.952</v>
      </c>
      <c r="N99" s="13">
        <f t="shared" si="10"/>
        <v>1294.6152</v>
      </c>
      <c r="O99" s="13">
        <f t="shared" si="11"/>
        <v>1306.2783999999999</v>
      </c>
      <c r="P99" s="13">
        <f t="shared" si="12"/>
        <v>1317.9415999999999</v>
      </c>
      <c r="Q99" s="13">
        <f t="shared" si="30"/>
        <v>1329.6048000000001</v>
      </c>
      <c r="R99" s="13">
        <f t="shared" si="13"/>
        <v>1341.268</v>
      </c>
      <c r="S99" s="13">
        <f t="shared" si="14"/>
        <v>1352.9312</v>
      </c>
      <c r="T99" s="13">
        <f t="shared" si="15"/>
        <v>1364.5944</v>
      </c>
      <c r="U99" s="13">
        <f t="shared" si="16"/>
        <v>1376.2575999999999</v>
      </c>
      <c r="V99" s="13">
        <f t="shared" si="17"/>
        <v>1387.9207999999999</v>
      </c>
      <c r="W99" s="13">
        <f t="shared" si="18"/>
        <v>1399.5839999999998</v>
      </c>
      <c r="X99" s="13">
        <f t="shared" si="19"/>
        <v>1411.2471999999998</v>
      </c>
      <c r="Y99" s="13">
        <f t="shared" si="20"/>
        <v>1422.9104</v>
      </c>
      <c r="Z99" s="13">
        <f t="shared" si="21"/>
        <v>1434.5735999999999</v>
      </c>
      <c r="AA99" s="13">
        <f t="shared" si="22"/>
        <v>1446.2367999999999</v>
      </c>
      <c r="AB99" s="13">
        <f t="shared" si="23"/>
        <v>1457.8999999999999</v>
      </c>
      <c r="AC99" s="13">
        <f t="shared" si="24"/>
        <v>1469.5632000000001</v>
      </c>
      <c r="AD99" s="13">
        <f t="shared" si="25"/>
        <v>1481.2264</v>
      </c>
      <c r="AE99" s="13">
        <f t="shared" si="26"/>
        <v>1492.8896</v>
      </c>
      <c r="AF99" s="13">
        <f t="shared" si="27"/>
        <v>1504.5527999999999</v>
      </c>
      <c r="AG99" s="13">
        <f t="shared" si="28"/>
        <v>1516.2159999999999</v>
      </c>
    </row>
    <row r="100" spans="1:33" ht="15">
      <c r="A100" s="22" t="s">
        <v>1918</v>
      </c>
      <c r="B100" s="23" t="s">
        <v>1919</v>
      </c>
      <c r="C100" s="12">
        <v>1166.32</v>
      </c>
      <c r="D100" s="13">
        <f t="shared" si="0"/>
        <v>1177.9831999999999</v>
      </c>
      <c r="E100" s="13">
        <f t="shared" si="1"/>
        <v>1189.6463999999999</v>
      </c>
      <c r="F100" s="13">
        <f t="shared" si="2"/>
        <v>1201.3096</v>
      </c>
      <c r="G100" s="13">
        <f t="shared" si="3"/>
        <v>1212.9728</v>
      </c>
      <c r="H100" s="13">
        <f t="shared" si="4"/>
        <v>1224.636</v>
      </c>
      <c r="I100" s="13">
        <f t="shared" si="5"/>
        <v>1236.2991999999999</v>
      </c>
      <c r="J100" s="13">
        <f t="shared" si="6"/>
        <v>1247.9623999999999</v>
      </c>
      <c r="K100" s="13">
        <f t="shared" si="7"/>
        <v>1259.6255999999998</v>
      </c>
      <c r="L100" s="13">
        <f t="shared" si="8"/>
        <v>1271.2887999999998</v>
      </c>
      <c r="M100" s="13">
        <f t="shared" si="9"/>
        <v>1282.952</v>
      </c>
      <c r="N100" s="13">
        <f t="shared" si="10"/>
        <v>1294.6152</v>
      </c>
      <c r="O100" s="13">
        <f t="shared" si="11"/>
        <v>1306.2783999999999</v>
      </c>
      <c r="P100" s="13">
        <f t="shared" si="12"/>
        <v>1317.9415999999999</v>
      </c>
      <c r="Q100" s="13">
        <f t="shared" si="30"/>
        <v>1329.6048000000001</v>
      </c>
      <c r="R100" s="13">
        <f t="shared" si="13"/>
        <v>1341.268</v>
      </c>
      <c r="S100" s="13">
        <f t="shared" si="14"/>
        <v>1352.9312</v>
      </c>
      <c r="T100" s="13">
        <f t="shared" si="15"/>
        <v>1364.5944</v>
      </c>
      <c r="U100" s="13">
        <f t="shared" si="16"/>
        <v>1376.2575999999999</v>
      </c>
      <c r="V100" s="13">
        <f t="shared" si="17"/>
        <v>1387.9207999999999</v>
      </c>
      <c r="W100" s="13">
        <f t="shared" si="18"/>
        <v>1399.5839999999998</v>
      </c>
      <c r="X100" s="13">
        <f t="shared" si="19"/>
        <v>1411.2471999999998</v>
      </c>
      <c r="Y100" s="13">
        <f t="shared" si="20"/>
        <v>1422.9104</v>
      </c>
      <c r="Z100" s="13">
        <f t="shared" si="21"/>
        <v>1434.5735999999999</v>
      </c>
      <c r="AA100" s="13">
        <f t="shared" si="22"/>
        <v>1446.2367999999999</v>
      </c>
      <c r="AB100" s="13">
        <f t="shared" si="23"/>
        <v>1457.8999999999999</v>
      </c>
      <c r="AC100" s="13">
        <f t="shared" si="24"/>
        <v>1469.5632000000001</v>
      </c>
      <c r="AD100" s="13">
        <f t="shared" si="25"/>
        <v>1481.2264</v>
      </c>
      <c r="AE100" s="13">
        <f t="shared" si="26"/>
        <v>1492.8896</v>
      </c>
      <c r="AF100" s="13">
        <f t="shared" si="27"/>
        <v>1504.5527999999999</v>
      </c>
      <c r="AG100" s="13">
        <f t="shared" si="28"/>
        <v>1516.2159999999999</v>
      </c>
    </row>
    <row r="101" spans="1:33" ht="30">
      <c r="A101" s="22" t="s">
        <v>1920</v>
      </c>
      <c r="B101" s="23" t="s">
        <v>1921</v>
      </c>
      <c r="C101" s="12">
        <v>1166.32</v>
      </c>
      <c r="D101" s="13">
        <f t="shared" si="0"/>
        <v>1177.9831999999999</v>
      </c>
      <c r="E101" s="13">
        <f t="shared" si="1"/>
        <v>1189.6463999999999</v>
      </c>
      <c r="F101" s="13">
        <f t="shared" si="2"/>
        <v>1201.3096</v>
      </c>
      <c r="G101" s="13">
        <f t="shared" si="3"/>
        <v>1212.9728</v>
      </c>
      <c r="H101" s="13">
        <f t="shared" si="4"/>
        <v>1224.636</v>
      </c>
      <c r="I101" s="13">
        <f t="shared" si="5"/>
        <v>1236.2991999999999</v>
      </c>
      <c r="J101" s="13">
        <f t="shared" si="6"/>
        <v>1247.9623999999999</v>
      </c>
      <c r="K101" s="13">
        <f t="shared" si="7"/>
        <v>1259.6255999999998</v>
      </c>
      <c r="L101" s="13">
        <f t="shared" si="8"/>
        <v>1271.2887999999998</v>
      </c>
      <c r="M101" s="13">
        <f t="shared" si="9"/>
        <v>1282.952</v>
      </c>
      <c r="N101" s="13">
        <f t="shared" si="10"/>
        <v>1294.6152</v>
      </c>
      <c r="O101" s="13">
        <f t="shared" si="11"/>
        <v>1306.2783999999999</v>
      </c>
      <c r="P101" s="13">
        <f t="shared" si="12"/>
        <v>1317.9415999999999</v>
      </c>
      <c r="Q101" s="13">
        <f t="shared" si="30"/>
        <v>1329.6048000000001</v>
      </c>
      <c r="R101" s="13">
        <f t="shared" si="13"/>
        <v>1341.268</v>
      </c>
      <c r="S101" s="13">
        <f t="shared" si="14"/>
        <v>1352.9312</v>
      </c>
      <c r="T101" s="13">
        <f t="shared" si="15"/>
        <v>1364.5944</v>
      </c>
      <c r="U101" s="13">
        <f t="shared" si="16"/>
        <v>1376.2575999999999</v>
      </c>
      <c r="V101" s="13">
        <f t="shared" si="17"/>
        <v>1387.9207999999999</v>
      </c>
      <c r="W101" s="13">
        <f t="shared" si="18"/>
        <v>1399.5839999999998</v>
      </c>
      <c r="X101" s="13">
        <f t="shared" si="19"/>
        <v>1411.2471999999998</v>
      </c>
      <c r="Y101" s="13">
        <f t="shared" si="20"/>
        <v>1422.9104</v>
      </c>
      <c r="Z101" s="13">
        <f t="shared" si="21"/>
        <v>1434.5735999999999</v>
      </c>
      <c r="AA101" s="13">
        <f t="shared" si="22"/>
        <v>1446.2367999999999</v>
      </c>
      <c r="AB101" s="13">
        <f t="shared" si="23"/>
        <v>1457.8999999999999</v>
      </c>
      <c r="AC101" s="13">
        <f t="shared" si="24"/>
        <v>1469.5632000000001</v>
      </c>
      <c r="AD101" s="13">
        <f t="shared" si="25"/>
        <v>1481.2264</v>
      </c>
      <c r="AE101" s="13">
        <f t="shared" si="26"/>
        <v>1492.8896</v>
      </c>
      <c r="AF101" s="13">
        <f t="shared" si="27"/>
        <v>1504.5527999999999</v>
      </c>
      <c r="AG101" s="13">
        <f t="shared" si="28"/>
        <v>1516.2159999999999</v>
      </c>
    </row>
    <row r="102" spans="1:33" ht="15">
      <c r="A102" s="22" t="s">
        <v>1922</v>
      </c>
      <c r="B102" s="23" t="s">
        <v>1923</v>
      </c>
      <c r="C102" s="12">
        <v>1544.41</v>
      </c>
      <c r="D102" s="13">
        <f t="shared" si="0"/>
        <v>1559.8541</v>
      </c>
      <c r="E102" s="13">
        <f t="shared" si="1"/>
        <v>1575.2982000000002</v>
      </c>
      <c r="F102" s="13">
        <f t="shared" si="2"/>
        <v>1590.7423000000001</v>
      </c>
      <c r="G102" s="13">
        <f t="shared" si="3"/>
        <v>1606.1864</v>
      </c>
      <c r="H102" s="13">
        <f t="shared" si="4"/>
        <v>1621.6305000000002</v>
      </c>
      <c r="I102" s="13">
        <f t="shared" si="5"/>
        <v>1637.0746000000001</v>
      </c>
      <c r="J102" s="13">
        <f t="shared" si="6"/>
        <v>1652.5187000000001</v>
      </c>
      <c r="K102" s="13">
        <f t="shared" si="7"/>
        <v>1667.9628</v>
      </c>
      <c r="L102" s="13">
        <f t="shared" si="8"/>
        <v>1683.4069000000002</v>
      </c>
      <c r="M102" s="13">
        <f t="shared" si="9"/>
        <v>1698.8510000000001</v>
      </c>
      <c r="N102" s="13">
        <f t="shared" si="10"/>
        <v>1714.2951</v>
      </c>
      <c r="O102" s="13">
        <f t="shared" si="11"/>
        <v>1729.7392</v>
      </c>
      <c r="P102" s="13">
        <f t="shared" si="12"/>
        <v>1745.1833000000001</v>
      </c>
      <c r="Q102" s="13">
        <f t="shared" si="30"/>
        <v>1760.6274000000001</v>
      </c>
      <c r="R102" s="13">
        <f t="shared" si="13"/>
        <v>1776.0715</v>
      </c>
      <c r="S102" s="13">
        <f t="shared" si="14"/>
        <v>1791.5156000000002</v>
      </c>
      <c r="T102" s="13">
        <f t="shared" si="15"/>
        <v>1806.9597000000001</v>
      </c>
      <c r="U102" s="13">
        <f t="shared" si="16"/>
        <v>1822.4038</v>
      </c>
      <c r="V102" s="13">
        <f t="shared" si="17"/>
        <v>1837.8479000000002</v>
      </c>
      <c r="W102" s="13">
        <f t="shared" si="18"/>
        <v>1853.2920000000001</v>
      </c>
      <c r="X102" s="13">
        <f t="shared" si="19"/>
        <v>1868.7361000000001</v>
      </c>
      <c r="Y102" s="13">
        <f t="shared" si="20"/>
        <v>1884.1802000000002</v>
      </c>
      <c r="Z102" s="13">
        <f t="shared" si="21"/>
        <v>1899.6243000000002</v>
      </c>
      <c r="AA102" s="13">
        <f t="shared" si="22"/>
        <v>1915.0684000000001</v>
      </c>
      <c r="AB102" s="13">
        <f t="shared" si="23"/>
        <v>1930.5125</v>
      </c>
      <c r="AC102" s="13">
        <f t="shared" si="24"/>
        <v>1945.9566</v>
      </c>
      <c r="AD102" s="13">
        <f t="shared" si="25"/>
        <v>1961.4007000000001</v>
      </c>
      <c r="AE102" s="13">
        <f t="shared" si="26"/>
        <v>1976.8448000000001</v>
      </c>
      <c r="AF102" s="13">
        <f t="shared" si="27"/>
        <v>1992.2889</v>
      </c>
      <c r="AG102" s="13">
        <f t="shared" si="28"/>
        <v>2007.7330000000002</v>
      </c>
    </row>
    <row r="103" spans="1:33" ht="15">
      <c r="A103" s="22" t="s">
        <v>1924</v>
      </c>
      <c r="B103" s="23" t="s">
        <v>1925</v>
      </c>
      <c r="C103" s="12">
        <v>1544.41</v>
      </c>
      <c r="D103" s="13">
        <f t="shared" si="0"/>
        <v>1559.8541</v>
      </c>
      <c r="E103" s="13">
        <f t="shared" si="1"/>
        <v>1575.2982000000002</v>
      </c>
      <c r="F103" s="13">
        <f t="shared" si="2"/>
        <v>1590.7423000000001</v>
      </c>
      <c r="G103" s="13">
        <f t="shared" si="3"/>
        <v>1606.1864</v>
      </c>
      <c r="H103" s="13">
        <f t="shared" si="4"/>
        <v>1621.6305000000002</v>
      </c>
      <c r="I103" s="13">
        <f t="shared" si="5"/>
        <v>1637.0746000000001</v>
      </c>
      <c r="J103" s="13">
        <f t="shared" si="6"/>
        <v>1652.5187000000001</v>
      </c>
      <c r="K103" s="13">
        <f t="shared" si="7"/>
        <v>1667.9628</v>
      </c>
      <c r="L103" s="13">
        <f t="shared" si="8"/>
        <v>1683.4069000000002</v>
      </c>
      <c r="M103" s="13">
        <f t="shared" si="9"/>
        <v>1698.8510000000001</v>
      </c>
      <c r="N103" s="13">
        <f t="shared" si="10"/>
        <v>1714.2951</v>
      </c>
      <c r="O103" s="13">
        <f t="shared" si="11"/>
        <v>1729.7392</v>
      </c>
      <c r="P103" s="13">
        <f t="shared" si="12"/>
        <v>1745.1833000000001</v>
      </c>
      <c r="Q103" s="13">
        <f t="shared" si="30"/>
        <v>1760.6274000000001</v>
      </c>
      <c r="R103" s="13">
        <f t="shared" si="13"/>
        <v>1776.0715</v>
      </c>
      <c r="S103" s="13">
        <f t="shared" si="14"/>
        <v>1791.5156000000002</v>
      </c>
      <c r="T103" s="13">
        <f t="shared" si="15"/>
        <v>1806.9597000000001</v>
      </c>
      <c r="U103" s="13">
        <f t="shared" si="16"/>
        <v>1822.4038</v>
      </c>
      <c r="V103" s="13">
        <f t="shared" si="17"/>
        <v>1837.8479000000002</v>
      </c>
      <c r="W103" s="13">
        <f t="shared" si="18"/>
        <v>1853.2920000000001</v>
      </c>
      <c r="X103" s="13">
        <f t="shared" si="19"/>
        <v>1868.7361000000001</v>
      </c>
      <c r="Y103" s="13">
        <f t="shared" si="20"/>
        <v>1884.1802000000002</v>
      </c>
      <c r="Z103" s="13">
        <f t="shared" si="21"/>
        <v>1899.6243000000002</v>
      </c>
      <c r="AA103" s="13">
        <f t="shared" si="22"/>
        <v>1915.0684000000001</v>
      </c>
      <c r="AB103" s="13">
        <f t="shared" si="23"/>
        <v>1930.5125</v>
      </c>
      <c r="AC103" s="13">
        <f t="shared" si="24"/>
        <v>1945.9566</v>
      </c>
      <c r="AD103" s="13">
        <f t="shared" si="25"/>
        <v>1961.4007000000001</v>
      </c>
      <c r="AE103" s="13">
        <f t="shared" si="26"/>
        <v>1976.8448000000001</v>
      </c>
      <c r="AF103" s="13">
        <f t="shared" si="27"/>
        <v>1992.2889</v>
      </c>
      <c r="AG103" s="13">
        <f t="shared" si="28"/>
        <v>2007.7330000000002</v>
      </c>
    </row>
    <row r="104" spans="1:33" ht="30">
      <c r="A104" s="22" t="s">
        <v>1926</v>
      </c>
      <c r="B104" s="23" t="s">
        <v>1927</v>
      </c>
      <c r="C104" s="12">
        <v>1544.41</v>
      </c>
      <c r="D104" s="13">
        <f t="shared" si="0"/>
        <v>1559.8541</v>
      </c>
      <c r="E104" s="13">
        <f t="shared" si="1"/>
        <v>1575.2982000000002</v>
      </c>
      <c r="F104" s="13">
        <f t="shared" si="2"/>
        <v>1590.7423000000001</v>
      </c>
      <c r="G104" s="13">
        <f t="shared" si="3"/>
        <v>1606.1864</v>
      </c>
      <c r="H104" s="13">
        <f t="shared" si="4"/>
        <v>1621.6305000000002</v>
      </c>
      <c r="I104" s="13">
        <f t="shared" si="5"/>
        <v>1637.0746000000001</v>
      </c>
      <c r="J104" s="13">
        <f t="shared" si="6"/>
        <v>1652.5187000000001</v>
      </c>
      <c r="K104" s="13">
        <f t="shared" si="7"/>
        <v>1667.9628</v>
      </c>
      <c r="L104" s="13">
        <f t="shared" si="8"/>
        <v>1683.4069000000002</v>
      </c>
      <c r="M104" s="13">
        <f t="shared" si="9"/>
        <v>1698.8510000000001</v>
      </c>
      <c r="N104" s="13">
        <f t="shared" si="10"/>
        <v>1714.2951</v>
      </c>
      <c r="O104" s="13">
        <f t="shared" si="11"/>
        <v>1729.7392</v>
      </c>
      <c r="P104" s="13">
        <f t="shared" si="12"/>
        <v>1745.1833000000001</v>
      </c>
      <c r="Q104" s="13">
        <f t="shared" si="30"/>
        <v>1760.6274000000001</v>
      </c>
      <c r="R104" s="13">
        <f t="shared" si="13"/>
        <v>1776.0715</v>
      </c>
      <c r="S104" s="13">
        <f t="shared" si="14"/>
        <v>1791.5156000000002</v>
      </c>
      <c r="T104" s="13">
        <f t="shared" si="15"/>
        <v>1806.9597000000001</v>
      </c>
      <c r="U104" s="13">
        <f t="shared" si="16"/>
        <v>1822.4038</v>
      </c>
      <c r="V104" s="13">
        <f t="shared" si="17"/>
        <v>1837.8479000000002</v>
      </c>
      <c r="W104" s="13">
        <f t="shared" si="18"/>
        <v>1853.2920000000001</v>
      </c>
      <c r="X104" s="13">
        <f t="shared" si="19"/>
        <v>1868.7361000000001</v>
      </c>
      <c r="Y104" s="13">
        <f t="shared" si="20"/>
        <v>1884.1802000000002</v>
      </c>
      <c r="Z104" s="13">
        <f t="shared" si="21"/>
        <v>1899.6243000000002</v>
      </c>
      <c r="AA104" s="13">
        <f t="shared" si="22"/>
        <v>1915.0684000000001</v>
      </c>
      <c r="AB104" s="13">
        <f t="shared" si="23"/>
        <v>1930.5125</v>
      </c>
      <c r="AC104" s="13">
        <f t="shared" si="24"/>
        <v>1945.9566</v>
      </c>
      <c r="AD104" s="13">
        <f t="shared" si="25"/>
        <v>1961.4007000000001</v>
      </c>
      <c r="AE104" s="13">
        <f t="shared" si="26"/>
        <v>1976.8448000000001</v>
      </c>
      <c r="AF104" s="13">
        <f t="shared" si="27"/>
        <v>1992.2889</v>
      </c>
      <c r="AG104" s="13">
        <f t="shared" si="28"/>
        <v>2007.7330000000002</v>
      </c>
    </row>
    <row r="105" spans="1:33" ht="15">
      <c r="A105" s="22" t="s">
        <v>1928</v>
      </c>
      <c r="B105" s="23" t="s">
        <v>1929</v>
      </c>
      <c r="C105" s="12">
        <v>87.07</v>
      </c>
      <c r="D105" s="13">
        <f t="shared" si="0"/>
        <v>87.940699999999993</v>
      </c>
      <c r="E105" s="13">
        <f t="shared" si="1"/>
        <v>88.811399999999992</v>
      </c>
      <c r="F105" s="13">
        <f t="shared" si="2"/>
        <v>89.682099999999991</v>
      </c>
      <c r="G105" s="13">
        <f t="shared" si="3"/>
        <v>90.552799999999991</v>
      </c>
      <c r="H105" s="13">
        <f t="shared" si="4"/>
        <v>91.42349999999999</v>
      </c>
      <c r="I105" s="13">
        <f t="shared" si="5"/>
        <v>92.294199999999989</v>
      </c>
      <c r="J105" s="13">
        <f t="shared" si="6"/>
        <v>93.164899999999989</v>
      </c>
      <c r="K105" s="13">
        <f t="shared" si="7"/>
        <v>94.035599999999988</v>
      </c>
      <c r="L105" s="13">
        <f t="shared" si="8"/>
        <v>94.906299999999987</v>
      </c>
      <c r="M105" s="13">
        <f t="shared" si="9"/>
        <v>95.776999999999987</v>
      </c>
      <c r="N105" s="13">
        <f t="shared" si="10"/>
        <v>96.647699999999986</v>
      </c>
      <c r="O105" s="13">
        <f t="shared" si="11"/>
        <v>97.518399999999986</v>
      </c>
      <c r="P105" s="13">
        <f t="shared" si="12"/>
        <v>98.389099999999985</v>
      </c>
      <c r="Q105" s="13">
        <f t="shared" si="30"/>
        <v>99.259799999999998</v>
      </c>
      <c r="R105" s="13">
        <f t="shared" si="13"/>
        <v>100.1305</v>
      </c>
      <c r="S105" s="13">
        <f t="shared" si="14"/>
        <v>101.0012</v>
      </c>
      <c r="T105" s="13">
        <f t="shared" si="15"/>
        <v>101.8719</v>
      </c>
      <c r="U105" s="13">
        <f t="shared" si="16"/>
        <v>102.7426</v>
      </c>
      <c r="V105" s="13">
        <f t="shared" si="17"/>
        <v>103.6133</v>
      </c>
      <c r="W105" s="13">
        <f t="shared" si="18"/>
        <v>104.48399999999999</v>
      </c>
      <c r="X105" s="13">
        <f t="shared" si="19"/>
        <v>105.35469999999999</v>
      </c>
      <c r="Y105" s="13">
        <f t="shared" si="20"/>
        <v>106.22539999999999</v>
      </c>
      <c r="Z105" s="13">
        <f t="shared" si="21"/>
        <v>107.09609999999999</v>
      </c>
      <c r="AA105" s="13">
        <f t="shared" si="22"/>
        <v>107.96679999999999</v>
      </c>
      <c r="AB105" s="13">
        <f t="shared" si="23"/>
        <v>108.83749999999999</v>
      </c>
      <c r="AC105" s="13">
        <f t="shared" si="24"/>
        <v>109.70819999999999</v>
      </c>
      <c r="AD105" s="13">
        <f t="shared" si="25"/>
        <v>110.57889999999999</v>
      </c>
      <c r="AE105" s="13">
        <f t="shared" si="26"/>
        <v>111.44959999999999</v>
      </c>
      <c r="AF105" s="13">
        <f t="shared" si="27"/>
        <v>112.32029999999999</v>
      </c>
      <c r="AG105" s="13">
        <f t="shared" si="28"/>
        <v>113.19099999999999</v>
      </c>
    </row>
    <row r="106" spans="1:33" ht="15">
      <c r="A106" s="22" t="s">
        <v>1930</v>
      </c>
      <c r="B106" s="23" t="s">
        <v>1931</v>
      </c>
      <c r="C106" s="12">
        <v>122.37</v>
      </c>
      <c r="D106" s="13">
        <f t="shared" si="0"/>
        <v>123.5937</v>
      </c>
      <c r="E106" s="13">
        <f t="shared" si="1"/>
        <v>124.81740000000001</v>
      </c>
      <c r="F106" s="13">
        <f t="shared" si="2"/>
        <v>126.0411</v>
      </c>
      <c r="G106" s="13">
        <f t="shared" si="3"/>
        <v>127.26480000000001</v>
      </c>
      <c r="H106" s="13">
        <f t="shared" si="4"/>
        <v>128.48850000000002</v>
      </c>
      <c r="I106" s="13">
        <f t="shared" si="5"/>
        <v>129.7122</v>
      </c>
      <c r="J106" s="13">
        <f t="shared" si="6"/>
        <v>130.9359</v>
      </c>
      <c r="K106" s="13">
        <f t="shared" si="7"/>
        <v>132.15960000000001</v>
      </c>
      <c r="L106" s="13">
        <f t="shared" si="8"/>
        <v>133.38329999999999</v>
      </c>
      <c r="M106" s="13">
        <f t="shared" si="9"/>
        <v>134.607</v>
      </c>
      <c r="N106" s="13">
        <f t="shared" si="10"/>
        <v>135.83070000000001</v>
      </c>
      <c r="O106" s="13">
        <f t="shared" si="11"/>
        <v>137.05440000000002</v>
      </c>
      <c r="P106" s="13">
        <f t="shared" si="12"/>
        <v>138.27809999999999</v>
      </c>
      <c r="Q106" s="13">
        <f t="shared" si="30"/>
        <v>139.5018</v>
      </c>
      <c r="R106" s="13">
        <f t="shared" si="13"/>
        <v>140.72550000000001</v>
      </c>
      <c r="S106" s="13">
        <f t="shared" si="14"/>
        <v>141.94920000000002</v>
      </c>
      <c r="T106" s="13">
        <f t="shared" si="15"/>
        <v>143.1729</v>
      </c>
      <c r="U106" s="13">
        <f t="shared" si="16"/>
        <v>144.39660000000001</v>
      </c>
      <c r="V106" s="13">
        <f t="shared" si="17"/>
        <v>145.62030000000001</v>
      </c>
      <c r="W106" s="13">
        <f t="shared" si="18"/>
        <v>146.84399999999999</v>
      </c>
      <c r="X106" s="13">
        <f t="shared" si="19"/>
        <v>148.0677</v>
      </c>
      <c r="Y106" s="13">
        <f t="shared" si="20"/>
        <v>149.29140000000001</v>
      </c>
      <c r="Z106" s="13">
        <f t="shared" si="21"/>
        <v>150.51510000000002</v>
      </c>
      <c r="AA106" s="13">
        <f t="shared" si="22"/>
        <v>151.7388</v>
      </c>
      <c r="AB106" s="13">
        <f t="shared" si="23"/>
        <v>152.96250000000001</v>
      </c>
      <c r="AC106" s="13">
        <f t="shared" si="24"/>
        <v>154.18620000000001</v>
      </c>
      <c r="AD106" s="13">
        <f t="shared" si="25"/>
        <v>155.40989999999999</v>
      </c>
      <c r="AE106" s="13">
        <f t="shared" si="26"/>
        <v>156.6336</v>
      </c>
      <c r="AF106" s="13">
        <f t="shared" si="27"/>
        <v>157.85730000000001</v>
      </c>
      <c r="AG106" s="13">
        <f t="shared" si="28"/>
        <v>159.08100000000002</v>
      </c>
    </row>
    <row r="107" spans="1:33" ht="15">
      <c r="A107" s="22" t="s">
        <v>1932</v>
      </c>
      <c r="B107" s="23" t="s">
        <v>1933</v>
      </c>
      <c r="C107" s="12">
        <v>87.07</v>
      </c>
      <c r="D107" s="13">
        <f t="shared" si="0"/>
        <v>87.940699999999993</v>
      </c>
      <c r="E107" s="13">
        <f t="shared" si="1"/>
        <v>88.811399999999992</v>
      </c>
      <c r="F107" s="13">
        <f t="shared" si="2"/>
        <v>89.682099999999991</v>
      </c>
      <c r="G107" s="13">
        <f t="shared" si="3"/>
        <v>90.552799999999991</v>
      </c>
      <c r="H107" s="13">
        <f t="shared" si="4"/>
        <v>91.42349999999999</v>
      </c>
      <c r="I107" s="13">
        <f t="shared" si="5"/>
        <v>92.294199999999989</v>
      </c>
      <c r="J107" s="13">
        <f t="shared" si="6"/>
        <v>93.164899999999989</v>
      </c>
      <c r="K107" s="13">
        <f t="shared" si="7"/>
        <v>94.035599999999988</v>
      </c>
      <c r="L107" s="13">
        <f t="shared" si="8"/>
        <v>94.906299999999987</v>
      </c>
      <c r="M107" s="13">
        <f t="shared" si="9"/>
        <v>95.776999999999987</v>
      </c>
      <c r="N107" s="13">
        <f t="shared" si="10"/>
        <v>96.647699999999986</v>
      </c>
      <c r="O107" s="13">
        <f t="shared" si="11"/>
        <v>97.518399999999986</v>
      </c>
      <c r="P107" s="13">
        <f t="shared" si="12"/>
        <v>98.389099999999985</v>
      </c>
      <c r="Q107" s="13">
        <f t="shared" si="30"/>
        <v>99.259799999999998</v>
      </c>
      <c r="R107" s="13">
        <f t="shared" si="13"/>
        <v>100.1305</v>
      </c>
      <c r="S107" s="13">
        <f t="shared" si="14"/>
        <v>101.0012</v>
      </c>
      <c r="T107" s="13">
        <f t="shared" si="15"/>
        <v>101.8719</v>
      </c>
      <c r="U107" s="13">
        <f t="shared" si="16"/>
        <v>102.7426</v>
      </c>
      <c r="V107" s="13">
        <f t="shared" si="17"/>
        <v>103.6133</v>
      </c>
      <c r="W107" s="13">
        <f t="shared" si="18"/>
        <v>104.48399999999999</v>
      </c>
      <c r="X107" s="13">
        <f t="shared" si="19"/>
        <v>105.35469999999999</v>
      </c>
      <c r="Y107" s="13">
        <f t="shared" si="20"/>
        <v>106.22539999999999</v>
      </c>
      <c r="Z107" s="13">
        <f t="shared" si="21"/>
        <v>107.09609999999999</v>
      </c>
      <c r="AA107" s="13">
        <f t="shared" si="22"/>
        <v>107.96679999999999</v>
      </c>
      <c r="AB107" s="13">
        <f t="shared" si="23"/>
        <v>108.83749999999999</v>
      </c>
      <c r="AC107" s="13">
        <f t="shared" si="24"/>
        <v>109.70819999999999</v>
      </c>
      <c r="AD107" s="13">
        <f t="shared" si="25"/>
        <v>110.57889999999999</v>
      </c>
      <c r="AE107" s="13">
        <f t="shared" si="26"/>
        <v>111.44959999999999</v>
      </c>
      <c r="AF107" s="13">
        <f t="shared" si="27"/>
        <v>112.32029999999999</v>
      </c>
      <c r="AG107" s="13">
        <f t="shared" si="28"/>
        <v>113.19099999999999</v>
      </c>
    </row>
    <row r="108" spans="1:33" ht="15">
      <c r="A108" s="22" t="s">
        <v>1934</v>
      </c>
      <c r="B108" s="23" t="s">
        <v>1935</v>
      </c>
      <c r="C108" s="12">
        <v>301.97000000000003</v>
      </c>
      <c r="D108" s="13">
        <f t="shared" si="0"/>
        <v>304.98970000000003</v>
      </c>
      <c r="E108" s="13">
        <f t="shared" si="1"/>
        <v>308.00940000000003</v>
      </c>
      <c r="F108" s="13">
        <f t="shared" si="2"/>
        <v>311.02910000000003</v>
      </c>
      <c r="G108" s="13">
        <f t="shared" si="3"/>
        <v>314.04880000000003</v>
      </c>
      <c r="H108" s="13">
        <f t="shared" si="4"/>
        <v>317.06850000000003</v>
      </c>
      <c r="I108" s="13">
        <f t="shared" si="5"/>
        <v>320.08820000000003</v>
      </c>
      <c r="J108" s="13">
        <f t="shared" si="6"/>
        <v>323.10790000000003</v>
      </c>
      <c r="K108" s="13">
        <f t="shared" si="7"/>
        <v>326.12760000000003</v>
      </c>
      <c r="L108" s="13">
        <f t="shared" si="8"/>
        <v>329.14730000000003</v>
      </c>
      <c r="M108" s="13">
        <f t="shared" si="9"/>
        <v>332.16700000000003</v>
      </c>
      <c r="N108" s="13">
        <f t="shared" si="10"/>
        <v>335.18670000000003</v>
      </c>
      <c r="O108" s="13">
        <f t="shared" si="11"/>
        <v>338.20640000000003</v>
      </c>
      <c r="P108" s="13">
        <f t="shared" si="12"/>
        <v>341.22610000000003</v>
      </c>
      <c r="Q108" s="13">
        <f t="shared" si="30"/>
        <v>344.24580000000003</v>
      </c>
      <c r="R108" s="13">
        <f t="shared" si="13"/>
        <v>347.26550000000003</v>
      </c>
      <c r="S108" s="13">
        <f t="shared" si="14"/>
        <v>350.28520000000003</v>
      </c>
      <c r="T108" s="13">
        <f t="shared" si="15"/>
        <v>353.30490000000003</v>
      </c>
      <c r="U108" s="13">
        <f t="shared" si="16"/>
        <v>356.32460000000003</v>
      </c>
      <c r="V108" s="13">
        <f t="shared" si="17"/>
        <v>359.34430000000003</v>
      </c>
      <c r="W108" s="13">
        <f t="shared" si="18"/>
        <v>362.36400000000003</v>
      </c>
      <c r="X108" s="13">
        <f t="shared" si="19"/>
        <v>365.38370000000003</v>
      </c>
      <c r="Y108" s="13">
        <f t="shared" si="20"/>
        <v>368.40340000000003</v>
      </c>
      <c r="Z108" s="13">
        <f t="shared" si="21"/>
        <v>371.42310000000003</v>
      </c>
      <c r="AA108" s="13">
        <f t="shared" si="22"/>
        <v>374.44280000000003</v>
      </c>
      <c r="AB108" s="13">
        <f t="shared" si="23"/>
        <v>377.46250000000003</v>
      </c>
      <c r="AC108" s="13">
        <f t="shared" si="24"/>
        <v>380.48220000000003</v>
      </c>
      <c r="AD108" s="13">
        <f t="shared" si="25"/>
        <v>383.50190000000003</v>
      </c>
      <c r="AE108" s="13">
        <f t="shared" si="26"/>
        <v>386.52160000000003</v>
      </c>
      <c r="AF108" s="13">
        <f t="shared" si="27"/>
        <v>389.54130000000004</v>
      </c>
      <c r="AG108" s="13">
        <f t="shared" si="28"/>
        <v>392.56100000000004</v>
      </c>
    </row>
    <row r="109" spans="1:33" ht="15">
      <c r="A109" s="22" t="s">
        <v>1764</v>
      </c>
      <c r="B109" s="23" t="s">
        <v>1936</v>
      </c>
      <c r="C109" s="12">
        <v>488.64</v>
      </c>
      <c r="D109" s="13">
        <f t="shared" si="0"/>
        <v>493.52639999999997</v>
      </c>
      <c r="E109" s="13">
        <f t="shared" si="1"/>
        <v>498.4128</v>
      </c>
      <c r="F109" s="13">
        <f t="shared" si="2"/>
        <v>503.29919999999998</v>
      </c>
      <c r="G109" s="13">
        <f t="shared" si="3"/>
        <v>508.18559999999997</v>
      </c>
      <c r="H109" s="13">
        <f t="shared" si="4"/>
        <v>513.072</v>
      </c>
      <c r="I109" s="13">
        <f t="shared" si="5"/>
        <v>517.95839999999998</v>
      </c>
      <c r="J109" s="13">
        <f t="shared" si="6"/>
        <v>522.84479999999996</v>
      </c>
      <c r="K109" s="13">
        <f t="shared" si="7"/>
        <v>527.73119999999994</v>
      </c>
      <c r="L109" s="13">
        <f t="shared" si="8"/>
        <v>532.61760000000004</v>
      </c>
      <c r="M109" s="13">
        <f t="shared" si="9"/>
        <v>537.50400000000002</v>
      </c>
      <c r="N109" s="13">
        <f t="shared" si="10"/>
        <v>542.3904</v>
      </c>
      <c r="O109" s="13">
        <f t="shared" si="11"/>
        <v>547.27679999999998</v>
      </c>
      <c r="P109" s="13">
        <f t="shared" si="12"/>
        <v>552.16319999999996</v>
      </c>
      <c r="Q109" s="13">
        <f t="shared" si="30"/>
        <v>557.04959999999994</v>
      </c>
      <c r="R109" s="13">
        <f t="shared" si="13"/>
        <v>561.93599999999992</v>
      </c>
      <c r="S109" s="13">
        <f t="shared" si="14"/>
        <v>566.82240000000002</v>
      </c>
      <c r="T109" s="13">
        <f t="shared" si="15"/>
        <v>571.7088</v>
      </c>
      <c r="U109" s="13">
        <f t="shared" si="16"/>
        <v>576.59519999999998</v>
      </c>
      <c r="V109" s="13">
        <f t="shared" si="17"/>
        <v>581.48159999999996</v>
      </c>
      <c r="W109" s="13">
        <f t="shared" si="18"/>
        <v>586.36799999999994</v>
      </c>
      <c r="X109" s="13">
        <f t="shared" si="19"/>
        <v>591.25440000000003</v>
      </c>
      <c r="Y109" s="13">
        <f t="shared" si="20"/>
        <v>596.14080000000001</v>
      </c>
      <c r="Z109" s="13">
        <f t="shared" si="21"/>
        <v>601.02719999999999</v>
      </c>
      <c r="AA109" s="13">
        <f t="shared" si="22"/>
        <v>605.91359999999997</v>
      </c>
      <c r="AB109" s="13">
        <f t="shared" si="23"/>
        <v>610.79999999999995</v>
      </c>
      <c r="AC109" s="13">
        <f t="shared" si="24"/>
        <v>615.68640000000005</v>
      </c>
      <c r="AD109" s="13">
        <f t="shared" si="25"/>
        <v>620.57280000000003</v>
      </c>
      <c r="AE109" s="13">
        <f t="shared" si="26"/>
        <v>625.45920000000001</v>
      </c>
      <c r="AF109" s="13">
        <f t="shared" si="27"/>
        <v>630.34559999999999</v>
      </c>
      <c r="AG109" s="13">
        <f t="shared" si="28"/>
        <v>635.23199999999997</v>
      </c>
    </row>
    <row r="110" spans="1:33" ht="12.75">
      <c r="B110" s="14"/>
    </row>
    <row r="111" spans="1:33" ht="12.75">
      <c r="B111" s="14"/>
    </row>
    <row r="112" spans="1:33" ht="12.75">
      <c r="B112" s="14"/>
    </row>
    <row r="113" spans="2:2" ht="12.75">
      <c r="B113" s="14"/>
    </row>
    <row r="114" spans="2:2" ht="12.75">
      <c r="B114" s="14"/>
    </row>
    <row r="115" spans="2:2" ht="12.75">
      <c r="B115" s="14"/>
    </row>
    <row r="116" spans="2:2" ht="12.75">
      <c r="B116" s="14"/>
    </row>
    <row r="117" spans="2:2" ht="12.75">
      <c r="B117" s="14"/>
    </row>
    <row r="118" spans="2:2" ht="12.75">
      <c r="B118" s="14"/>
    </row>
    <row r="119" spans="2:2" ht="12.75">
      <c r="B119" s="14"/>
    </row>
    <row r="120" spans="2:2" ht="12.75">
      <c r="B120" s="14"/>
    </row>
    <row r="121" spans="2:2" ht="12.75">
      <c r="B121" s="14"/>
    </row>
    <row r="122" spans="2:2" ht="12.75">
      <c r="B122" s="14"/>
    </row>
    <row r="123" spans="2:2" ht="12.75">
      <c r="B123" s="14"/>
    </row>
    <row r="124" spans="2:2" ht="12.75">
      <c r="B124" s="14"/>
    </row>
    <row r="125" spans="2:2" ht="12.75">
      <c r="B125" s="14"/>
    </row>
    <row r="126" spans="2:2" ht="12.75">
      <c r="B126" s="14"/>
    </row>
    <row r="127" spans="2:2" ht="12.75">
      <c r="B127" s="14"/>
    </row>
    <row r="128" spans="2:2" ht="12.75">
      <c r="B128" s="14"/>
    </row>
    <row r="129" spans="2:2" ht="12.75">
      <c r="B129" s="14"/>
    </row>
    <row r="130" spans="2:2" ht="12.75">
      <c r="B130" s="14"/>
    </row>
    <row r="131" spans="2:2" ht="12.75">
      <c r="B131" s="14"/>
    </row>
    <row r="132" spans="2:2" ht="12.75">
      <c r="B132" s="14"/>
    </row>
    <row r="133" spans="2:2" ht="12.75">
      <c r="B133" s="14"/>
    </row>
    <row r="134" spans="2:2" ht="12.75">
      <c r="B134" s="14"/>
    </row>
    <row r="135" spans="2:2" ht="12.75">
      <c r="B135" s="14"/>
    </row>
    <row r="136" spans="2:2" ht="12.75">
      <c r="B136" s="14"/>
    </row>
    <row r="137" spans="2:2" ht="12.75">
      <c r="B137" s="14"/>
    </row>
    <row r="138" spans="2:2" ht="12.75">
      <c r="B138" s="14"/>
    </row>
    <row r="139" spans="2:2" ht="12.75">
      <c r="B139" s="14"/>
    </row>
    <row r="140" spans="2:2" ht="12.75">
      <c r="B140" s="14"/>
    </row>
    <row r="141" spans="2:2" ht="12.75">
      <c r="B141" s="14"/>
    </row>
    <row r="142" spans="2:2" ht="12.75">
      <c r="B142" s="14"/>
    </row>
    <row r="143" spans="2:2" ht="12.75">
      <c r="B143" s="14"/>
    </row>
    <row r="144" spans="2:2" ht="12.75">
      <c r="B144" s="14"/>
    </row>
    <row r="145" spans="2:2" ht="12.75">
      <c r="B145" s="14"/>
    </row>
    <row r="146" spans="2:2" ht="12.75">
      <c r="B146" s="14"/>
    </row>
    <row r="147" spans="2:2" ht="12.75">
      <c r="B147" s="14"/>
    </row>
    <row r="148" spans="2:2" ht="12.75">
      <c r="B148" s="14"/>
    </row>
    <row r="149" spans="2:2" ht="12.75">
      <c r="B149" s="14"/>
    </row>
    <row r="150" spans="2:2" ht="12.75">
      <c r="B150" s="14"/>
    </row>
    <row r="151" spans="2:2" ht="12.75">
      <c r="B151" s="14"/>
    </row>
    <row r="152" spans="2:2" ht="12.75">
      <c r="B152" s="14"/>
    </row>
    <row r="153" spans="2:2" ht="12.75">
      <c r="B153" s="14"/>
    </row>
    <row r="154" spans="2:2" ht="12.75">
      <c r="B154" s="14"/>
    </row>
    <row r="155" spans="2:2" ht="12.75">
      <c r="B155" s="14"/>
    </row>
    <row r="156" spans="2:2" ht="12.75">
      <c r="B156" s="14"/>
    </row>
    <row r="157" spans="2:2" ht="12.75">
      <c r="B157" s="14"/>
    </row>
    <row r="158" spans="2:2" ht="12.75">
      <c r="B158" s="14"/>
    </row>
    <row r="159" spans="2:2" ht="12.75">
      <c r="B159" s="14"/>
    </row>
    <row r="160" spans="2:2" ht="12.75">
      <c r="B160" s="14"/>
    </row>
    <row r="161" spans="2:2" ht="12.75">
      <c r="B161" s="14"/>
    </row>
    <row r="162" spans="2:2" ht="12.75">
      <c r="B162" s="14"/>
    </row>
    <row r="163" spans="2:2" ht="12.75">
      <c r="B163" s="14"/>
    </row>
    <row r="164" spans="2:2" ht="12.75">
      <c r="B164" s="14"/>
    </row>
    <row r="165" spans="2:2" ht="12.75">
      <c r="B165" s="14"/>
    </row>
    <row r="166" spans="2:2" ht="12.75">
      <c r="B166" s="14"/>
    </row>
    <row r="167" spans="2:2" ht="12.75">
      <c r="B167" s="14"/>
    </row>
    <row r="168" spans="2:2" ht="12.75">
      <c r="B168" s="14"/>
    </row>
    <row r="169" spans="2:2" ht="12.75">
      <c r="B169" s="14"/>
    </row>
    <row r="170" spans="2:2" ht="12.75">
      <c r="B170" s="14"/>
    </row>
    <row r="171" spans="2:2" ht="12.75">
      <c r="B171" s="14"/>
    </row>
    <row r="172" spans="2:2" ht="12.75">
      <c r="B172" s="14"/>
    </row>
    <row r="173" spans="2:2" ht="12.75">
      <c r="B173" s="14"/>
    </row>
    <row r="174" spans="2:2" ht="12.75">
      <c r="B174" s="14"/>
    </row>
    <row r="175" spans="2:2" ht="12.75">
      <c r="B175" s="14"/>
    </row>
    <row r="176" spans="2:2" ht="12.75">
      <c r="B176" s="14"/>
    </row>
    <row r="177" spans="2:2" ht="12.75">
      <c r="B177" s="14"/>
    </row>
    <row r="178" spans="2:2" ht="12.75">
      <c r="B178" s="14"/>
    </row>
    <row r="179" spans="2:2" ht="12.75">
      <c r="B179" s="14"/>
    </row>
    <row r="180" spans="2:2" ht="12.75">
      <c r="B180" s="14"/>
    </row>
    <row r="181" spans="2:2" ht="12.75">
      <c r="B181" s="14"/>
    </row>
    <row r="182" spans="2:2" ht="12.75">
      <c r="B182" s="14"/>
    </row>
    <row r="183" spans="2:2" ht="12.75">
      <c r="B183" s="14"/>
    </row>
    <row r="184" spans="2:2" ht="12.75">
      <c r="B184" s="14"/>
    </row>
    <row r="185" spans="2:2" ht="12.75">
      <c r="B185" s="14"/>
    </row>
    <row r="186" spans="2:2" ht="12.75">
      <c r="B186" s="14"/>
    </row>
    <row r="187" spans="2:2" ht="12.75">
      <c r="B187" s="14"/>
    </row>
    <row r="188" spans="2:2" ht="12.75">
      <c r="B188" s="14"/>
    </row>
    <row r="189" spans="2:2" ht="12.75">
      <c r="B189" s="14"/>
    </row>
    <row r="190" spans="2:2" ht="12.75">
      <c r="B190" s="14"/>
    </row>
    <row r="191" spans="2:2" ht="12.75">
      <c r="B191" s="14"/>
    </row>
    <row r="192" spans="2:2" ht="12.75">
      <c r="B192" s="14"/>
    </row>
    <row r="193" spans="2:2" ht="12.75">
      <c r="B193" s="14"/>
    </row>
    <row r="194" spans="2:2" ht="12.75">
      <c r="B194" s="14"/>
    </row>
    <row r="195" spans="2:2" ht="12.75">
      <c r="B195" s="14"/>
    </row>
    <row r="196" spans="2:2" ht="12.75">
      <c r="B196" s="14"/>
    </row>
    <row r="197" spans="2:2" ht="12.75">
      <c r="B197" s="14"/>
    </row>
    <row r="198" spans="2:2" ht="12.75">
      <c r="B198" s="14"/>
    </row>
    <row r="199" spans="2:2" ht="12.75">
      <c r="B199" s="14"/>
    </row>
    <row r="200" spans="2:2" ht="12.75">
      <c r="B200" s="14"/>
    </row>
    <row r="201" spans="2:2" ht="12.75">
      <c r="B201" s="14"/>
    </row>
    <row r="202" spans="2:2" ht="12.75">
      <c r="B202" s="14"/>
    </row>
    <row r="203" spans="2:2" ht="12.75">
      <c r="B203" s="14"/>
    </row>
    <row r="204" spans="2:2" ht="12.75">
      <c r="B204" s="14"/>
    </row>
    <row r="205" spans="2:2" ht="12.75">
      <c r="B205" s="14"/>
    </row>
    <row r="206" spans="2:2" ht="12.75">
      <c r="B206" s="14"/>
    </row>
    <row r="207" spans="2:2" ht="12.75">
      <c r="B207" s="14"/>
    </row>
    <row r="208" spans="2:2" ht="12.75">
      <c r="B208" s="14"/>
    </row>
    <row r="209" spans="2:2" ht="12.75">
      <c r="B209" s="14"/>
    </row>
    <row r="210" spans="2:2" ht="12.75">
      <c r="B210" s="14"/>
    </row>
    <row r="211" spans="2:2" ht="12.75">
      <c r="B211" s="14"/>
    </row>
    <row r="212" spans="2:2" ht="12.75">
      <c r="B212" s="14"/>
    </row>
    <row r="213" spans="2:2" ht="12.75">
      <c r="B213" s="14"/>
    </row>
    <row r="214" spans="2:2" ht="12.75">
      <c r="B214" s="14"/>
    </row>
    <row r="215" spans="2:2" ht="12.75">
      <c r="B215" s="14"/>
    </row>
    <row r="216" spans="2:2" ht="12.75">
      <c r="B216" s="14"/>
    </row>
    <row r="217" spans="2:2" ht="12.75">
      <c r="B217" s="14"/>
    </row>
    <row r="218" spans="2:2" ht="12.75">
      <c r="B218" s="14"/>
    </row>
    <row r="219" spans="2:2" ht="12.75">
      <c r="B219" s="14"/>
    </row>
    <row r="220" spans="2:2" ht="12.75">
      <c r="B220" s="14"/>
    </row>
    <row r="221" spans="2:2" ht="12.75">
      <c r="B221" s="14"/>
    </row>
    <row r="222" spans="2:2" ht="12.75">
      <c r="B222" s="14"/>
    </row>
    <row r="223" spans="2:2" ht="12.75">
      <c r="B223" s="14"/>
    </row>
    <row r="224" spans="2:2" ht="12.75">
      <c r="B224" s="14"/>
    </row>
    <row r="225" spans="2:2" ht="12.75">
      <c r="B225" s="14"/>
    </row>
    <row r="226" spans="2:2" ht="12.75">
      <c r="B226" s="14"/>
    </row>
    <row r="227" spans="2:2" ht="12.75">
      <c r="B227" s="14"/>
    </row>
    <row r="228" spans="2:2" ht="12.75">
      <c r="B228" s="14"/>
    </row>
    <row r="229" spans="2:2" ht="12.75">
      <c r="B229" s="14"/>
    </row>
    <row r="230" spans="2:2" ht="12.75">
      <c r="B230" s="14"/>
    </row>
    <row r="231" spans="2:2" ht="12.75">
      <c r="B231" s="14"/>
    </row>
    <row r="232" spans="2:2" ht="12.75">
      <c r="B232" s="14"/>
    </row>
    <row r="233" spans="2:2" ht="12.75">
      <c r="B233" s="14"/>
    </row>
    <row r="234" spans="2:2" ht="12.75">
      <c r="B234" s="14"/>
    </row>
    <row r="235" spans="2:2" ht="12.75">
      <c r="B235" s="14"/>
    </row>
    <row r="236" spans="2:2" ht="12.75">
      <c r="B236" s="14"/>
    </row>
    <row r="237" spans="2:2" ht="12.75">
      <c r="B237" s="14"/>
    </row>
    <row r="238" spans="2:2" ht="12.75">
      <c r="B238" s="14"/>
    </row>
    <row r="239" spans="2:2" ht="12.75">
      <c r="B239" s="14"/>
    </row>
    <row r="240" spans="2:2" ht="12.75">
      <c r="B240" s="14"/>
    </row>
    <row r="241" spans="2:2" ht="12.75">
      <c r="B241" s="14"/>
    </row>
    <row r="242" spans="2:2" ht="12.75">
      <c r="B242" s="14"/>
    </row>
    <row r="243" spans="2:2" ht="12.75">
      <c r="B243" s="14"/>
    </row>
    <row r="244" spans="2:2" ht="12.75">
      <c r="B244" s="14"/>
    </row>
    <row r="245" spans="2:2" ht="12.75">
      <c r="B245" s="14"/>
    </row>
    <row r="246" spans="2:2" ht="12.75">
      <c r="B246" s="14"/>
    </row>
    <row r="247" spans="2:2" ht="12.75">
      <c r="B247" s="14"/>
    </row>
    <row r="248" spans="2:2" ht="12.75">
      <c r="B248" s="14"/>
    </row>
    <row r="249" spans="2:2" ht="12.75">
      <c r="B249" s="14"/>
    </row>
    <row r="250" spans="2:2" ht="12.75">
      <c r="B250" s="14"/>
    </row>
    <row r="251" spans="2:2" ht="12.75">
      <c r="B251" s="14"/>
    </row>
    <row r="252" spans="2:2" ht="12.75">
      <c r="B252" s="14"/>
    </row>
    <row r="253" spans="2:2" ht="12.75">
      <c r="B253" s="14"/>
    </row>
    <row r="254" spans="2:2" ht="12.75">
      <c r="B254" s="14"/>
    </row>
    <row r="255" spans="2:2" ht="12.75">
      <c r="B255" s="14"/>
    </row>
    <row r="256" spans="2:2" ht="12.75">
      <c r="B256" s="14"/>
    </row>
    <row r="257" spans="2:2" ht="12.75">
      <c r="B257" s="14"/>
    </row>
    <row r="258" spans="2:2" ht="12.75">
      <c r="B258" s="14"/>
    </row>
    <row r="259" spans="2:2" ht="12.75">
      <c r="B259" s="14"/>
    </row>
    <row r="260" spans="2:2" ht="12.75">
      <c r="B260" s="14"/>
    </row>
    <row r="261" spans="2:2" ht="12.75">
      <c r="B261" s="14"/>
    </row>
    <row r="262" spans="2:2" ht="12.75">
      <c r="B262" s="14"/>
    </row>
    <row r="263" spans="2:2" ht="12.75">
      <c r="B263" s="14"/>
    </row>
    <row r="264" spans="2:2" ht="12.75">
      <c r="B264" s="14"/>
    </row>
    <row r="265" spans="2:2" ht="12.75">
      <c r="B265" s="14"/>
    </row>
    <row r="266" spans="2:2" ht="12.75">
      <c r="B266" s="14"/>
    </row>
    <row r="267" spans="2:2" ht="12.75">
      <c r="B267" s="14"/>
    </row>
    <row r="268" spans="2:2" ht="12.75">
      <c r="B268" s="14"/>
    </row>
    <row r="269" spans="2:2" ht="12.75">
      <c r="B269" s="14"/>
    </row>
    <row r="270" spans="2:2" ht="12.75">
      <c r="B270" s="14"/>
    </row>
    <row r="271" spans="2:2" ht="12.75">
      <c r="B271" s="14"/>
    </row>
    <row r="272" spans="2:2" ht="12.75">
      <c r="B272" s="14"/>
    </row>
    <row r="273" spans="2:2" ht="12.75">
      <c r="B273" s="14"/>
    </row>
    <row r="274" spans="2:2" ht="12.75">
      <c r="B274" s="14"/>
    </row>
    <row r="275" spans="2:2" ht="12.75">
      <c r="B275" s="14"/>
    </row>
    <row r="276" spans="2:2" ht="12.75">
      <c r="B276" s="14"/>
    </row>
    <row r="277" spans="2:2" ht="12.75">
      <c r="B277" s="14"/>
    </row>
    <row r="278" spans="2:2" ht="12.75">
      <c r="B278" s="14"/>
    </row>
    <row r="279" spans="2:2" ht="12.75">
      <c r="B279" s="14"/>
    </row>
    <row r="280" spans="2:2" ht="12.75">
      <c r="B280" s="14"/>
    </row>
    <row r="281" spans="2:2" ht="12.75">
      <c r="B281" s="14"/>
    </row>
    <row r="282" spans="2:2" ht="12.75">
      <c r="B282" s="14"/>
    </row>
    <row r="283" spans="2:2" ht="12.75">
      <c r="B283" s="14"/>
    </row>
    <row r="284" spans="2:2" ht="12.75">
      <c r="B284" s="14"/>
    </row>
    <row r="285" spans="2:2" ht="12.75">
      <c r="B285" s="14"/>
    </row>
    <row r="286" spans="2:2" ht="12.75">
      <c r="B286" s="14"/>
    </row>
    <row r="287" spans="2:2" ht="12.75">
      <c r="B287" s="14"/>
    </row>
    <row r="288" spans="2:2" ht="12.75">
      <c r="B288" s="14"/>
    </row>
    <row r="289" spans="2:2" ht="12.75">
      <c r="B289" s="14"/>
    </row>
    <row r="290" spans="2:2" ht="12.75">
      <c r="B290" s="14"/>
    </row>
    <row r="291" spans="2:2" ht="12.75">
      <c r="B291" s="14"/>
    </row>
    <row r="292" spans="2:2" ht="12.75">
      <c r="B292" s="14"/>
    </row>
    <row r="293" spans="2:2" ht="12.75">
      <c r="B293" s="14"/>
    </row>
    <row r="294" spans="2:2" ht="12.75">
      <c r="B294" s="14"/>
    </row>
    <row r="295" spans="2:2" ht="12.75">
      <c r="B295" s="14"/>
    </row>
    <row r="296" spans="2:2" ht="12.75">
      <c r="B296" s="14"/>
    </row>
    <row r="297" spans="2:2" ht="12.75">
      <c r="B297" s="14"/>
    </row>
    <row r="298" spans="2:2" ht="12.75">
      <c r="B298" s="14"/>
    </row>
    <row r="299" spans="2:2" ht="12.75">
      <c r="B299" s="14"/>
    </row>
    <row r="300" spans="2:2" ht="12.75">
      <c r="B300" s="14"/>
    </row>
    <row r="301" spans="2:2" ht="12.75">
      <c r="B301" s="14"/>
    </row>
    <row r="302" spans="2:2" ht="12.75">
      <c r="B302" s="14"/>
    </row>
    <row r="303" spans="2:2" ht="12.75">
      <c r="B303" s="14"/>
    </row>
    <row r="304" spans="2:2" ht="12.75">
      <c r="B304" s="14"/>
    </row>
    <row r="305" spans="2:2" ht="12.75">
      <c r="B305" s="14"/>
    </row>
    <row r="306" spans="2:2" ht="12.75">
      <c r="B306" s="14"/>
    </row>
    <row r="307" spans="2:2" ht="12.75">
      <c r="B307" s="14"/>
    </row>
    <row r="308" spans="2:2" ht="12.75">
      <c r="B308" s="14"/>
    </row>
    <row r="309" spans="2:2" ht="12.75">
      <c r="B309" s="14"/>
    </row>
    <row r="310" spans="2:2" ht="12.75">
      <c r="B310" s="14"/>
    </row>
    <row r="311" spans="2:2" ht="12.75">
      <c r="B311" s="14"/>
    </row>
    <row r="312" spans="2:2" ht="12.75">
      <c r="B312" s="14"/>
    </row>
    <row r="313" spans="2:2" ht="12.75">
      <c r="B313" s="14"/>
    </row>
    <row r="314" spans="2:2" ht="12.75">
      <c r="B314" s="14"/>
    </row>
    <row r="315" spans="2:2" ht="12.75">
      <c r="B315" s="14"/>
    </row>
    <row r="316" spans="2:2" ht="12.75">
      <c r="B316" s="14"/>
    </row>
    <row r="317" spans="2:2" ht="12.75">
      <c r="B317" s="14"/>
    </row>
    <row r="318" spans="2:2" ht="12.75">
      <c r="B318" s="14"/>
    </row>
    <row r="319" spans="2:2" ht="12.75">
      <c r="B319" s="14"/>
    </row>
    <row r="320" spans="2:2" ht="12.75">
      <c r="B320" s="14"/>
    </row>
    <row r="321" spans="2:2" ht="12.75">
      <c r="B321" s="14"/>
    </row>
    <row r="322" spans="2:2" ht="12.75">
      <c r="B322" s="14"/>
    </row>
    <row r="323" spans="2:2" ht="12.75">
      <c r="B323" s="14"/>
    </row>
    <row r="324" spans="2:2" ht="12.75">
      <c r="B324" s="14"/>
    </row>
    <row r="325" spans="2:2" ht="12.75">
      <c r="B325" s="14"/>
    </row>
    <row r="326" spans="2:2" ht="12.75">
      <c r="B326" s="14"/>
    </row>
    <row r="327" spans="2:2" ht="12.75">
      <c r="B327" s="14"/>
    </row>
    <row r="328" spans="2:2" ht="12.75">
      <c r="B328" s="14"/>
    </row>
    <row r="329" spans="2:2" ht="12.75">
      <c r="B329" s="14"/>
    </row>
    <row r="330" spans="2:2" ht="12.75">
      <c r="B330" s="14"/>
    </row>
    <row r="331" spans="2:2" ht="12.75">
      <c r="B331" s="14"/>
    </row>
    <row r="332" spans="2:2" ht="12.75">
      <c r="B332" s="14"/>
    </row>
    <row r="333" spans="2:2" ht="12.75">
      <c r="B333" s="14"/>
    </row>
    <row r="334" spans="2:2" ht="12.75">
      <c r="B334" s="14"/>
    </row>
    <row r="335" spans="2:2" ht="12.75">
      <c r="B335" s="14"/>
    </row>
    <row r="336" spans="2:2" ht="12.75">
      <c r="B336" s="14"/>
    </row>
    <row r="337" spans="2:2" ht="12.75">
      <c r="B337" s="14"/>
    </row>
    <row r="338" spans="2:2" ht="12.75">
      <c r="B338" s="14"/>
    </row>
    <row r="339" spans="2:2" ht="12.75">
      <c r="B339" s="14"/>
    </row>
    <row r="340" spans="2:2" ht="12.75">
      <c r="B340" s="14"/>
    </row>
    <row r="341" spans="2:2" ht="12.75">
      <c r="B341" s="14"/>
    </row>
    <row r="342" spans="2:2" ht="12.75">
      <c r="B342" s="14"/>
    </row>
    <row r="343" spans="2:2" ht="12.75">
      <c r="B343" s="14"/>
    </row>
    <row r="344" spans="2:2" ht="12.75">
      <c r="B344" s="14"/>
    </row>
    <row r="345" spans="2:2" ht="12.75">
      <c r="B345" s="14"/>
    </row>
    <row r="346" spans="2:2" ht="12.75">
      <c r="B346" s="14"/>
    </row>
    <row r="347" spans="2:2" ht="12.75">
      <c r="B347" s="14"/>
    </row>
    <row r="348" spans="2:2" ht="12.75">
      <c r="B348" s="14"/>
    </row>
    <row r="349" spans="2:2" ht="12.75">
      <c r="B349" s="14"/>
    </row>
    <row r="350" spans="2:2" ht="12.75">
      <c r="B350" s="14"/>
    </row>
    <row r="351" spans="2:2" ht="12.75">
      <c r="B351" s="14"/>
    </row>
    <row r="352" spans="2:2" ht="12.75">
      <c r="B352" s="14"/>
    </row>
    <row r="353" spans="2:2" ht="12.75">
      <c r="B353" s="14"/>
    </row>
    <row r="354" spans="2:2" ht="12.75">
      <c r="B354" s="14"/>
    </row>
    <row r="355" spans="2:2" ht="12.75">
      <c r="B355" s="14"/>
    </row>
    <row r="356" spans="2:2" ht="12.75">
      <c r="B356" s="14"/>
    </row>
    <row r="357" spans="2:2" ht="12.75">
      <c r="B357" s="14"/>
    </row>
    <row r="358" spans="2:2" ht="12.75">
      <c r="B358" s="14"/>
    </row>
    <row r="359" spans="2:2" ht="12.75">
      <c r="B359" s="14"/>
    </row>
    <row r="360" spans="2:2" ht="12.75">
      <c r="B360" s="14"/>
    </row>
    <row r="361" spans="2:2" ht="12.75">
      <c r="B361" s="14"/>
    </row>
    <row r="362" spans="2:2" ht="12.75">
      <c r="B362" s="14"/>
    </row>
    <row r="363" spans="2:2" ht="12.75">
      <c r="B363" s="14"/>
    </row>
    <row r="364" spans="2:2" ht="12.75">
      <c r="B364" s="14"/>
    </row>
    <row r="365" spans="2:2" ht="12.75">
      <c r="B365" s="14"/>
    </row>
    <row r="366" spans="2:2" ht="12.75">
      <c r="B366" s="14"/>
    </row>
    <row r="367" spans="2:2" ht="12.75">
      <c r="B367" s="14"/>
    </row>
    <row r="368" spans="2:2" ht="12.75">
      <c r="B368" s="14"/>
    </row>
    <row r="369" spans="2:2" ht="12.75">
      <c r="B369" s="14"/>
    </row>
    <row r="370" spans="2:2" ht="12.75">
      <c r="B370" s="14"/>
    </row>
    <row r="371" spans="2:2" ht="12.75">
      <c r="B371" s="14"/>
    </row>
    <row r="372" spans="2:2" ht="12.75">
      <c r="B372" s="14"/>
    </row>
    <row r="373" spans="2:2" ht="12.75">
      <c r="B373" s="14"/>
    </row>
    <row r="374" spans="2:2" ht="12.75">
      <c r="B374" s="14"/>
    </row>
    <row r="375" spans="2:2" ht="12.75">
      <c r="B375" s="14"/>
    </row>
    <row r="376" spans="2:2" ht="12.75">
      <c r="B376" s="14"/>
    </row>
    <row r="377" spans="2:2" ht="12.75">
      <c r="B377" s="14"/>
    </row>
    <row r="378" spans="2:2" ht="12.75">
      <c r="B378" s="14"/>
    </row>
    <row r="379" spans="2:2" ht="12.75">
      <c r="B379" s="14"/>
    </row>
    <row r="380" spans="2:2" ht="12.75">
      <c r="B380" s="14"/>
    </row>
    <row r="381" spans="2:2" ht="12.75">
      <c r="B381" s="14"/>
    </row>
    <row r="382" spans="2:2" ht="12.75">
      <c r="B382" s="14"/>
    </row>
    <row r="383" spans="2:2" ht="12.75">
      <c r="B383" s="14"/>
    </row>
    <row r="384" spans="2:2" ht="12.75">
      <c r="B384" s="14"/>
    </row>
    <row r="385" spans="2:2" ht="12.75">
      <c r="B385" s="14"/>
    </row>
    <row r="386" spans="2:2" ht="12.75">
      <c r="B386" s="14"/>
    </row>
    <row r="387" spans="2:2" ht="12.75">
      <c r="B387" s="14"/>
    </row>
    <row r="388" spans="2:2" ht="12.75">
      <c r="B388" s="14"/>
    </row>
    <row r="389" spans="2:2" ht="12.75">
      <c r="B389" s="14"/>
    </row>
    <row r="390" spans="2:2" ht="12.75">
      <c r="B390" s="14"/>
    </row>
    <row r="391" spans="2:2" ht="12.75">
      <c r="B391" s="14"/>
    </row>
    <row r="392" spans="2:2" ht="12.75">
      <c r="B392" s="14"/>
    </row>
    <row r="393" spans="2:2" ht="12.75">
      <c r="B393" s="14"/>
    </row>
    <row r="394" spans="2:2" ht="12.75">
      <c r="B394" s="14"/>
    </row>
    <row r="395" spans="2:2" ht="12.75">
      <c r="B395" s="14"/>
    </row>
    <row r="396" spans="2:2" ht="12.75">
      <c r="B396" s="14"/>
    </row>
    <row r="397" spans="2:2" ht="12.75">
      <c r="B397" s="14"/>
    </row>
    <row r="398" spans="2:2" ht="12.75">
      <c r="B398" s="14"/>
    </row>
    <row r="399" spans="2:2" ht="12.75">
      <c r="B399" s="14"/>
    </row>
    <row r="400" spans="2:2" ht="12.75">
      <c r="B400" s="14"/>
    </row>
    <row r="401" spans="2:2" ht="12.75">
      <c r="B401" s="14"/>
    </row>
    <row r="402" spans="2:2" ht="12.75">
      <c r="B402" s="14"/>
    </row>
    <row r="403" spans="2:2" ht="12.75">
      <c r="B403" s="14"/>
    </row>
    <row r="404" spans="2:2" ht="12.75">
      <c r="B404" s="14"/>
    </row>
    <row r="405" spans="2:2" ht="12.75">
      <c r="B405" s="14"/>
    </row>
    <row r="406" spans="2:2" ht="12.75">
      <c r="B406" s="14"/>
    </row>
    <row r="407" spans="2:2" ht="12.75">
      <c r="B407" s="14"/>
    </row>
    <row r="408" spans="2:2" ht="12.75">
      <c r="B408" s="14"/>
    </row>
    <row r="409" spans="2:2" ht="12.75">
      <c r="B409" s="14"/>
    </row>
    <row r="410" spans="2:2" ht="12.75">
      <c r="B410" s="14"/>
    </row>
    <row r="411" spans="2:2" ht="12.75">
      <c r="B411" s="14"/>
    </row>
    <row r="412" spans="2:2" ht="12.75">
      <c r="B412" s="14"/>
    </row>
    <row r="413" spans="2:2" ht="12.75">
      <c r="B413" s="14"/>
    </row>
    <row r="414" spans="2:2" ht="12.75">
      <c r="B414" s="14"/>
    </row>
    <row r="415" spans="2:2" ht="12.75">
      <c r="B415" s="14"/>
    </row>
    <row r="416" spans="2:2" ht="12.75">
      <c r="B416" s="14"/>
    </row>
    <row r="417" spans="2:2" ht="12.75">
      <c r="B417" s="14"/>
    </row>
    <row r="418" spans="2:2" ht="12.75">
      <c r="B418" s="14"/>
    </row>
    <row r="419" spans="2:2" ht="12.75">
      <c r="B419" s="14"/>
    </row>
    <row r="420" spans="2:2" ht="12.75">
      <c r="B420" s="14"/>
    </row>
    <row r="421" spans="2:2" ht="12.75">
      <c r="B421" s="14"/>
    </row>
    <row r="422" spans="2:2" ht="12.75">
      <c r="B422" s="14"/>
    </row>
    <row r="423" spans="2:2" ht="12.75">
      <c r="B423" s="14"/>
    </row>
    <row r="424" spans="2:2" ht="12.75">
      <c r="B424" s="14"/>
    </row>
    <row r="425" spans="2:2" ht="12.75">
      <c r="B425" s="14"/>
    </row>
    <row r="426" spans="2:2" ht="12.75">
      <c r="B426" s="14"/>
    </row>
    <row r="427" spans="2:2" ht="12.75">
      <c r="B427" s="14"/>
    </row>
    <row r="428" spans="2:2" ht="12.75">
      <c r="B428" s="14"/>
    </row>
    <row r="429" spans="2:2" ht="12.75">
      <c r="B429" s="14"/>
    </row>
    <row r="430" spans="2:2" ht="12.75">
      <c r="B430" s="14"/>
    </row>
    <row r="431" spans="2:2" ht="12.75">
      <c r="B431" s="14"/>
    </row>
    <row r="432" spans="2:2" ht="12.75">
      <c r="B432" s="14"/>
    </row>
    <row r="433" spans="2:2" ht="12.75">
      <c r="B433" s="14"/>
    </row>
    <row r="434" spans="2:2" ht="12.75">
      <c r="B434" s="14"/>
    </row>
    <row r="435" spans="2:2" ht="12.75">
      <c r="B435" s="14"/>
    </row>
    <row r="436" spans="2:2" ht="12.75">
      <c r="B436" s="14"/>
    </row>
    <row r="437" spans="2:2" ht="12.75">
      <c r="B437" s="14"/>
    </row>
    <row r="438" spans="2:2" ht="12.75">
      <c r="B438" s="14"/>
    </row>
    <row r="439" spans="2:2" ht="12.75">
      <c r="B439" s="14"/>
    </row>
    <row r="440" spans="2:2" ht="12.75">
      <c r="B440" s="14"/>
    </row>
    <row r="441" spans="2:2" ht="12.75">
      <c r="B441" s="14"/>
    </row>
    <row r="442" spans="2:2" ht="12.75">
      <c r="B442" s="14"/>
    </row>
    <row r="443" spans="2:2" ht="12.75">
      <c r="B443" s="14"/>
    </row>
    <row r="444" spans="2:2" ht="12.75">
      <c r="B444" s="14"/>
    </row>
    <row r="445" spans="2:2" ht="12.75">
      <c r="B445" s="14"/>
    </row>
    <row r="446" spans="2:2" ht="12.75">
      <c r="B446" s="14"/>
    </row>
    <row r="447" spans="2:2" ht="12.75">
      <c r="B447" s="14"/>
    </row>
    <row r="448" spans="2:2" ht="12.75">
      <c r="B448" s="14"/>
    </row>
    <row r="449" spans="2:2" ht="12.75">
      <c r="B449" s="14"/>
    </row>
    <row r="450" spans="2:2" ht="12.75">
      <c r="B450" s="14"/>
    </row>
    <row r="451" spans="2:2" ht="12.75">
      <c r="B451" s="14"/>
    </row>
    <row r="452" spans="2:2" ht="12.75">
      <c r="B452" s="14"/>
    </row>
    <row r="453" spans="2:2" ht="12.75">
      <c r="B453" s="14"/>
    </row>
    <row r="454" spans="2:2" ht="12.75">
      <c r="B454" s="14"/>
    </row>
    <row r="455" spans="2:2" ht="12.75">
      <c r="B455" s="14"/>
    </row>
    <row r="456" spans="2:2" ht="12.75">
      <c r="B456" s="14"/>
    </row>
    <row r="457" spans="2:2" ht="12.75">
      <c r="B457" s="14"/>
    </row>
    <row r="458" spans="2:2" ht="12.75">
      <c r="B458" s="14"/>
    </row>
    <row r="459" spans="2:2" ht="12.75">
      <c r="B459" s="14"/>
    </row>
    <row r="460" spans="2:2" ht="12.75">
      <c r="B460" s="14"/>
    </row>
    <row r="461" spans="2:2" ht="12.75">
      <c r="B461" s="14"/>
    </row>
    <row r="462" spans="2:2" ht="12.75">
      <c r="B462" s="14"/>
    </row>
    <row r="463" spans="2:2" ht="12.75">
      <c r="B463" s="14"/>
    </row>
    <row r="464" spans="2:2" ht="12.75">
      <c r="B464" s="14"/>
    </row>
    <row r="465" spans="2:2" ht="12.75">
      <c r="B465" s="14"/>
    </row>
    <row r="466" spans="2:2" ht="12.75">
      <c r="B466" s="14"/>
    </row>
    <row r="467" spans="2:2" ht="12.75">
      <c r="B467" s="14"/>
    </row>
    <row r="468" spans="2:2" ht="12.75">
      <c r="B468" s="14"/>
    </row>
    <row r="469" spans="2:2" ht="12.75">
      <c r="B469" s="14"/>
    </row>
    <row r="470" spans="2:2" ht="12.75">
      <c r="B470" s="14"/>
    </row>
    <row r="471" spans="2:2" ht="12.75">
      <c r="B471" s="14"/>
    </row>
    <row r="472" spans="2:2" ht="12.75">
      <c r="B472" s="14"/>
    </row>
    <row r="473" spans="2:2" ht="12.75">
      <c r="B473" s="14"/>
    </row>
    <row r="474" spans="2:2" ht="12.75">
      <c r="B474" s="14"/>
    </row>
    <row r="475" spans="2:2" ht="12.75">
      <c r="B475" s="14"/>
    </row>
    <row r="476" spans="2:2" ht="12.75">
      <c r="B476" s="14"/>
    </row>
    <row r="477" spans="2:2" ht="12.75">
      <c r="B477" s="14"/>
    </row>
    <row r="478" spans="2:2" ht="12.75">
      <c r="B478" s="14"/>
    </row>
    <row r="479" spans="2:2" ht="12.75">
      <c r="B479" s="14"/>
    </row>
    <row r="480" spans="2:2" ht="12.75">
      <c r="B480" s="14"/>
    </row>
    <row r="481" spans="2:2" ht="12.75">
      <c r="B481" s="14"/>
    </row>
    <row r="482" spans="2:2" ht="12.75">
      <c r="B482" s="14"/>
    </row>
    <row r="483" spans="2:2" ht="12.75">
      <c r="B483" s="14"/>
    </row>
    <row r="484" spans="2:2" ht="12.75">
      <c r="B484" s="14"/>
    </row>
    <row r="485" spans="2:2" ht="12.75">
      <c r="B485" s="14"/>
    </row>
    <row r="486" spans="2:2" ht="12.75">
      <c r="B486" s="14"/>
    </row>
    <row r="487" spans="2:2" ht="12.75">
      <c r="B487" s="14"/>
    </row>
    <row r="488" spans="2:2" ht="12.75">
      <c r="B488" s="14"/>
    </row>
    <row r="489" spans="2:2" ht="12.75">
      <c r="B489" s="14"/>
    </row>
    <row r="490" spans="2:2" ht="12.75">
      <c r="B490" s="14"/>
    </row>
    <row r="491" spans="2:2" ht="12.75">
      <c r="B491" s="14"/>
    </row>
    <row r="492" spans="2:2" ht="12.75">
      <c r="B492" s="14"/>
    </row>
    <row r="493" spans="2:2" ht="12.75">
      <c r="B493" s="14"/>
    </row>
    <row r="494" spans="2:2" ht="12.75">
      <c r="B494" s="14"/>
    </row>
    <row r="495" spans="2:2" ht="12.75">
      <c r="B495" s="14"/>
    </row>
    <row r="496" spans="2:2" ht="12.75">
      <c r="B496" s="14"/>
    </row>
    <row r="497" spans="2:2" ht="12.75">
      <c r="B497" s="14"/>
    </row>
    <row r="498" spans="2:2" ht="12.75">
      <c r="B498" s="14"/>
    </row>
    <row r="499" spans="2:2" ht="12.75">
      <c r="B499" s="14"/>
    </row>
    <row r="500" spans="2:2" ht="12.75">
      <c r="B500" s="14"/>
    </row>
    <row r="501" spans="2:2" ht="12.75">
      <c r="B501" s="14"/>
    </row>
    <row r="502" spans="2:2" ht="12.75">
      <c r="B502" s="14"/>
    </row>
    <row r="503" spans="2:2" ht="12.75">
      <c r="B503" s="14"/>
    </row>
    <row r="504" spans="2:2" ht="12.75">
      <c r="B504" s="14"/>
    </row>
    <row r="505" spans="2:2" ht="12.75">
      <c r="B505" s="14"/>
    </row>
    <row r="506" spans="2:2" ht="12.75">
      <c r="B506" s="14"/>
    </row>
    <row r="507" spans="2:2" ht="12.75">
      <c r="B507" s="14"/>
    </row>
    <row r="508" spans="2:2" ht="12.75">
      <c r="B508" s="14"/>
    </row>
    <row r="509" spans="2:2" ht="12.75">
      <c r="B509" s="14"/>
    </row>
    <row r="510" spans="2:2" ht="12.75">
      <c r="B510" s="14"/>
    </row>
    <row r="511" spans="2:2" ht="12.75">
      <c r="B511" s="14"/>
    </row>
    <row r="512" spans="2:2" ht="12.75">
      <c r="B512" s="14"/>
    </row>
    <row r="513" spans="2:2" ht="12.75">
      <c r="B513" s="14"/>
    </row>
    <row r="514" spans="2:2" ht="12.75">
      <c r="B514" s="14"/>
    </row>
    <row r="515" spans="2:2" ht="12.75">
      <c r="B515" s="14"/>
    </row>
    <row r="516" spans="2:2" ht="12.75">
      <c r="B516" s="14"/>
    </row>
    <row r="517" spans="2:2" ht="12.75">
      <c r="B517" s="14"/>
    </row>
    <row r="518" spans="2:2" ht="12.75">
      <c r="B518" s="14"/>
    </row>
    <row r="519" spans="2:2" ht="12.75">
      <c r="B519" s="14"/>
    </row>
    <row r="520" spans="2:2" ht="12.75">
      <c r="B520" s="14"/>
    </row>
    <row r="521" spans="2:2" ht="12.75">
      <c r="B521" s="14"/>
    </row>
    <row r="522" spans="2:2" ht="12.75">
      <c r="B522" s="14"/>
    </row>
    <row r="523" spans="2:2" ht="12.75">
      <c r="B523" s="14"/>
    </row>
    <row r="524" spans="2:2" ht="12.75">
      <c r="B524" s="14"/>
    </row>
    <row r="525" spans="2:2" ht="12.75">
      <c r="B525" s="14"/>
    </row>
    <row r="526" spans="2:2" ht="12.75">
      <c r="B526" s="14"/>
    </row>
    <row r="527" spans="2:2" ht="12.75">
      <c r="B527" s="14"/>
    </row>
    <row r="528" spans="2:2" ht="12.75">
      <c r="B528" s="14"/>
    </row>
    <row r="529" spans="2:2" ht="12.75">
      <c r="B529" s="14"/>
    </row>
    <row r="530" spans="2:2" ht="12.75">
      <c r="B530" s="14"/>
    </row>
    <row r="531" spans="2:2" ht="12.75">
      <c r="B531" s="14"/>
    </row>
    <row r="532" spans="2:2" ht="12.75">
      <c r="B532" s="14"/>
    </row>
    <row r="533" spans="2:2" ht="12.75">
      <c r="B533" s="14"/>
    </row>
    <row r="534" spans="2:2" ht="12.75">
      <c r="B534" s="14"/>
    </row>
    <row r="535" spans="2:2" ht="12.75">
      <c r="B535" s="14"/>
    </row>
    <row r="536" spans="2:2" ht="12.75">
      <c r="B536" s="14"/>
    </row>
    <row r="537" spans="2:2" ht="12.75">
      <c r="B537" s="14"/>
    </row>
    <row r="538" spans="2:2" ht="12.75">
      <c r="B538" s="14"/>
    </row>
    <row r="539" spans="2:2" ht="12.75">
      <c r="B539" s="14"/>
    </row>
    <row r="540" spans="2:2" ht="12.75">
      <c r="B540" s="14"/>
    </row>
    <row r="541" spans="2:2" ht="12.75">
      <c r="B541" s="14"/>
    </row>
    <row r="542" spans="2:2" ht="12.75">
      <c r="B542" s="14"/>
    </row>
    <row r="543" spans="2:2" ht="12.75">
      <c r="B543" s="14"/>
    </row>
    <row r="544" spans="2:2" ht="12.75">
      <c r="B544" s="14"/>
    </row>
    <row r="545" spans="2:2" ht="12.75">
      <c r="B545" s="14"/>
    </row>
    <row r="546" spans="2:2" ht="12.75">
      <c r="B546" s="14"/>
    </row>
    <row r="547" spans="2:2" ht="12.75">
      <c r="B547" s="14"/>
    </row>
    <row r="548" spans="2:2" ht="12.75">
      <c r="B548" s="14"/>
    </row>
    <row r="549" spans="2:2" ht="12.75">
      <c r="B549" s="14"/>
    </row>
    <row r="550" spans="2:2" ht="12.75">
      <c r="B550" s="14"/>
    </row>
    <row r="551" spans="2:2" ht="12.75">
      <c r="B551" s="14"/>
    </row>
    <row r="552" spans="2:2" ht="12.75">
      <c r="B552" s="14"/>
    </row>
    <row r="553" spans="2:2" ht="12.75">
      <c r="B553" s="14"/>
    </row>
    <row r="554" spans="2:2" ht="12.75">
      <c r="B554" s="14"/>
    </row>
    <row r="555" spans="2:2" ht="12.75">
      <c r="B555" s="14"/>
    </row>
    <row r="556" spans="2:2" ht="12.75">
      <c r="B556" s="14"/>
    </row>
    <row r="557" spans="2:2" ht="12.75">
      <c r="B557" s="14"/>
    </row>
    <row r="558" spans="2:2" ht="12.75">
      <c r="B558" s="14"/>
    </row>
    <row r="559" spans="2:2" ht="12.75">
      <c r="B559" s="14"/>
    </row>
    <row r="560" spans="2:2" ht="12.75">
      <c r="B560" s="14"/>
    </row>
    <row r="561" spans="2:2" ht="12.75">
      <c r="B561" s="14"/>
    </row>
    <row r="562" spans="2:2" ht="12.75">
      <c r="B562" s="14"/>
    </row>
    <row r="563" spans="2:2" ht="12.75">
      <c r="B563" s="14"/>
    </row>
    <row r="564" spans="2:2" ht="12.75">
      <c r="B564" s="14"/>
    </row>
    <row r="565" spans="2:2" ht="12.75">
      <c r="B565" s="14"/>
    </row>
    <row r="566" spans="2:2" ht="12.75">
      <c r="B566" s="14"/>
    </row>
    <row r="567" spans="2:2" ht="12.75">
      <c r="B567" s="14"/>
    </row>
    <row r="568" spans="2:2" ht="12.75">
      <c r="B568" s="14"/>
    </row>
    <row r="569" spans="2:2" ht="12.75">
      <c r="B569" s="14"/>
    </row>
    <row r="570" spans="2:2" ht="12.75">
      <c r="B570" s="14"/>
    </row>
    <row r="571" spans="2:2" ht="12.75">
      <c r="B571" s="14"/>
    </row>
    <row r="572" spans="2:2" ht="12.75">
      <c r="B572" s="14"/>
    </row>
    <row r="573" spans="2:2" ht="12.75">
      <c r="B573" s="14"/>
    </row>
    <row r="574" spans="2:2" ht="12.75">
      <c r="B574" s="14"/>
    </row>
    <row r="575" spans="2:2" ht="12.75">
      <c r="B575" s="14"/>
    </row>
    <row r="576" spans="2:2" ht="12.75">
      <c r="B576" s="14"/>
    </row>
    <row r="577" spans="2:2" ht="12.75">
      <c r="B577" s="14"/>
    </row>
    <row r="578" spans="2:2" ht="12.75">
      <c r="B578" s="14"/>
    </row>
    <row r="579" spans="2:2" ht="12.75">
      <c r="B579" s="14"/>
    </row>
    <row r="580" spans="2:2" ht="12.75">
      <c r="B580" s="14"/>
    </row>
    <row r="581" spans="2:2" ht="12.75">
      <c r="B581" s="14"/>
    </row>
    <row r="582" spans="2:2" ht="12.75">
      <c r="B582" s="14"/>
    </row>
    <row r="583" spans="2:2" ht="12.75">
      <c r="B583" s="14"/>
    </row>
    <row r="584" spans="2:2" ht="12.75">
      <c r="B584" s="14"/>
    </row>
    <row r="585" spans="2:2" ht="12.75">
      <c r="B585" s="14"/>
    </row>
    <row r="586" spans="2:2" ht="12.75">
      <c r="B586" s="14"/>
    </row>
    <row r="587" spans="2:2" ht="12.75">
      <c r="B587" s="14"/>
    </row>
    <row r="588" spans="2:2" ht="12.75">
      <c r="B588" s="14"/>
    </row>
    <row r="589" spans="2:2" ht="12.75">
      <c r="B589" s="14"/>
    </row>
    <row r="590" spans="2:2" ht="12.75">
      <c r="B590" s="14"/>
    </row>
    <row r="591" spans="2:2" ht="12.75">
      <c r="B591" s="14"/>
    </row>
    <row r="592" spans="2:2" ht="12.75">
      <c r="B592" s="14"/>
    </row>
    <row r="593" spans="2:2" ht="12.75">
      <c r="B593" s="14"/>
    </row>
    <row r="594" spans="2:2" ht="12.75">
      <c r="B594" s="14"/>
    </row>
    <row r="595" spans="2:2" ht="12.75">
      <c r="B595" s="14"/>
    </row>
    <row r="596" spans="2:2" ht="12.75">
      <c r="B596" s="14"/>
    </row>
    <row r="597" spans="2:2" ht="12.75">
      <c r="B597" s="14"/>
    </row>
    <row r="598" spans="2:2" ht="12.75">
      <c r="B598" s="14"/>
    </row>
    <row r="599" spans="2:2" ht="12.75">
      <c r="B599" s="14"/>
    </row>
    <row r="600" spans="2:2" ht="12.75">
      <c r="B600" s="14"/>
    </row>
    <row r="601" spans="2:2" ht="12.75">
      <c r="B601" s="14"/>
    </row>
    <row r="602" spans="2:2" ht="12.75">
      <c r="B602" s="14"/>
    </row>
    <row r="603" spans="2:2" ht="12.75">
      <c r="B603" s="14"/>
    </row>
    <row r="604" spans="2:2" ht="12.75">
      <c r="B604" s="14"/>
    </row>
    <row r="605" spans="2:2" ht="12.75">
      <c r="B605" s="14"/>
    </row>
    <row r="606" spans="2:2" ht="12.75">
      <c r="B606" s="14"/>
    </row>
    <row r="607" spans="2:2" ht="12.75">
      <c r="B607" s="14"/>
    </row>
    <row r="608" spans="2:2" ht="12.75">
      <c r="B608" s="14"/>
    </row>
    <row r="609" spans="2:2" ht="12.75">
      <c r="B609" s="14"/>
    </row>
    <row r="610" spans="2:2" ht="12.75">
      <c r="B610" s="14"/>
    </row>
    <row r="611" spans="2:2" ht="12.75">
      <c r="B611" s="14"/>
    </row>
    <row r="612" spans="2:2" ht="12.75">
      <c r="B612" s="14"/>
    </row>
    <row r="613" spans="2:2" ht="12.75">
      <c r="B613" s="14"/>
    </row>
    <row r="614" spans="2:2" ht="12.75">
      <c r="B614" s="14"/>
    </row>
    <row r="615" spans="2:2" ht="12.75">
      <c r="B615" s="14"/>
    </row>
    <row r="616" spans="2:2" ht="12.75">
      <c r="B616" s="14"/>
    </row>
    <row r="617" spans="2:2" ht="12.75">
      <c r="B617" s="14"/>
    </row>
    <row r="618" spans="2:2" ht="12.75">
      <c r="B618" s="14"/>
    </row>
    <row r="619" spans="2:2" ht="12.75">
      <c r="B619" s="14"/>
    </row>
    <row r="620" spans="2:2" ht="12.75">
      <c r="B620" s="14"/>
    </row>
    <row r="621" spans="2:2" ht="12.75">
      <c r="B621" s="14"/>
    </row>
    <row r="622" spans="2:2" ht="12.75">
      <c r="B622" s="14"/>
    </row>
    <row r="623" spans="2:2" ht="12.75">
      <c r="B623" s="14"/>
    </row>
    <row r="624" spans="2:2" ht="12.75">
      <c r="B624" s="14"/>
    </row>
    <row r="625" spans="2:2" ht="12.75">
      <c r="B625" s="14"/>
    </row>
    <row r="626" spans="2:2" ht="12.75">
      <c r="B626" s="14"/>
    </row>
    <row r="627" spans="2:2" ht="12.75">
      <c r="B627" s="14"/>
    </row>
    <row r="628" spans="2:2" ht="12.75">
      <c r="B628" s="14"/>
    </row>
    <row r="629" spans="2:2" ht="12.75">
      <c r="B629" s="14"/>
    </row>
    <row r="630" spans="2:2" ht="12.75">
      <c r="B630" s="14"/>
    </row>
    <row r="631" spans="2:2" ht="12.75">
      <c r="B631" s="14"/>
    </row>
    <row r="632" spans="2:2" ht="12.75">
      <c r="B632" s="14"/>
    </row>
    <row r="633" spans="2:2" ht="12.75">
      <c r="B633" s="14"/>
    </row>
    <row r="634" spans="2:2" ht="12.75">
      <c r="B634" s="14"/>
    </row>
    <row r="635" spans="2:2" ht="12.75">
      <c r="B635" s="14"/>
    </row>
    <row r="636" spans="2:2" ht="12.75">
      <c r="B636" s="14"/>
    </row>
    <row r="637" spans="2:2" ht="12.75">
      <c r="B637" s="14"/>
    </row>
    <row r="638" spans="2:2" ht="12.75">
      <c r="B638" s="14"/>
    </row>
    <row r="639" spans="2:2" ht="12.75">
      <c r="B639" s="14"/>
    </row>
    <row r="640" spans="2:2" ht="12.75">
      <c r="B640" s="14"/>
    </row>
    <row r="641" spans="2:2" ht="12.75">
      <c r="B641" s="14"/>
    </row>
    <row r="642" spans="2:2" ht="12.75">
      <c r="B642" s="14"/>
    </row>
    <row r="643" spans="2:2" ht="12.75">
      <c r="B643" s="14"/>
    </row>
    <row r="644" spans="2:2" ht="12.75">
      <c r="B644" s="14"/>
    </row>
    <row r="645" spans="2:2" ht="12.75">
      <c r="B645" s="14"/>
    </row>
    <row r="646" spans="2:2" ht="12.75">
      <c r="B646" s="14"/>
    </row>
    <row r="647" spans="2:2" ht="12.75">
      <c r="B647" s="14"/>
    </row>
    <row r="648" spans="2:2" ht="12.75">
      <c r="B648" s="14"/>
    </row>
    <row r="649" spans="2:2" ht="12.75">
      <c r="B649" s="14"/>
    </row>
    <row r="650" spans="2:2" ht="12.75">
      <c r="B650" s="14"/>
    </row>
    <row r="651" spans="2:2" ht="12.75">
      <c r="B651" s="14"/>
    </row>
    <row r="652" spans="2:2" ht="12.75">
      <c r="B652" s="14"/>
    </row>
    <row r="653" spans="2:2" ht="12.75">
      <c r="B653" s="14"/>
    </row>
    <row r="654" spans="2:2" ht="12.75">
      <c r="B654" s="14"/>
    </row>
    <row r="655" spans="2:2" ht="12.75">
      <c r="B655" s="14"/>
    </row>
    <row r="656" spans="2:2" ht="12.75">
      <c r="B656" s="14"/>
    </row>
    <row r="657" spans="2:2" ht="12.75">
      <c r="B657" s="14"/>
    </row>
    <row r="658" spans="2:2" ht="12.75">
      <c r="B658" s="14"/>
    </row>
    <row r="659" spans="2:2" ht="12.75">
      <c r="B659" s="14"/>
    </row>
    <row r="660" spans="2:2" ht="12.75">
      <c r="B660" s="14"/>
    </row>
    <row r="661" spans="2:2" ht="12.75">
      <c r="B661" s="14"/>
    </row>
    <row r="662" spans="2:2" ht="12.75">
      <c r="B662" s="14"/>
    </row>
    <row r="663" spans="2:2" ht="12.75">
      <c r="B663" s="14"/>
    </row>
    <row r="664" spans="2:2" ht="12.75">
      <c r="B664" s="14"/>
    </row>
    <row r="665" spans="2:2" ht="12.75">
      <c r="B665" s="14"/>
    </row>
    <row r="666" spans="2:2" ht="12.75">
      <c r="B666" s="14"/>
    </row>
    <row r="667" spans="2:2" ht="12.75">
      <c r="B667" s="14"/>
    </row>
    <row r="668" spans="2:2" ht="12.75">
      <c r="B668" s="14"/>
    </row>
    <row r="669" spans="2:2" ht="12.75">
      <c r="B669" s="14"/>
    </row>
    <row r="670" spans="2:2" ht="12.75">
      <c r="B670" s="14"/>
    </row>
    <row r="671" spans="2:2" ht="12.75">
      <c r="B671" s="14"/>
    </row>
    <row r="672" spans="2:2" ht="12.75">
      <c r="B672" s="14"/>
    </row>
    <row r="673" spans="2:2" ht="12.75">
      <c r="B673" s="14"/>
    </row>
    <row r="674" spans="2:2" ht="12.75">
      <c r="B674" s="14"/>
    </row>
    <row r="675" spans="2:2" ht="12.75">
      <c r="B675" s="14"/>
    </row>
    <row r="676" spans="2:2" ht="12.75">
      <c r="B676" s="14"/>
    </row>
    <row r="677" spans="2:2" ht="12.75">
      <c r="B677" s="14"/>
    </row>
    <row r="678" spans="2:2" ht="12.75">
      <c r="B678" s="14"/>
    </row>
    <row r="679" spans="2:2" ht="12.75">
      <c r="B679" s="14"/>
    </row>
    <row r="680" spans="2:2" ht="12.75">
      <c r="B680" s="14"/>
    </row>
    <row r="681" spans="2:2" ht="12.75">
      <c r="B681" s="14"/>
    </row>
    <row r="682" spans="2:2" ht="12.75">
      <c r="B682" s="14"/>
    </row>
    <row r="683" spans="2:2" ht="12.75">
      <c r="B683" s="14"/>
    </row>
    <row r="684" spans="2:2" ht="12.75">
      <c r="B684" s="14"/>
    </row>
    <row r="685" spans="2:2" ht="12.75">
      <c r="B685" s="14"/>
    </row>
    <row r="686" spans="2:2" ht="12.75">
      <c r="B686" s="14"/>
    </row>
    <row r="687" spans="2:2" ht="12.75">
      <c r="B687" s="14"/>
    </row>
    <row r="688" spans="2:2" ht="12.75">
      <c r="B688" s="14"/>
    </row>
    <row r="689" spans="2:2" ht="12.75">
      <c r="B689" s="14"/>
    </row>
    <row r="690" spans="2:2" ht="12.75">
      <c r="B690" s="14"/>
    </row>
    <row r="691" spans="2:2" ht="12.75">
      <c r="B691" s="14"/>
    </row>
    <row r="692" spans="2:2" ht="12.75">
      <c r="B692" s="14"/>
    </row>
    <row r="693" spans="2:2" ht="12.75">
      <c r="B693" s="14"/>
    </row>
    <row r="694" spans="2:2" ht="12.75">
      <c r="B694" s="14"/>
    </row>
    <row r="695" spans="2:2" ht="12.75">
      <c r="B695" s="14"/>
    </row>
    <row r="696" spans="2:2" ht="12.75">
      <c r="B696" s="14"/>
    </row>
    <row r="697" spans="2:2" ht="12.75">
      <c r="B697" s="14"/>
    </row>
    <row r="698" spans="2:2" ht="12.75">
      <c r="B698" s="14"/>
    </row>
    <row r="699" spans="2:2" ht="12.75">
      <c r="B699" s="14"/>
    </row>
    <row r="700" spans="2:2" ht="12.75">
      <c r="B700" s="14"/>
    </row>
    <row r="701" spans="2:2" ht="12.75">
      <c r="B701" s="14"/>
    </row>
    <row r="702" spans="2:2" ht="12.75">
      <c r="B702" s="14"/>
    </row>
    <row r="703" spans="2:2" ht="12.75">
      <c r="B703" s="14"/>
    </row>
    <row r="704" spans="2:2" ht="12.75">
      <c r="B704" s="14"/>
    </row>
    <row r="705" spans="2:2" ht="12.75">
      <c r="B705" s="14"/>
    </row>
    <row r="706" spans="2:2" ht="12.75">
      <c r="B706" s="14"/>
    </row>
    <row r="707" spans="2:2" ht="12.75">
      <c r="B707" s="14"/>
    </row>
    <row r="708" spans="2:2" ht="12.75">
      <c r="B708" s="14"/>
    </row>
    <row r="709" spans="2:2" ht="12.75">
      <c r="B709" s="14"/>
    </row>
    <row r="710" spans="2:2" ht="12.75">
      <c r="B710" s="14"/>
    </row>
    <row r="711" spans="2:2" ht="12.75">
      <c r="B711" s="14"/>
    </row>
    <row r="712" spans="2:2" ht="12.75">
      <c r="B712" s="14"/>
    </row>
    <row r="713" spans="2:2" ht="12.75">
      <c r="B713" s="14"/>
    </row>
    <row r="714" spans="2:2" ht="12.75">
      <c r="B714" s="14"/>
    </row>
    <row r="715" spans="2:2" ht="12.75">
      <c r="B715" s="14"/>
    </row>
    <row r="716" spans="2:2" ht="12.75">
      <c r="B716" s="14"/>
    </row>
    <row r="717" spans="2:2" ht="12.75">
      <c r="B717" s="14"/>
    </row>
    <row r="718" spans="2:2" ht="12.75">
      <c r="B718" s="14"/>
    </row>
    <row r="719" spans="2:2" ht="12.75">
      <c r="B719" s="14"/>
    </row>
    <row r="720" spans="2:2" ht="12.75">
      <c r="B720" s="14"/>
    </row>
    <row r="721" spans="2:2" ht="12.75">
      <c r="B721" s="14"/>
    </row>
    <row r="722" spans="2:2" ht="12.75">
      <c r="B722" s="14"/>
    </row>
    <row r="723" spans="2:2" ht="12.75">
      <c r="B723" s="14"/>
    </row>
    <row r="724" spans="2:2" ht="12.75">
      <c r="B724" s="14"/>
    </row>
    <row r="725" spans="2:2" ht="12.75">
      <c r="B725" s="14"/>
    </row>
    <row r="726" spans="2:2" ht="12.75">
      <c r="B726" s="14"/>
    </row>
    <row r="727" spans="2:2" ht="12.75">
      <c r="B727" s="14"/>
    </row>
    <row r="728" spans="2:2" ht="12.75">
      <c r="B728" s="14"/>
    </row>
    <row r="729" spans="2:2" ht="12.75">
      <c r="B729" s="14"/>
    </row>
    <row r="730" spans="2:2" ht="12.75">
      <c r="B730" s="14"/>
    </row>
    <row r="731" spans="2:2" ht="12.75">
      <c r="B731" s="14"/>
    </row>
    <row r="732" spans="2:2" ht="12.75">
      <c r="B732" s="14"/>
    </row>
    <row r="733" spans="2:2" ht="12.75">
      <c r="B733" s="14"/>
    </row>
    <row r="734" spans="2:2" ht="12.75">
      <c r="B734" s="14"/>
    </row>
    <row r="735" spans="2:2" ht="12.75">
      <c r="B735" s="14"/>
    </row>
    <row r="736" spans="2:2" ht="12.75">
      <c r="B736" s="14"/>
    </row>
    <row r="737" spans="2:2" ht="12.75">
      <c r="B737" s="14"/>
    </row>
    <row r="738" spans="2:2" ht="12.75">
      <c r="B738" s="14"/>
    </row>
    <row r="739" spans="2:2" ht="12.75">
      <c r="B739" s="14"/>
    </row>
    <row r="740" spans="2:2" ht="12.75">
      <c r="B740" s="14"/>
    </row>
    <row r="741" spans="2:2" ht="12.75">
      <c r="B741" s="14"/>
    </row>
    <row r="742" spans="2:2" ht="12.75">
      <c r="B742" s="14"/>
    </row>
    <row r="743" spans="2:2" ht="12.75">
      <c r="B743" s="14"/>
    </row>
    <row r="744" spans="2:2" ht="12.75">
      <c r="B744" s="14"/>
    </row>
    <row r="745" spans="2:2" ht="12.75">
      <c r="B745" s="14"/>
    </row>
    <row r="746" spans="2:2" ht="12.75">
      <c r="B746" s="14"/>
    </row>
    <row r="747" spans="2:2" ht="12.75">
      <c r="B747" s="14"/>
    </row>
    <row r="748" spans="2:2" ht="12.75">
      <c r="B748" s="14"/>
    </row>
    <row r="749" spans="2:2" ht="12.75">
      <c r="B749" s="14"/>
    </row>
    <row r="750" spans="2:2" ht="12.75">
      <c r="B750" s="14"/>
    </row>
    <row r="751" spans="2:2" ht="12.75">
      <c r="B751" s="14"/>
    </row>
    <row r="752" spans="2:2" ht="12.75">
      <c r="B752" s="14"/>
    </row>
    <row r="753" spans="2:2" ht="12.75">
      <c r="B753" s="14"/>
    </row>
    <row r="754" spans="2:2" ht="12.75">
      <c r="B754" s="14"/>
    </row>
    <row r="755" spans="2:2" ht="12.75">
      <c r="B755" s="14"/>
    </row>
    <row r="756" spans="2:2" ht="12.75">
      <c r="B756" s="14"/>
    </row>
    <row r="757" spans="2:2" ht="12.75">
      <c r="B757" s="14"/>
    </row>
    <row r="758" spans="2:2" ht="12.75">
      <c r="B758" s="14"/>
    </row>
    <row r="759" spans="2:2" ht="12.75">
      <c r="B759" s="14"/>
    </row>
    <row r="760" spans="2:2" ht="12.75">
      <c r="B760" s="14"/>
    </row>
    <row r="761" spans="2:2" ht="12.75">
      <c r="B761" s="14"/>
    </row>
    <row r="762" spans="2:2" ht="12.75">
      <c r="B762" s="14"/>
    </row>
    <row r="763" spans="2:2" ht="12.75">
      <c r="B763" s="14"/>
    </row>
    <row r="764" spans="2:2" ht="12.75">
      <c r="B764" s="14"/>
    </row>
    <row r="765" spans="2:2" ht="12.75">
      <c r="B765" s="14"/>
    </row>
    <row r="766" spans="2:2" ht="12.75">
      <c r="B766" s="14"/>
    </row>
    <row r="767" spans="2:2" ht="12.75">
      <c r="B767" s="14"/>
    </row>
    <row r="768" spans="2:2" ht="12.75">
      <c r="B768" s="14"/>
    </row>
    <row r="769" spans="2:2" ht="12.75">
      <c r="B769" s="14"/>
    </row>
    <row r="770" spans="2:2" ht="12.75">
      <c r="B770" s="14"/>
    </row>
    <row r="771" spans="2:2" ht="12.75">
      <c r="B771" s="14"/>
    </row>
    <row r="772" spans="2:2" ht="12.75">
      <c r="B772" s="14"/>
    </row>
    <row r="773" spans="2:2" ht="12.75">
      <c r="B773" s="14"/>
    </row>
    <row r="774" spans="2:2" ht="12.75">
      <c r="B774" s="14"/>
    </row>
    <row r="775" spans="2:2" ht="12.75">
      <c r="B775" s="14"/>
    </row>
    <row r="776" spans="2:2" ht="12.75">
      <c r="B776" s="14"/>
    </row>
    <row r="777" spans="2:2" ht="12.75">
      <c r="B777" s="14"/>
    </row>
    <row r="778" spans="2:2" ht="12.75">
      <c r="B778" s="14"/>
    </row>
    <row r="779" spans="2:2" ht="12.75">
      <c r="B779" s="14"/>
    </row>
    <row r="780" spans="2:2" ht="12.75">
      <c r="B780" s="14"/>
    </row>
    <row r="781" spans="2:2" ht="12.75">
      <c r="B781" s="14"/>
    </row>
    <row r="782" spans="2:2" ht="12.75">
      <c r="B782" s="14"/>
    </row>
    <row r="783" spans="2:2" ht="12.75">
      <c r="B783" s="14"/>
    </row>
    <row r="784" spans="2:2" ht="12.75">
      <c r="B784" s="14"/>
    </row>
    <row r="785" spans="2:2" ht="12.75">
      <c r="B785" s="14"/>
    </row>
    <row r="786" spans="2:2" ht="12.75">
      <c r="B786" s="14"/>
    </row>
    <row r="787" spans="2:2" ht="12.75">
      <c r="B787" s="14"/>
    </row>
    <row r="788" spans="2:2" ht="12.75">
      <c r="B788" s="14"/>
    </row>
    <row r="789" spans="2:2" ht="12.75">
      <c r="B789" s="14"/>
    </row>
    <row r="790" spans="2:2" ht="12.75">
      <c r="B790" s="14"/>
    </row>
    <row r="791" spans="2:2" ht="12.75">
      <c r="B791" s="14"/>
    </row>
    <row r="792" spans="2:2" ht="12.75">
      <c r="B792" s="14"/>
    </row>
    <row r="793" spans="2:2" ht="12.75">
      <c r="B793" s="14"/>
    </row>
    <row r="794" spans="2:2" ht="12.75">
      <c r="B794" s="14"/>
    </row>
    <row r="795" spans="2:2" ht="12.75">
      <c r="B795" s="14"/>
    </row>
    <row r="796" spans="2:2" ht="12.75">
      <c r="B796" s="14"/>
    </row>
    <row r="797" spans="2:2" ht="12.75">
      <c r="B797" s="14"/>
    </row>
    <row r="798" spans="2:2" ht="12.75">
      <c r="B798" s="14"/>
    </row>
    <row r="799" spans="2:2" ht="12.75">
      <c r="B799" s="14"/>
    </row>
    <row r="800" spans="2:2" ht="12.75">
      <c r="B800" s="14"/>
    </row>
    <row r="801" spans="2:2" ht="12.75">
      <c r="B801" s="14"/>
    </row>
    <row r="802" spans="2:2" ht="12.75">
      <c r="B802" s="14"/>
    </row>
    <row r="803" spans="2:2" ht="12.75">
      <c r="B803" s="14"/>
    </row>
    <row r="804" spans="2:2" ht="12.75">
      <c r="B804" s="14"/>
    </row>
    <row r="805" spans="2:2" ht="12.75">
      <c r="B805" s="14"/>
    </row>
    <row r="806" spans="2:2" ht="12.75">
      <c r="B806" s="14"/>
    </row>
    <row r="807" spans="2:2" ht="12.75">
      <c r="B807" s="14"/>
    </row>
    <row r="808" spans="2:2" ht="12.75">
      <c r="B808" s="14"/>
    </row>
    <row r="809" spans="2:2" ht="12.75">
      <c r="B809" s="14"/>
    </row>
    <row r="810" spans="2:2" ht="12.75">
      <c r="B810" s="14"/>
    </row>
    <row r="811" spans="2:2" ht="12.75">
      <c r="B811" s="14"/>
    </row>
    <row r="812" spans="2:2" ht="12.75">
      <c r="B812" s="14"/>
    </row>
    <row r="813" spans="2:2" ht="12.75">
      <c r="B813" s="14"/>
    </row>
    <row r="814" spans="2:2" ht="12.75">
      <c r="B814" s="14"/>
    </row>
    <row r="815" spans="2:2" ht="12.75">
      <c r="B815" s="14"/>
    </row>
    <row r="816" spans="2:2" ht="12.75">
      <c r="B816" s="14"/>
    </row>
    <row r="817" spans="2:2" ht="12.75">
      <c r="B817" s="14"/>
    </row>
    <row r="818" spans="2:2" ht="12.75">
      <c r="B818" s="14"/>
    </row>
    <row r="819" spans="2:2" ht="12.75">
      <c r="B819" s="14"/>
    </row>
    <row r="820" spans="2:2" ht="12.75">
      <c r="B820" s="14"/>
    </row>
    <row r="821" spans="2:2" ht="12.75">
      <c r="B821" s="14"/>
    </row>
    <row r="822" spans="2:2" ht="12.75">
      <c r="B822" s="14"/>
    </row>
    <row r="823" spans="2:2" ht="12.75">
      <c r="B823" s="14"/>
    </row>
    <row r="824" spans="2:2" ht="12.75">
      <c r="B824" s="14"/>
    </row>
    <row r="825" spans="2:2" ht="12.75">
      <c r="B825" s="14"/>
    </row>
    <row r="826" spans="2:2" ht="12.75">
      <c r="B826" s="14"/>
    </row>
    <row r="827" spans="2:2" ht="12.75">
      <c r="B827" s="14"/>
    </row>
    <row r="828" spans="2:2" ht="12.75">
      <c r="B828" s="14"/>
    </row>
    <row r="829" spans="2:2" ht="12.75">
      <c r="B829" s="14"/>
    </row>
    <row r="830" spans="2:2" ht="12.75">
      <c r="B830" s="14"/>
    </row>
    <row r="831" spans="2:2" ht="12.75">
      <c r="B831" s="14"/>
    </row>
    <row r="832" spans="2:2" ht="12.75">
      <c r="B832" s="14"/>
    </row>
    <row r="833" spans="2:2" ht="12.75">
      <c r="B833" s="14"/>
    </row>
    <row r="834" spans="2:2" ht="12.75">
      <c r="B834" s="14"/>
    </row>
    <row r="835" spans="2:2" ht="12.75">
      <c r="B835" s="14"/>
    </row>
    <row r="836" spans="2:2" ht="12.75">
      <c r="B836" s="14"/>
    </row>
    <row r="837" spans="2:2" ht="12.75">
      <c r="B837" s="14"/>
    </row>
    <row r="838" spans="2:2" ht="12.75">
      <c r="B838" s="14"/>
    </row>
    <row r="839" spans="2:2" ht="12.75">
      <c r="B839" s="14"/>
    </row>
    <row r="840" spans="2:2" ht="12.75">
      <c r="B840" s="14"/>
    </row>
    <row r="841" spans="2:2" ht="12.75">
      <c r="B841" s="14"/>
    </row>
    <row r="842" spans="2:2" ht="12.75">
      <c r="B842" s="14"/>
    </row>
    <row r="843" spans="2:2" ht="12.75">
      <c r="B843" s="14"/>
    </row>
    <row r="844" spans="2:2" ht="12.75">
      <c r="B844" s="14"/>
    </row>
    <row r="845" spans="2:2" ht="12.75">
      <c r="B845" s="14"/>
    </row>
    <row r="846" spans="2:2" ht="12.75">
      <c r="B846" s="14"/>
    </row>
    <row r="847" spans="2:2" ht="12.75">
      <c r="B847" s="14"/>
    </row>
    <row r="848" spans="2:2" ht="12.75">
      <c r="B848" s="14"/>
    </row>
    <row r="849" spans="2:2" ht="12.75">
      <c r="B849" s="14"/>
    </row>
    <row r="850" spans="2:2" ht="12.75">
      <c r="B850" s="14"/>
    </row>
    <row r="851" spans="2:2" ht="12.75">
      <c r="B851" s="14"/>
    </row>
    <row r="852" spans="2:2" ht="12.75">
      <c r="B852" s="14"/>
    </row>
    <row r="853" spans="2:2" ht="12.75">
      <c r="B853" s="14"/>
    </row>
    <row r="854" spans="2:2" ht="12.75">
      <c r="B854" s="14"/>
    </row>
    <row r="855" spans="2:2" ht="12.75">
      <c r="B855" s="14"/>
    </row>
    <row r="856" spans="2:2" ht="12.75">
      <c r="B856" s="14"/>
    </row>
    <row r="857" spans="2:2" ht="12.75">
      <c r="B857" s="14"/>
    </row>
    <row r="858" spans="2:2" ht="12.75">
      <c r="B858" s="14"/>
    </row>
    <row r="859" spans="2:2" ht="12.75">
      <c r="B859" s="14"/>
    </row>
    <row r="860" spans="2:2" ht="12.75">
      <c r="B860" s="14"/>
    </row>
    <row r="861" spans="2:2" ht="12.75">
      <c r="B861" s="14"/>
    </row>
    <row r="862" spans="2:2" ht="12.75">
      <c r="B862" s="14"/>
    </row>
    <row r="863" spans="2:2" ht="12.75">
      <c r="B863" s="14"/>
    </row>
    <row r="864" spans="2:2" ht="12.75">
      <c r="B864" s="14"/>
    </row>
    <row r="865" spans="2:2" ht="12.75">
      <c r="B865" s="14"/>
    </row>
    <row r="866" spans="2:2" ht="12.75">
      <c r="B866" s="14"/>
    </row>
    <row r="867" spans="2:2" ht="12.75">
      <c r="B867" s="14"/>
    </row>
    <row r="868" spans="2:2" ht="12.75">
      <c r="B868" s="14"/>
    </row>
    <row r="869" spans="2:2" ht="12.75">
      <c r="B869" s="14"/>
    </row>
    <row r="870" spans="2:2" ht="12.75">
      <c r="B870" s="14"/>
    </row>
    <row r="871" spans="2:2" ht="12.75">
      <c r="B871" s="14"/>
    </row>
    <row r="872" spans="2:2" ht="12.75">
      <c r="B872" s="14"/>
    </row>
    <row r="873" spans="2:2" ht="12.75">
      <c r="B873" s="14"/>
    </row>
    <row r="874" spans="2:2" ht="12.75">
      <c r="B874" s="14"/>
    </row>
    <row r="875" spans="2:2" ht="12.75">
      <c r="B875" s="14"/>
    </row>
    <row r="876" spans="2:2" ht="12.75">
      <c r="B876" s="14"/>
    </row>
    <row r="877" spans="2:2" ht="12.75">
      <c r="B877" s="14"/>
    </row>
    <row r="878" spans="2:2" ht="12.75">
      <c r="B878" s="14"/>
    </row>
    <row r="879" spans="2:2" ht="12.75">
      <c r="B879" s="14"/>
    </row>
    <row r="880" spans="2:2" ht="12.75">
      <c r="B880" s="14"/>
    </row>
    <row r="881" spans="2:2" ht="12.75">
      <c r="B881" s="14"/>
    </row>
    <row r="882" spans="2:2" ht="12.75">
      <c r="B882" s="14"/>
    </row>
    <row r="883" spans="2:2" ht="12.75">
      <c r="B883" s="14"/>
    </row>
    <row r="884" spans="2:2" ht="12.75">
      <c r="B884" s="14"/>
    </row>
    <row r="885" spans="2:2" ht="12.75">
      <c r="B885" s="14"/>
    </row>
    <row r="886" spans="2:2" ht="12.75">
      <c r="B886" s="14"/>
    </row>
    <row r="887" spans="2:2" ht="12.75">
      <c r="B887" s="14"/>
    </row>
    <row r="888" spans="2:2" ht="12.75">
      <c r="B888" s="14"/>
    </row>
    <row r="889" spans="2:2" ht="12.75">
      <c r="B889" s="14"/>
    </row>
    <row r="890" spans="2:2" ht="12.75">
      <c r="B890" s="14"/>
    </row>
    <row r="891" spans="2:2" ht="12.75">
      <c r="B891" s="14"/>
    </row>
    <row r="892" spans="2:2" ht="12.75">
      <c r="B892" s="14"/>
    </row>
    <row r="893" spans="2:2" ht="12.75">
      <c r="B893" s="14"/>
    </row>
    <row r="894" spans="2:2" ht="12.75">
      <c r="B894" s="14"/>
    </row>
    <row r="895" spans="2:2" ht="12.75">
      <c r="B895" s="14"/>
    </row>
    <row r="896" spans="2:2" ht="12.75">
      <c r="B896" s="14"/>
    </row>
    <row r="897" spans="2:2" ht="12.75">
      <c r="B897" s="14"/>
    </row>
    <row r="898" spans="2:2" ht="12.75">
      <c r="B898" s="14"/>
    </row>
    <row r="899" spans="2:2" ht="12.75">
      <c r="B899" s="14"/>
    </row>
    <row r="900" spans="2:2" ht="12.75">
      <c r="B900" s="14"/>
    </row>
    <row r="901" spans="2:2" ht="12.75">
      <c r="B901" s="14"/>
    </row>
    <row r="902" spans="2:2" ht="12.75">
      <c r="B902" s="14"/>
    </row>
    <row r="903" spans="2:2" ht="12.75">
      <c r="B903" s="14"/>
    </row>
    <row r="904" spans="2:2" ht="12.75">
      <c r="B904" s="14"/>
    </row>
    <row r="905" spans="2:2" ht="12.75">
      <c r="B905" s="14"/>
    </row>
    <row r="906" spans="2:2" ht="12.75">
      <c r="B906" s="14"/>
    </row>
    <row r="907" spans="2:2" ht="12.75">
      <c r="B907" s="14"/>
    </row>
    <row r="908" spans="2:2" ht="12.75">
      <c r="B908" s="14"/>
    </row>
    <row r="909" spans="2:2" ht="12.75">
      <c r="B909" s="14"/>
    </row>
    <row r="910" spans="2:2" ht="12.75">
      <c r="B910" s="14"/>
    </row>
    <row r="911" spans="2:2" ht="12.75">
      <c r="B911" s="14"/>
    </row>
    <row r="912" spans="2:2" ht="12.75">
      <c r="B912" s="14"/>
    </row>
    <row r="913" spans="2:2" ht="12.75">
      <c r="B913" s="14"/>
    </row>
    <row r="914" spans="2:2" ht="12.75">
      <c r="B914" s="14"/>
    </row>
    <row r="915" spans="2:2" ht="12.75">
      <c r="B915" s="14"/>
    </row>
    <row r="916" spans="2:2" ht="12.75">
      <c r="B916" s="14"/>
    </row>
    <row r="917" spans="2:2" ht="12.75">
      <c r="B917" s="14"/>
    </row>
    <row r="918" spans="2:2" ht="12.75">
      <c r="B918" s="14"/>
    </row>
    <row r="919" spans="2:2" ht="12.75">
      <c r="B919" s="14"/>
    </row>
    <row r="920" spans="2:2" ht="12.75">
      <c r="B920" s="14"/>
    </row>
    <row r="921" spans="2:2" ht="12.75">
      <c r="B921" s="14"/>
    </row>
    <row r="922" spans="2:2" ht="12.75">
      <c r="B922" s="14"/>
    </row>
    <row r="923" spans="2:2" ht="12.75">
      <c r="B923" s="14"/>
    </row>
    <row r="924" spans="2:2" ht="12.75">
      <c r="B924" s="14"/>
    </row>
    <row r="925" spans="2:2" ht="12.75">
      <c r="B925" s="14"/>
    </row>
    <row r="926" spans="2:2" ht="12.75">
      <c r="B926" s="14"/>
    </row>
    <row r="927" spans="2:2" ht="12.75">
      <c r="B927" s="14"/>
    </row>
    <row r="928" spans="2:2" ht="12.75">
      <c r="B928" s="14"/>
    </row>
    <row r="929" spans="2:2" ht="12.75">
      <c r="B929" s="14"/>
    </row>
    <row r="930" spans="2:2" ht="12.75">
      <c r="B930" s="14"/>
    </row>
    <row r="931" spans="2:2" ht="12.75">
      <c r="B931" s="14"/>
    </row>
    <row r="932" spans="2:2" ht="12.75">
      <c r="B932" s="14"/>
    </row>
    <row r="933" spans="2:2" ht="12.75">
      <c r="B933" s="14"/>
    </row>
    <row r="934" spans="2:2" ht="12.75">
      <c r="B934" s="14"/>
    </row>
    <row r="935" spans="2:2" ht="12.75">
      <c r="B935" s="14"/>
    </row>
    <row r="936" spans="2:2" ht="12.75">
      <c r="B936" s="14"/>
    </row>
    <row r="937" spans="2:2" ht="12.75">
      <c r="B937" s="14"/>
    </row>
    <row r="938" spans="2:2" ht="12.75">
      <c r="B938" s="14"/>
    </row>
    <row r="939" spans="2:2" ht="12.75">
      <c r="B939" s="14"/>
    </row>
    <row r="940" spans="2:2" ht="12.75">
      <c r="B940" s="14"/>
    </row>
    <row r="941" spans="2:2" ht="12.75">
      <c r="B941" s="14"/>
    </row>
    <row r="942" spans="2:2" ht="12.75">
      <c r="B942" s="14"/>
    </row>
    <row r="943" spans="2:2" ht="12.75">
      <c r="B943" s="14"/>
    </row>
    <row r="944" spans="2:2" ht="12.75">
      <c r="B944" s="14"/>
    </row>
    <row r="945" spans="2:2" ht="12.75">
      <c r="B945" s="14"/>
    </row>
    <row r="946" spans="2:2" ht="12.75">
      <c r="B946" s="14"/>
    </row>
    <row r="947" spans="2:2" ht="12.75">
      <c r="B947" s="14"/>
    </row>
    <row r="948" spans="2:2" ht="12.75">
      <c r="B948" s="14"/>
    </row>
    <row r="949" spans="2:2" ht="12.75">
      <c r="B949" s="14"/>
    </row>
    <row r="950" spans="2:2" ht="12.75">
      <c r="B950" s="14"/>
    </row>
    <row r="951" spans="2:2" ht="12.75">
      <c r="B951" s="14"/>
    </row>
    <row r="952" spans="2:2" ht="12.75">
      <c r="B952" s="14"/>
    </row>
    <row r="953" spans="2:2" ht="12.75">
      <c r="B953" s="14"/>
    </row>
    <row r="954" spans="2:2" ht="12.75">
      <c r="B954" s="14"/>
    </row>
    <row r="955" spans="2:2" ht="12.75">
      <c r="B955" s="14"/>
    </row>
    <row r="956" spans="2:2" ht="12.75">
      <c r="B956" s="14"/>
    </row>
    <row r="957" spans="2:2" ht="12.75">
      <c r="B957" s="14"/>
    </row>
    <row r="958" spans="2:2" ht="12.75">
      <c r="B958" s="14"/>
    </row>
    <row r="959" spans="2:2" ht="12.75">
      <c r="B959" s="14"/>
    </row>
    <row r="960" spans="2:2" ht="12.75">
      <c r="B960" s="14"/>
    </row>
    <row r="961" spans="2:2" ht="12.75">
      <c r="B961" s="14"/>
    </row>
    <row r="962" spans="2:2" ht="12.75">
      <c r="B962" s="14"/>
    </row>
    <row r="963" spans="2:2" ht="12.75">
      <c r="B963" s="14"/>
    </row>
    <row r="964" spans="2:2" ht="12.75">
      <c r="B964" s="14"/>
    </row>
    <row r="965" spans="2:2" ht="12.75">
      <c r="B965" s="14"/>
    </row>
    <row r="966" spans="2:2" ht="12.75">
      <c r="B966" s="14"/>
    </row>
    <row r="967" spans="2:2" ht="12.75">
      <c r="B967" s="14"/>
    </row>
    <row r="968" spans="2:2" ht="12.75">
      <c r="B968" s="14"/>
    </row>
    <row r="969" spans="2:2" ht="12.75">
      <c r="B969" s="14"/>
    </row>
    <row r="970" spans="2:2" ht="12.75">
      <c r="B970" s="14"/>
    </row>
    <row r="971" spans="2:2" ht="12.75">
      <c r="B971" s="14"/>
    </row>
    <row r="972" spans="2:2" ht="12.75">
      <c r="B972" s="14"/>
    </row>
    <row r="973" spans="2:2" ht="12.75">
      <c r="B973" s="14"/>
    </row>
    <row r="974" spans="2:2" ht="12.75">
      <c r="B974" s="14"/>
    </row>
    <row r="975" spans="2:2" ht="12.75">
      <c r="B975" s="14"/>
    </row>
    <row r="976" spans="2:2" ht="12.75">
      <c r="B976" s="14"/>
    </row>
    <row r="977" spans="2:2" ht="12.75">
      <c r="B977" s="14"/>
    </row>
    <row r="978" spans="2:2" ht="12.75">
      <c r="B978" s="14"/>
    </row>
    <row r="979" spans="2:2" ht="12.75">
      <c r="B979" s="14"/>
    </row>
    <row r="980" spans="2:2" ht="12.75">
      <c r="B980" s="14"/>
    </row>
    <row r="981" spans="2:2" ht="12.75">
      <c r="B981" s="14"/>
    </row>
    <row r="982" spans="2:2" ht="12.75">
      <c r="B982" s="14"/>
    </row>
    <row r="983" spans="2:2" ht="12.75">
      <c r="B983" s="14"/>
    </row>
    <row r="984" spans="2:2" ht="12.75">
      <c r="B984" s="14"/>
    </row>
    <row r="985" spans="2:2" ht="12.75">
      <c r="B985" s="14"/>
    </row>
    <row r="986" spans="2:2" ht="12.75">
      <c r="B986" s="14"/>
    </row>
    <row r="987" spans="2:2" ht="12.75">
      <c r="B987" s="14"/>
    </row>
    <row r="988" spans="2:2" ht="12.75">
      <c r="B988" s="14"/>
    </row>
    <row r="989" spans="2:2" ht="12.75">
      <c r="B989" s="14"/>
    </row>
    <row r="990" spans="2:2" ht="12.75">
      <c r="B990" s="14"/>
    </row>
    <row r="991" spans="2:2" ht="12.75">
      <c r="B991" s="14"/>
    </row>
    <row r="992" spans="2:2" ht="12.75">
      <c r="B992" s="14"/>
    </row>
    <row r="993" spans="2:2" ht="12.75">
      <c r="B993" s="14"/>
    </row>
    <row r="994" spans="2:2" ht="12.75">
      <c r="B994" s="14"/>
    </row>
    <row r="995" spans="2:2" ht="12.75">
      <c r="B995" s="14"/>
    </row>
    <row r="996" spans="2:2" ht="12.75">
      <c r="B996" s="14"/>
    </row>
    <row r="997" spans="2:2" ht="12.75">
      <c r="B997" s="14"/>
    </row>
    <row r="998" spans="2:2" ht="12.75">
      <c r="B998" s="14"/>
    </row>
    <row r="999" spans="2:2" ht="12.75">
      <c r="B999" s="14"/>
    </row>
    <row r="1000" spans="2:2" ht="12.75">
      <c r="B1000" s="14"/>
    </row>
    <row r="1001" spans="2:2" ht="12.75">
      <c r="B1001" s="14"/>
    </row>
    <row r="1002" spans="2:2" ht="12.75">
      <c r="B1002" s="14"/>
    </row>
    <row r="1003" spans="2:2" ht="12.75">
      <c r="B1003" s="14"/>
    </row>
    <row r="1004" spans="2:2" ht="12.75">
      <c r="B1004" s="14"/>
    </row>
    <row r="1005" spans="2:2" ht="12.75">
      <c r="B1005" s="14"/>
    </row>
    <row r="1006" spans="2:2" ht="12.75">
      <c r="B1006" s="14"/>
    </row>
  </sheetData>
  <mergeCells count="5">
    <mergeCell ref="A1:C1"/>
    <mergeCell ref="A2:C2"/>
    <mergeCell ref="A3:C3"/>
    <mergeCell ref="A4:C4"/>
    <mergeCell ref="A5:C5"/>
  </mergeCells>
  <printOptions horizontalCentered="1" gridLines="1"/>
  <pageMargins left="0.7" right="0.7" top="0.75" bottom="0.75" header="0" footer="0"/>
  <pageSetup fitToHeight="0" pageOrder="overThenDown" orientation="landscape" cellComments="atEnd"/>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AG1006"/>
  <sheetViews>
    <sheetView topLeftCell="I1" workbookViewId="0">
      <selection activeCell="Q9" sqref="Q9:Q278"/>
    </sheetView>
  </sheetViews>
  <sheetFormatPr defaultColWidth="12.5703125" defaultRowHeight="15.75" customHeight="1"/>
  <cols>
    <col min="2" max="2" width="59.140625" customWidth="1"/>
    <col min="3" max="3" width="22.28515625" customWidth="1"/>
  </cols>
  <sheetData>
    <row r="1" spans="1:33" ht="15.75" customHeight="1">
      <c r="A1" s="15"/>
      <c r="B1" s="30" t="s">
        <v>0</v>
      </c>
      <c r="C1" s="32"/>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75" customHeight="1">
      <c r="A2" s="15"/>
      <c r="B2" s="33" t="s">
        <v>1</v>
      </c>
      <c r="C2" s="32"/>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5.75" customHeight="1">
      <c r="A3" s="15"/>
      <c r="B3" s="33" t="s">
        <v>2</v>
      </c>
      <c r="C3" s="32"/>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75" customHeight="1">
      <c r="A4" s="15"/>
      <c r="B4" s="33" t="s">
        <v>3</v>
      </c>
      <c r="C4" s="32"/>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5.75" customHeight="1">
      <c r="A5" s="15"/>
      <c r="B5" s="34" t="s">
        <v>4</v>
      </c>
      <c r="C5" s="32"/>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5.75" customHeight="1">
      <c r="A6" s="15"/>
      <c r="B6" s="16"/>
      <c r="C6" s="17"/>
      <c r="D6" s="2" t="s">
        <v>5</v>
      </c>
      <c r="E6" s="3"/>
      <c r="F6" s="3"/>
      <c r="G6" s="3"/>
      <c r="H6" s="3"/>
      <c r="I6" s="3"/>
      <c r="J6" s="3"/>
      <c r="K6" s="3"/>
      <c r="L6" s="3"/>
      <c r="M6" s="3"/>
      <c r="N6" s="3"/>
      <c r="O6" s="3"/>
      <c r="P6" s="3"/>
      <c r="Q6" s="3"/>
      <c r="R6" s="3"/>
      <c r="S6" s="3"/>
      <c r="T6" s="3"/>
      <c r="U6" s="3"/>
      <c r="V6" s="3"/>
      <c r="W6" s="3"/>
      <c r="X6" s="3"/>
      <c r="Y6" s="3"/>
      <c r="Z6" s="3"/>
      <c r="AA6" s="3"/>
      <c r="AB6" s="3"/>
      <c r="AC6" s="3"/>
      <c r="AD6" s="3"/>
      <c r="AE6" s="3"/>
      <c r="AF6" s="3"/>
      <c r="AG6" s="4"/>
    </row>
    <row r="7" spans="1:33" ht="15.75" customHeight="1">
      <c r="A7" s="5" t="s">
        <v>6</v>
      </c>
      <c r="B7" s="6" t="s">
        <v>7</v>
      </c>
      <c r="C7" s="7" t="s">
        <v>8</v>
      </c>
      <c r="D7" s="8" t="s">
        <v>9</v>
      </c>
      <c r="E7" s="9" t="s">
        <v>10</v>
      </c>
      <c r="F7" s="9" t="s">
        <v>11</v>
      </c>
      <c r="G7" s="9" t="s">
        <v>12</v>
      </c>
      <c r="H7" s="9" t="s">
        <v>13</v>
      </c>
      <c r="I7" s="9" t="s">
        <v>14</v>
      </c>
      <c r="J7" s="9" t="s">
        <v>15</v>
      </c>
      <c r="K7" s="9" t="s">
        <v>16</v>
      </c>
      <c r="L7" s="9" t="s">
        <v>17</v>
      </c>
      <c r="M7" s="9" t="s">
        <v>18</v>
      </c>
      <c r="N7" s="9" t="s">
        <v>19</v>
      </c>
      <c r="O7" s="9" t="s">
        <v>20</v>
      </c>
      <c r="P7" s="9" t="s">
        <v>21</v>
      </c>
      <c r="Q7" s="9" t="s">
        <v>22</v>
      </c>
      <c r="R7" s="9" t="s">
        <v>23</v>
      </c>
      <c r="S7" s="9" t="s">
        <v>24</v>
      </c>
      <c r="T7" s="9" t="s">
        <v>25</v>
      </c>
      <c r="U7" s="9" t="s">
        <v>26</v>
      </c>
      <c r="V7" s="9" t="s">
        <v>27</v>
      </c>
      <c r="W7" s="9" t="s">
        <v>28</v>
      </c>
      <c r="X7" s="9" t="s">
        <v>29</v>
      </c>
      <c r="Y7" s="9" t="s">
        <v>30</v>
      </c>
      <c r="Z7" s="9" t="s">
        <v>31</v>
      </c>
      <c r="AA7" s="9" t="s">
        <v>32</v>
      </c>
      <c r="AB7" s="9" t="s">
        <v>33</v>
      </c>
      <c r="AC7" s="9" t="s">
        <v>34</v>
      </c>
      <c r="AD7" s="9" t="s">
        <v>35</v>
      </c>
      <c r="AE7" s="9" t="s">
        <v>36</v>
      </c>
      <c r="AF7" s="9" t="s">
        <v>37</v>
      </c>
      <c r="AG7" s="9" t="s">
        <v>38</v>
      </c>
    </row>
    <row r="8" spans="1:33" ht="15.75" customHeight="1">
      <c r="A8" s="19" t="s">
        <v>1937</v>
      </c>
      <c r="B8" s="11" t="s">
        <v>1938</v>
      </c>
      <c r="C8" s="24">
        <v>18.36</v>
      </c>
      <c r="D8" s="13">
        <f t="shared" ref="D8:D262" si="0">SUM(C8*0.01+C8)</f>
        <v>18.543599999999998</v>
      </c>
      <c r="E8" s="13">
        <f t="shared" ref="E8:E262" si="1">SUM(C8*0.02+C8)</f>
        <v>18.7272</v>
      </c>
      <c r="F8" s="13">
        <f t="shared" ref="F8:F262" si="2">SUM(C8*0.03+C8)</f>
        <v>18.910799999999998</v>
      </c>
      <c r="G8" s="13">
        <f t="shared" ref="G8:G262" si="3">SUM(C8*0.04+C8)</f>
        <v>19.0944</v>
      </c>
      <c r="H8" s="13">
        <f t="shared" ref="H8:H262" si="4">SUM(C8*0.05+C8)</f>
        <v>19.277999999999999</v>
      </c>
      <c r="I8" s="13">
        <f t="shared" ref="I8:I262" si="5">SUM(C8*0.06+C8)</f>
        <v>19.461600000000001</v>
      </c>
      <c r="J8" s="13">
        <f t="shared" ref="J8:J262" si="6">SUM(C8*0.07+C8)</f>
        <v>19.645199999999999</v>
      </c>
      <c r="K8" s="13">
        <f t="shared" ref="K8:K262" si="7">SUM(C8*0.08+C8)</f>
        <v>19.828800000000001</v>
      </c>
      <c r="L8" s="13">
        <f t="shared" ref="L8:L262" si="8">SUM(C8*0.09+C8)</f>
        <v>20.0124</v>
      </c>
      <c r="M8" s="13">
        <f t="shared" ref="M8:M262" si="9">SUM(C8*0.1+C8)</f>
        <v>20.195999999999998</v>
      </c>
      <c r="N8" s="13">
        <f t="shared" ref="N8:N262" si="10">SUM(C8*0.11+C8)</f>
        <v>20.3796</v>
      </c>
      <c r="O8" s="13">
        <f t="shared" ref="O8:O262" si="11">SUM(C8*0.12+C8)</f>
        <v>20.563199999999998</v>
      </c>
      <c r="P8" s="13">
        <f t="shared" ref="P8:P262" si="12">SUM(C8*0.13+C8)</f>
        <v>20.7468</v>
      </c>
      <c r="Q8" s="13">
        <f>SUM(C8*0.14+C8)</f>
        <v>20.930399999999999</v>
      </c>
      <c r="R8" s="13">
        <f t="shared" ref="R8:R262" si="13">SUM(C8*0.15+C8)</f>
        <v>21.114000000000001</v>
      </c>
      <c r="S8" s="13">
        <f t="shared" ref="S8:S262" si="14">SUM(C8*0.16+C8)</f>
        <v>21.297599999999999</v>
      </c>
      <c r="T8" s="13">
        <f t="shared" ref="T8:T262" si="15">SUM(C8*0.17+C8)</f>
        <v>21.481200000000001</v>
      </c>
      <c r="U8" s="13">
        <f t="shared" ref="U8:U262" si="16">SUM(C8*0.18+C8)</f>
        <v>21.6648</v>
      </c>
      <c r="V8" s="13">
        <f t="shared" ref="V8:V262" si="17">SUM(C8*0.19+C8)</f>
        <v>21.848399999999998</v>
      </c>
      <c r="W8" s="13">
        <f t="shared" ref="W8:W262" si="18">SUM(C8*0.2+C8)</f>
        <v>22.032</v>
      </c>
      <c r="X8" s="13">
        <f t="shared" ref="X8:X262" si="19">SUM(C8*0.21+C8)</f>
        <v>22.215599999999998</v>
      </c>
      <c r="Y8" s="13">
        <f t="shared" ref="Y8:Y262" si="20">SUM(C8*0.22+C8)</f>
        <v>22.3992</v>
      </c>
      <c r="Z8" s="13">
        <f t="shared" ref="Z8:Z262" si="21">SUM(C8*0.23+C8)</f>
        <v>22.582799999999999</v>
      </c>
      <c r="AA8" s="13">
        <f t="shared" ref="AA8:AA262" si="22">SUM(C8*0.24+C8)</f>
        <v>22.766399999999997</v>
      </c>
      <c r="AB8" s="13">
        <f t="shared" ref="AB8:AB262" si="23">SUM(C8*0.25+C8)</f>
        <v>22.95</v>
      </c>
      <c r="AC8" s="13">
        <f t="shared" ref="AC8:AC262" si="24">SUM(C8*0.26+C8)</f>
        <v>23.133600000000001</v>
      </c>
      <c r="AD8" s="13">
        <f t="shared" ref="AD8:AD262" si="25">SUM(C8*0.27+C8)</f>
        <v>23.3172</v>
      </c>
      <c r="AE8" s="13">
        <f t="shared" ref="AE8:AE262" si="26">SUM(C8*0.28+C8)</f>
        <v>23.500799999999998</v>
      </c>
      <c r="AF8" s="13">
        <f t="shared" ref="AF8:AF262" si="27">SUM(C8*0.29+C8)</f>
        <v>23.6844</v>
      </c>
      <c r="AG8" s="13">
        <f t="shared" ref="AG8:AG262" si="28">SUM(C8*0.3+C8)</f>
        <v>23.867999999999999</v>
      </c>
    </row>
    <row r="9" spans="1:33" ht="15.75" customHeight="1">
      <c r="A9" s="19" t="s">
        <v>1939</v>
      </c>
      <c r="B9" s="11" t="s">
        <v>1940</v>
      </c>
      <c r="C9" s="24">
        <v>19.059999999999999</v>
      </c>
      <c r="D9" s="13">
        <f t="shared" si="0"/>
        <v>19.250599999999999</v>
      </c>
      <c r="E9" s="13">
        <f t="shared" si="1"/>
        <v>19.441199999999998</v>
      </c>
      <c r="F9" s="13">
        <f t="shared" si="2"/>
        <v>19.631799999999998</v>
      </c>
      <c r="G9" s="13">
        <f t="shared" si="3"/>
        <v>19.822399999999998</v>
      </c>
      <c r="H9" s="13">
        <f t="shared" si="4"/>
        <v>20.012999999999998</v>
      </c>
      <c r="I9" s="13">
        <f t="shared" si="5"/>
        <v>20.203599999999998</v>
      </c>
      <c r="J9" s="13">
        <f t="shared" si="6"/>
        <v>20.394199999999998</v>
      </c>
      <c r="K9" s="13">
        <f t="shared" si="7"/>
        <v>20.584799999999998</v>
      </c>
      <c r="L9" s="13">
        <f t="shared" si="8"/>
        <v>20.775399999999998</v>
      </c>
      <c r="M9" s="13">
        <f t="shared" si="9"/>
        <v>20.965999999999998</v>
      </c>
      <c r="N9" s="13">
        <f t="shared" si="10"/>
        <v>21.156599999999997</v>
      </c>
      <c r="O9" s="13">
        <f t="shared" si="11"/>
        <v>21.347199999999997</v>
      </c>
      <c r="P9" s="13">
        <f t="shared" si="12"/>
        <v>21.537799999999997</v>
      </c>
      <c r="Q9" s="13">
        <f t="shared" ref="Q9:Q72" si="29">SUM(C9*0.14+C9)</f>
        <v>21.728400000000001</v>
      </c>
      <c r="R9" s="13">
        <f t="shared" si="13"/>
        <v>21.918999999999997</v>
      </c>
      <c r="S9" s="13">
        <f t="shared" si="14"/>
        <v>22.1096</v>
      </c>
      <c r="T9" s="13">
        <f t="shared" si="15"/>
        <v>22.3002</v>
      </c>
      <c r="U9" s="13">
        <f t="shared" si="16"/>
        <v>22.4908</v>
      </c>
      <c r="V9" s="13">
        <f t="shared" si="17"/>
        <v>22.6814</v>
      </c>
      <c r="W9" s="13">
        <f t="shared" si="18"/>
        <v>22.872</v>
      </c>
      <c r="X9" s="13">
        <f t="shared" si="19"/>
        <v>23.062599999999996</v>
      </c>
      <c r="Y9" s="13">
        <f t="shared" si="20"/>
        <v>23.2532</v>
      </c>
      <c r="Z9" s="13">
        <f t="shared" si="21"/>
        <v>23.4438</v>
      </c>
      <c r="AA9" s="13">
        <f t="shared" si="22"/>
        <v>23.634399999999999</v>
      </c>
      <c r="AB9" s="13">
        <f t="shared" si="23"/>
        <v>23.824999999999999</v>
      </c>
      <c r="AC9" s="13">
        <f t="shared" si="24"/>
        <v>24.015599999999999</v>
      </c>
      <c r="AD9" s="13">
        <f t="shared" si="25"/>
        <v>24.206199999999999</v>
      </c>
      <c r="AE9" s="13">
        <f t="shared" si="26"/>
        <v>24.396799999999999</v>
      </c>
      <c r="AF9" s="13">
        <f t="shared" si="27"/>
        <v>24.587399999999999</v>
      </c>
      <c r="AG9" s="13">
        <f t="shared" si="28"/>
        <v>24.777999999999999</v>
      </c>
    </row>
    <row r="10" spans="1:33" ht="15.75" customHeight="1">
      <c r="A10" s="19" t="s">
        <v>1941</v>
      </c>
      <c r="B10" s="11" t="s">
        <v>1942</v>
      </c>
      <c r="C10" s="24">
        <v>20.47</v>
      </c>
      <c r="D10" s="13">
        <f t="shared" si="0"/>
        <v>20.674699999999998</v>
      </c>
      <c r="E10" s="13">
        <f t="shared" si="1"/>
        <v>20.8794</v>
      </c>
      <c r="F10" s="13">
        <f t="shared" si="2"/>
        <v>21.084099999999999</v>
      </c>
      <c r="G10" s="13">
        <f t="shared" si="3"/>
        <v>21.288799999999998</v>
      </c>
      <c r="H10" s="13">
        <f t="shared" si="4"/>
        <v>21.493499999999997</v>
      </c>
      <c r="I10" s="13">
        <f t="shared" si="5"/>
        <v>21.6982</v>
      </c>
      <c r="J10" s="13">
        <f t="shared" si="6"/>
        <v>21.902899999999999</v>
      </c>
      <c r="K10" s="13">
        <f t="shared" si="7"/>
        <v>22.107599999999998</v>
      </c>
      <c r="L10" s="13">
        <f t="shared" si="8"/>
        <v>22.3123</v>
      </c>
      <c r="M10" s="13">
        <f t="shared" si="9"/>
        <v>22.516999999999999</v>
      </c>
      <c r="N10" s="13">
        <f t="shared" si="10"/>
        <v>22.721699999999998</v>
      </c>
      <c r="O10" s="13">
        <f t="shared" si="11"/>
        <v>22.926399999999997</v>
      </c>
      <c r="P10" s="13">
        <f t="shared" si="12"/>
        <v>23.1311</v>
      </c>
      <c r="Q10" s="13">
        <f t="shared" si="29"/>
        <v>23.335799999999999</v>
      </c>
      <c r="R10" s="13">
        <f t="shared" si="13"/>
        <v>23.540499999999998</v>
      </c>
      <c r="S10" s="13">
        <f t="shared" si="14"/>
        <v>23.745199999999997</v>
      </c>
      <c r="T10" s="13">
        <f t="shared" si="15"/>
        <v>23.9499</v>
      </c>
      <c r="U10" s="13">
        <f t="shared" si="16"/>
        <v>24.154599999999999</v>
      </c>
      <c r="V10" s="13">
        <f t="shared" si="17"/>
        <v>24.359299999999998</v>
      </c>
      <c r="W10" s="13">
        <f t="shared" si="18"/>
        <v>24.564</v>
      </c>
      <c r="X10" s="13">
        <f t="shared" si="19"/>
        <v>24.768699999999999</v>
      </c>
      <c r="Y10" s="13">
        <f t="shared" si="20"/>
        <v>24.973399999999998</v>
      </c>
      <c r="Z10" s="13">
        <f t="shared" si="21"/>
        <v>25.178100000000001</v>
      </c>
      <c r="AA10" s="13">
        <f t="shared" si="22"/>
        <v>25.3828</v>
      </c>
      <c r="AB10" s="13">
        <f t="shared" si="23"/>
        <v>25.587499999999999</v>
      </c>
      <c r="AC10" s="13">
        <f t="shared" si="24"/>
        <v>25.792199999999998</v>
      </c>
      <c r="AD10" s="13">
        <f t="shared" si="25"/>
        <v>25.9969</v>
      </c>
      <c r="AE10" s="13">
        <f t="shared" si="26"/>
        <v>26.201599999999999</v>
      </c>
      <c r="AF10" s="13">
        <f t="shared" si="27"/>
        <v>26.406299999999998</v>
      </c>
      <c r="AG10" s="13">
        <f t="shared" si="28"/>
        <v>26.610999999999997</v>
      </c>
    </row>
    <row r="11" spans="1:33" ht="15.75" customHeight="1">
      <c r="A11" s="19" t="s">
        <v>1943</v>
      </c>
      <c r="B11" s="11" t="s">
        <v>1944</v>
      </c>
      <c r="C11" s="24">
        <v>37.42</v>
      </c>
      <c r="D11" s="13">
        <f t="shared" si="0"/>
        <v>37.794200000000004</v>
      </c>
      <c r="E11" s="13">
        <f t="shared" si="1"/>
        <v>38.168399999999998</v>
      </c>
      <c r="F11" s="13">
        <f t="shared" si="2"/>
        <v>38.5426</v>
      </c>
      <c r="G11" s="13">
        <f t="shared" si="3"/>
        <v>38.916800000000002</v>
      </c>
      <c r="H11" s="13">
        <f t="shared" si="4"/>
        <v>39.291000000000004</v>
      </c>
      <c r="I11" s="13">
        <f t="shared" si="5"/>
        <v>39.665199999999999</v>
      </c>
      <c r="J11" s="13">
        <f t="shared" si="6"/>
        <v>40.039400000000001</v>
      </c>
      <c r="K11" s="13">
        <f t="shared" si="7"/>
        <v>40.413600000000002</v>
      </c>
      <c r="L11" s="13">
        <f t="shared" si="8"/>
        <v>40.787800000000004</v>
      </c>
      <c r="M11" s="13">
        <f t="shared" si="9"/>
        <v>41.161999999999999</v>
      </c>
      <c r="N11" s="13">
        <f t="shared" si="10"/>
        <v>41.536200000000001</v>
      </c>
      <c r="O11" s="13">
        <f t="shared" si="11"/>
        <v>41.910400000000003</v>
      </c>
      <c r="P11" s="13">
        <f t="shared" si="12"/>
        <v>42.284600000000005</v>
      </c>
      <c r="Q11" s="13">
        <f t="shared" si="29"/>
        <v>42.658799999999999</v>
      </c>
      <c r="R11" s="13">
        <f t="shared" si="13"/>
        <v>43.033000000000001</v>
      </c>
      <c r="S11" s="13">
        <f t="shared" si="14"/>
        <v>43.407200000000003</v>
      </c>
      <c r="T11" s="13">
        <f t="shared" si="15"/>
        <v>43.781400000000005</v>
      </c>
      <c r="U11" s="13">
        <f t="shared" si="16"/>
        <v>44.1556</v>
      </c>
      <c r="V11" s="13">
        <f t="shared" si="17"/>
        <v>44.529800000000002</v>
      </c>
      <c r="W11" s="13">
        <f t="shared" si="18"/>
        <v>44.904000000000003</v>
      </c>
      <c r="X11" s="13">
        <f t="shared" si="19"/>
        <v>45.278199999999998</v>
      </c>
      <c r="Y11" s="13">
        <f t="shared" si="20"/>
        <v>45.6524</v>
      </c>
      <c r="Z11" s="13">
        <f t="shared" si="21"/>
        <v>46.026600000000002</v>
      </c>
      <c r="AA11" s="13">
        <f t="shared" si="22"/>
        <v>46.400800000000004</v>
      </c>
      <c r="AB11" s="13">
        <f t="shared" si="23"/>
        <v>46.775000000000006</v>
      </c>
      <c r="AC11" s="13">
        <f t="shared" si="24"/>
        <v>47.1492</v>
      </c>
      <c r="AD11" s="13">
        <f t="shared" si="25"/>
        <v>47.523400000000002</v>
      </c>
      <c r="AE11" s="13">
        <f t="shared" si="26"/>
        <v>47.897600000000004</v>
      </c>
      <c r="AF11" s="13">
        <f t="shared" si="27"/>
        <v>48.271799999999999</v>
      </c>
      <c r="AG11" s="13">
        <f t="shared" si="28"/>
        <v>48.646000000000001</v>
      </c>
    </row>
    <row r="12" spans="1:33" ht="15.75" customHeight="1">
      <c r="A12" s="19" t="s">
        <v>1945</v>
      </c>
      <c r="B12" s="11" t="s">
        <v>1946</v>
      </c>
      <c r="C12" s="24">
        <v>121.43</v>
      </c>
      <c r="D12" s="13">
        <f t="shared" si="0"/>
        <v>122.6443</v>
      </c>
      <c r="E12" s="13">
        <f t="shared" si="1"/>
        <v>123.85860000000001</v>
      </c>
      <c r="F12" s="13">
        <f t="shared" si="2"/>
        <v>125.0729</v>
      </c>
      <c r="G12" s="13">
        <f t="shared" si="3"/>
        <v>126.28720000000001</v>
      </c>
      <c r="H12" s="13">
        <f t="shared" si="4"/>
        <v>127.50150000000001</v>
      </c>
      <c r="I12" s="13">
        <f t="shared" si="5"/>
        <v>128.7158</v>
      </c>
      <c r="J12" s="13">
        <f t="shared" si="6"/>
        <v>129.93010000000001</v>
      </c>
      <c r="K12" s="13">
        <f t="shared" si="7"/>
        <v>131.14440000000002</v>
      </c>
      <c r="L12" s="13">
        <f t="shared" si="8"/>
        <v>132.3587</v>
      </c>
      <c r="M12" s="13">
        <f t="shared" si="9"/>
        <v>133.57300000000001</v>
      </c>
      <c r="N12" s="13">
        <f t="shared" si="10"/>
        <v>134.78730000000002</v>
      </c>
      <c r="O12" s="13">
        <f t="shared" si="11"/>
        <v>136.0016</v>
      </c>
      <c r="P12" s="13">
        <f t="shared" si="12"/>
        <v>137.2159</v>
      </c>
      <c r="Q12" s="13">
        <f t="shared" si="29"/>
        <v>138.43020000000001</v>
      </c>
      <c r="R12" s="13">
        <f t="shared" si="13"/>
        <v>139.64449999999999</v>
      </c>
      <c r="S12" s="13">
        <f t="shared" si="14"/>
        <v>140.8588</v>
      </c>
      <c r="T12" s="13">
        <f t="shared" si="15"/>
        <v>142.07310000000001</v>
      </c>
      <c r="U12" s="13">
        <f t="shared" si="16"/>
        <v>143.28740000000002</v>
      </c>
      <c r="V12" s="13">
        <f t="shared" si="17"/>
        <v>144.5017</v>
      </c>
      <c r="W12" s="13">
        <f t="shared" si="18"/>
        <v>145.71600000000001</v>
      </c>
      <c r="X12" s="13">
        <f t="shared" si="19"/>
        <v>146.93030000000002</v>
      </c>
      <c r="Y12" s="13">
        <f t="shared" si="20"/>
        <v>148.1446</v>
      </c>
      <c r="Z12" s="13">
        <f t="shared" si="21"/>
        <v>149.35890000000001</v>
      </c>
      <c r="AA12" s="13">
        <f t="shared" si="22"/>
        <v>150.57320000000001</v>
      </c>
      <c r="AB12" s="13">
        <f t="shared" si="23"/>
        <v>151.78750000000002</v>
      </c>
      <c r="AC12" s="13">
        <f t="shared" si="24"/>
        <v>153.0018</v>
      </c>
      <c r="AD12" s="13">
        <f t="shared" si="25"/>
        <v>154.21610000000001</v>
      </c>
      <c r="AE12" s="13">
        <f t="shared" si="26"/>
        <v>155.43040000000002</v>
      </c>
      <c r="AF12" s="13">
        <f t="shared" si="27"/>
        <v>156.6447</v>
      </c>
      <c r="AG12" s="13">
        <f t="shared" si="28"/>
        <v>157.85900000000001</v>
      </c>
    </row>
    <row r="13" spans="1:33" ht="15.75" customHeight="1">
      <c r="A13" s="19" t="s">
        <v>1947</v>
      </c>
      <c r="B13" s="11" t="s">
        <v>1948</v>
      </c>
      <c r="C13" s="24">
        <v>46.59</v>
      </c>
      <c r="D13" s="13">
        <f t="shared" si="0"/>
        <v>47.055900000000001</v>
      </c>
      <c r="E13" s="13">
        <f t="shared" si="1"/>
        <v>47.521800000000006</v>
      </c>
      <c r="F13" s="13">
        <f t="shared" si="2"/>
        <v>47.987700000000004</v>
      </c>
      <c r="G13" s="13">
        <f t="shared" si="3"/>
        <v>48.453600000000002</v>
      </c>
      <c r="H13" s="13">
        <f t="shared" si="4"/>
        <v>48.919500000000006</v>
      </c>
      <c r="I13" s="13">
        <f t="shared" si="5"/>
        <v>49.385400000000004</v>
      </c>
      <c r="J13" s="13">
        <f t="shared" si="6"/>
        <v>49.851300000000002</v>
      </c>
      <c r="K13" s="13">
        <f t="shared" si="7"/>
        <v>50.317200000000007</v>
      </c>
      <c r="L13" s="13">
        <f t="shared" si="8"/>
        <v>50.783100000000005</v>
      </c>
      <c r="M13" s="13">
        <f t="shared" si="9"/>
        <v>51.249000000000002</v>
      </c>
      <c r="N13" s="13">
        <f t="shared" si="10"/>
        <v>51.7149</v>
      </c>
      <c r="O13" s="13">
        <f t="shared" si="11"/>
        <v>52.180800000000005</v>
      </c>
      <c r="P13" s="13">
        <f t="shared" si="12"/>
        <v>52.646700000000003</v>
      </c>
      <c r="Q13" s="13">
        <f t="shared" si="29"/>
        <v>53.112600000000008</v>
      </c>
      <c r="R13" s="13">
        <f t="shared" si="13"/>
        <v>53.578500000000005</v>
      </c>
      <c r="S13" s="13">
        <f t="shared" si="14"/>
        <v>54.044400000000003</v>
      </c>
      <c r="T13" s="13">
        <f t="shared" si="15"/>
        <v>54.510300000000001</v>
      </c>
      <c r="U13" s="13">
        <f t="shared" si="16"/>
        <v>54.976200000000006</v>
      </c>
      <c r="V13" s="13">
        <f t="shared" si="17"/>
        <v>55.442100000000003</v>
      </c>
      <c r="W13" s="13">
        <f t="shared" si="18"/>
        <v>55.908000000000001</v>
      </c>
      <c r="X13" s="13">
        <f t="shared" si="19"/>
        <v>56.373900000000006</v>
      </c>
      <c r="Y13" s="13">
        <f t="shared" si="20"/>
        <v>56.839800000000004</v>
      </c>
      <c r="Z13" s="13">
        <f t="shared" si="21"/>
        <v>57.305700000000002</v>
      </c>
      <c r="AA13" s="13">
        <f t="shared" si="22"/>
        <v>57.771600000000007</v>
      </c>
      <c r="AB13" s="13">
        <f t="shared" si="23"/>
        <v>58.237500000000004</v>
      </c>
      <c r="AC13" s="13">
        <f t="shared" si="24"/>
        <v>58.703400000000002</v>
      </c>
      <c r="AD13" s="13">
        <f t="shared" si="25"/>
        <v>59.169300000000007</v>
      </c>
      <c r="AE13" s="13">
        <f t="shared" si="26"/>
        <v>59.635200000000005</v>
      </c>
      <c r="AF13" s="13">
        <f t="shared" si="27"/>
        <v>60.101100000000002</v>
      </c>
      <c r="AG13" s="13">
        <f t="shared" si="28"/>
        <v>60.567000000000007</v>
      </c>
    </row>
    <row r="14" spans="1:33" ht="15.75" customHeight="1">
      <c r="A14" s="19" t="s">
        <v>1949</v>
      </c>
      <c r="B14" s="11" t="s">
        <v>1950</v>
      </c>
      <c r="C14" s="24">
        <v>197.02</v>
      </c>
      <c r="D14" s="13">
        <f t="shared" si="0"/>
        <v>198.99020000000002</v>
      </c>
      <c r="E14" s="13">
        <f t="shared" si="1"/>
        <v>200.96040000000002</v>
      </c>
      <c r="F14" s="13">
        <f t="shared" si="2"/>
        <v>202.9306</v>
      </c>
      <c r="G14" s="13">
        <f t="shared" si="3"/>
        <v>204.9008</v>
      </c>
      <c r="H14" s="13">
        <f t="shared" si="4"/>
        <v>206.87100000000001</v>
      </c>
      <c r="I14" s="13">
        <f t="shared" si="5"/>
        <v>208.84120000000001</v>
      </c>
      <c r="J14" s="13">
        <f t="shared" si="6"/>
        <v>210.81140000000002</v>
      </c>
      <c r="K14" s="13">
        <f t="shared" si="7"/>
        <v>212.78160000000003</v>
      </c>
      <c r="L14" s="13">
        <f t="shared" si="8"/>
        <v>214.7518</v>
      </c>
      <c r="M14" s="13">
        <f t="shared" si="9"/>
        <v>216.72200000000001</v>
      </c>
      <c r="N14" s="13">
        <f t="shared" si="10"/>
        <v>218.69220000000001</v>
      </c>
      <c r="O14" s="13">
        <f t="shared" si="11"/>
        <v>220.66240000000002</v>
      </c>
      <c r="P14" s="13">
        <f t="shared" si="12"/>
        <v>222.63260000000002</v>
      </c>
      <c r="Q14" s="13">
        <f t="shared" si="29"/>
        <v>224.6028</v>
      </c>
      <c r="R14" s="13">
        <f t="shared" si="13"/>
        <v>226.57300000000001</v>
      </c>
      <c r="S14" s="13">
        <f t="shared" si="14"/>
        <v>228.54320000000001</v>
      </c>
      <c r="T14" s="13">
        <f t="shared" si="15"/>
        <v>230.51340000000002</v>
      </c>
      <c r="U14" s="13">
        <f t="shared" si="16"/>
        <v>232.48360000000002</v>
      </c>
      <c r="V14" s="13">
        <f t="shared" si="17"/>
        <v>234.4538</v>
      </c>
      <c r="W14" s="13">
        <f t="shared" si="18"/>
        <v>236.42400000000001</v>
      </c>
      <c r="X14" s="13">
        <f t="shared" si="19"/>
        <v>238.39420000000001</v>
      </c>
      <c r="Y14" s="13">
        <f t="shared" si="20"/>
        <v>240.36440000000002</v>
      </c>
      <c r="Z14" s="13">
        <f t="shared" si="21"/>
        <v>242.33460000000002</v>
      </c>
      <c r="AA14" s="13">
        <f t="shared" si="22"/>
        <v>244.3048</v>
      </c>
      <c r="AB14" s="13">
        <f t="shared" si="23"/>
        <v>246.27500000000001</v>
      </c>
      <c r="AC14" s="13">
        <f t="shared" si="24"/>
        <v>248.24520000000001</v>
      </c>
      <c r="AD14" s="13">
        <f t="shared" si="25"/>
        <v>250.21540000000002</v>
      </c>
      <c r="AE14" s="13">
        <f t="shared" si="26"/>
        <v>252.18560000000002</v>
      </c>
      <c r="AF14" s="13">
        <f t="shared" si="27"/>
        <v>254.1558</v>
      </c>
      <c r="AG14" s="13">
        <f t="shared" si="28"/>
        <v>256.12600000000003</v>
      </c>
    </row>
    <row r="15" spans="1:33" ht="15.75" customHeight="1">
      <c r="A15" s="19" t="s">
        <v>1951</v>
      </c>
      <c r="B15" s="11" t="s">
        <v>1952</v>
      </c>
      <c r="C15" s="24">
        <v>52.95</v>
      </c>
      <c r="D15" s="13">
        <f t="shared" si="0"/>
        <v>53.479500000000002</v>
      </c>
      <c r="E15" s="13">
        <f t="shared" si="1"/>
        <v>54.009</v>
      </c>
      <c r="F15" s="13">
        <f t="shared" si="2"/>
        <v>54.538500000000006</v>
      </c>
      <c r="G15" s="13">
        <f t="shared" si="3"/>
        <v>55.068000000000005</v>
      </c>
      <c r="H15" s="13">
        <f t="shared" si="4"/>
        <v>55.597500000000004</v>
      </c>
      <c r="I15" s="13">
        <f t="shared" si="5"/>
        <v>56.127000000000002</v>
      </c>
      <c r="J15" s="13">
        <f t="shared" si="6"/>
        <v>56.656500000000001</v>
      </c>
      <c r="K15" s="13">
        <f t="shared" si="7"/>
        <v>57.186000000000007</v>
      </c>
      <c r="L15" s="13">
        <f t="shared" si="8"/>
        <v>57.715500000000006</v>
      </c>
      <c r="M15" s="13">
        <f t="shared" si="9"/>
        <v>58.245000000000005</v>
      </c>
      <c r="N15" s="13">
        <f t="shared" si="10"/>
        <v>58.774500000000003</v>
      </c>
      <c r="O15" s="13">
        <f t="shared" si="11"/>
        <v>59.304000000000002</v>
      </c>
      <c r="P15" s="13">
        <f t="shared" si="12"/>
        <v>59.833500000000001</v>
      </c>
      <c r="Q15" s="13">
        <f t="shared" si="29"/>
        <v>60.363000000000007</v>
      </c>
      <c r="R15" s="13">
        <f t="shared" si="13"/>
        <v>60.892500000000005</v>
      </c>
      <c r="S15" s="13">
        <f t="shared" si="14"/>
        <v>61.422000000000004</v>
      </c>
      <c r="T15" s="13">
        <f t="shared" si="15"/>
        <v>61.951500000000003</v>
      </c>
      <c r="U15" s="13">
        <f t="shared" si="16"/>
        <v>62.481000000000002</v>
      </c>
      <c r="V15" s="13">
        <f t="shared" si="17"/>
        <v>63.010500000000008</v>
      </c>
      <c r="W15" s="13">
        <f t="shared" si="18"/>
        <v>63.540000000000006</v>
      </c>
      <c r="X15" s="13">
        <f t="shared" si="19"/>
        <v>64.069500000000005</v>
      </c>
      <c r="Y15" s="13">
        <f t="shared" si="20"/>
        <v>64.599000000000004</v>
      </c>
      <c r="Z15" s="13">
        <f t="shared" si="21"/>
        <v>65.128500000000003</v>
      </c>
      <c r="AA15" s="13">
        <f t="shared" si="22"/>
        <v>65.658000000000001</v>
      </c>
      <c r="AB15" s="13">
        <f t="shared" si="23"/>
        <v>66.1875</v>
      </c>
      <c r="AC15" s="13">
        <f t="shared" si="24"/>
        <v>66.716999999999999</v>
      </c>
      <c r="AD15" s="13">
        <f t="shared" si="25"/>
        <v>67.246499999999997</v>
      </c>
      <c r="AE15" s="13">
        <f t="shared" si="26"/>
        <v>67.77600000000001</v>
      </c>
      <c r="AF15" s="13">
        <f t="shared" si="27"/>
        <v>68.305499999999995</v>
      </c>
      <c r="AG15" s="13">
        <f t="shared" si="28"/>
        <v>68.835000000000008</v>
      </c>
    </row>
    <row r="16" spans="1:33" ht="15.75" customHeight="1">
      <c r="A16" s="19" t="s">
        <v>1953</v>
      </c>
      <c r="B16" s="11" t="s">
        <v>1954</v>
      </c>
      <c r="C16" s="24">
        <v>131.31</v>
      </c>
      <c r="D16" s="13">
        <f t="shared" si="0"/>
        <v>132.62309999999999</v>
      </c>
      <c r="E16" s="13">
        <f t="shared" si="1"/>
        <v>133.93620000000001</v>
      </c>
      <c r="F16" s="13">
        <f t="shared" si="2"/>
        <v>135.24930000000001</v>
      </c>
      <c r="G16" s="13">
        <f t="shared" si="3"/>
        <v>136.5624</v>
      </c>
      <c r="H16" s="13">
        <f t="shared" si="4"/>
        <v>137.87549999999999</v>
      </c>
      <c r="I16" s="13">
        <f t="shared" si="5"/>
        <v>139.18860000000001</v>
      </c>
      <c r="J16" s="13">
        <f t="shared" si="6"/>
        <v>140.5017</v>
      </c>
      <c r="K16" s="13">
        <f t="shared" si="7"/>
        <v>141.81479999999999</v>
      </c>
      <c r="L16" s="13">
        <f t="shared" si="8"/>
        <v>143.12790000000001</v>
      </c>
      <c r="M16" s="13">
        <f t="shared" si="9"/>
        <v>144.441</v>
      </c>
      <c r="N16" s="13">
        <f t="shared" si="10"/>
        <v>145.75409999999999</v>
      </c>
      <c r="O16" s="13">
        <f t="shared" si="11"/>
        <v>147.06720000000001</v>
      </c>
      <c r="P16" s="13">
        <f t="shared" si="12"/>
        <v>148.38030000000001</v>
      </c>
      <c r="Q16" s="13">
        <f t="shared" si="29"/>
        <v>149.6934</v>
      </c>
      <c r="R16" s="13">
        <f t="shared" si="13"/>
        <v>151.00650000000002</v>
      </c>
      <c r="S16" s="13">
        <f t="shared" si="14"/>
        <v>152.31960000000001</v>
      </c>
      <c r="T16" s="13">
        <f t="shared" si="15"/>
        <v>153.6327</v>
      </c>
      <c r="U16" s="13">
        <f t="shared" si="16"/>
        <v>154.94579999999999</v>
      </c>
      <c r="V16" s="13">
        <f t="shared" si="17"/>
        <v>156.25890000000001</v>
      </c>
      <c r="W16" s="13">
        <f t="shared" si="18"/>
        <v>157.572</v>
      </c>
      <c r="X16" s="13">
        <f t="shared" si="19"/>
        <v>158.88509999999999</v>
      </c>
      <c r="Y16" s="13">
        <f t="shared" si="20"/>
        <v>160.19820000000001</v>
      </c>
      <c r="Z16" s="13">
        <f t="shared" si="21"/>
        <v>161.51130000000001</v>
      </c>
      <c r="AA16" s="13">
        <f t="shared" si="22"/>
        <v>162.8244</v>
      </c>
      <c r="AB16" s="13">
        <f t="shared" si="23"/>
        <v>164.13749999999999</v>
      </c>
      <c r="AC16" s="13">
        <f t="shared" si="24"/>
        <v>165.45060000000001</v>
      </c>
      <c r="AD16" s="13">
        <f t="shared" si="25"/>
        <v>166.7637</v>
      </c>
      <c r="AE16" s="13">
        <f t="shared" si="26"/>
        <v>168.07679999999999</v>
      </c>
      <c r="AF16" s="13">
        <f t="shared" si="27"/>
        <v>169.38990000000001</v>
      </c>
      <c r="AG16" s="13">
        <f t="shared" si="28"/>
        <v>170.703</v>
      </c>
    </row>
    <row r="17" spans="1:33" ht="15.75" customHeight="1">
      <c r="A17" s="19" t="s">
        <v>1955</v>
      </c>
      <c r="B17" s="11" t="s">
        <v>1956</v>
      </c>
      <c r="C17" s="24">
        <v>260.56</v>
      </c>
      <c r="D17" s="13">
        <f t="shared" si="0"/>
        <v>263.16559999999998</v>
      </c>
      <c r="E17" s="13">
        <f t="shared" si="1"/>
        <v>265.77120000000002</v>
      </c>
      <c r="F17" s="13">
        <f t="shared" si="2"/>
        <v>268.3768</v>
      </c>
      <c r="G17" s="13">
        <f t="shared" si="3"/>
        <v>270.98239999999998</v>
      </c>
      <c r="H17" s="13">
        <f t="shared" si="4"/>
        <v>273.58800000000002</v>
      </c>
      <c r="I17" s="13">
        <f t="shared" si="5"/>
        <v>276.1936</v>
      </c>
      <c r="J17" s="13">
        <f t="shared" si="6"/>
        <v>278.79919999999998</v>
      </c>
      <c r="K17" s="13">
        <f t="shared" si="7"/>
        <v>281.40480000000002</v>
      </c>
      <c r="L17" s="13">
        <f t="shared" si="8"/>
        <v>284.0104</v>
      </c>
      <c r="M17" s="13">
        <f t="shared" si="9"/>
        <v>286.61599999999999</v>
      </c>
      <c r="N17" s="13">
        <f t="shared" si="10"/>
        <v>289.22160000000002</v>
      </c>
      <c r="O17" s="13">
        <f t="shared" si="11"/>
        <v>291.8272</v>
      </c>
      <c r="P17" s="13">
        <f t="shared" si="12"/>
        <v>294.43279999999999</v>
      </c>
      <c r="Q17" s="13">
        <f t="shared" si="29"/>
        <v>297.03840000000002</v>
      </c>
      <c r="R17" s="13">
        <f t="shared" si="13"/>
        <v>299.64400000000001</v>
      </c>
      <c r="S17" s="13">
        <f t="shared" si="14"/>
        <v>302.24959999999999</v>
      </c>
      <c r="T17" s="13">
        <f t="shared" si="15"/>
        <v>304.85520000000002</v>
      </c>
      <c r="U17" s="13">
        <f t="shared" si="16"/>
        <v>307.46080000000001</v>
      </c>
      <c r="V17" s="13">
        <f t="shared" si="17"/>
        <v>310.06639999999999</v>
      </c>
      <c r="W17" s="13">
        <f t="shared" si="18"/>
        <v>312.67200000000003</v>
      </c>
      <c r="X17" s="13">
        <f t="shared" si="19"/>
        <v>315.27760000000001</v>
      </c>
      <c r="Y17" s="13">
        <f t="shared" si="20"/>
        <v>317.88319999999999</v>
      </c>
      <c r="Z17" s="13">
        <f t="shared" si="21"/>
        <v>320.48880000000003</v>
      </c>
      <c r="AA17" s="13">
        <f t="shared" si="22"/>
        <v>323.09440000000001</v>
      </c>
      <c r="AB17" s="13">
        <f t="shared" si="23"/>
        <v>325.7</v>
      </c>
      <c r="AC17" s="13">
        <f t="shared" si="24"/>
        <v>328.30560000000003</v>
      </c>
      <c r="AD17" s="13">
        <f t="shared" si="25"/>
        <v>330.91120000000001</v>
      </c>
      <c r="AE17" s="13">
        <f t="shared" si="26"/>
        <v>333.51679999999999</v>
      </c>
      <c r="AF17" s="13">
        <f t="shared" si="27"/>
        <v>336.12239999999997</v>
      </c>
      <c r="AG17" s="13">
        <f t="shared" si="28"/>
        <v>338.72800000000001</v>
      </c>
    </row>
    <row r="18" spans="1:33" ht="15.75" customHeight="1">
      <c r="A18" s="19" t="s">
        <v>1957</v>
      </c>
      <c r="B18" s="11" t="s">
        <v>1958</v>
      </c>
      <c r="C18" s="24">
        <v>76.95</v>
      </c>
      <c r="D18" s="13">
        <f t="shared" si="0"/>
        <v>77.719499999999996</v>
      </c>
      <c r="E18" s="13">
        <f t="shared" si="1"/>
        <v>78.489000000000004</v>
      </c>
      <c r="F18" s="13">
        <f t="shared" si="2"/>
        <v>79.258499999999998</v>
      </c>
      <c r="G18" s="13">
        <f t="shared" si="3"/>
        <v>80.028000000000006</v>
      </c>
      <c r="H18" s="13">
        <f t="shared" si="4"/>
        <v>80.797499999999999</v>
      </c>
      <c r="I18" s="13">
        <f t="shared" si="5"/>
        <v>81.567000000000007</v>
      </c>
      <c r="J18" s="13">
        <f t="shared" si="6"/>
        <v>82.336500000000001</v>
      </c>
      <c r="K18" s="13">
        <f t="shared" si="7"/>
        <v>83.106000000000009</v>
      </c>
      <c r="L18" s="13">
        <f t="shared" si="8"/>
        <v>83.875500000000002</v>
      </c>
      <c r="M18" s="13">
        <f t="shared" si="9"/>
        <v>84.64500000000001</v>
      </c>
      <c r="N18" s="13">
        <f t="shared" si="10"/>
        <v>85.414500000000004</v>
      </c>
      <c r="O18" s="13">
        <f t="shared" si="11"/>
        <v>86.183999999999997</v>
      </c>
      <c r="P18" s="13">
        <f t="shared" si="12"/>
        <v>86.953500000000005</v>
      </c>
      <c r="Q18" s="13">
        <f t="shared" si="29"/>
        <v>87.722999999999999</v>
      </c>
      <c r="R18" s="13">
        <f t="shared" si="13"/>
        <v>88.492500000000007</v>
      </c>
      <c r="S18" s="13">
        <f t="shared" si="14"/>
        <v>89.262</v>
      </c>
      <c r="T18" s="13">
        <f t="shared" si="15"/>
        <v>90.031500000000008</v>
      </c>
      <c r="U18" s="13">
        <f t="shared" si="16"/>
        <v>90.801000000000002</v>
      </c>
      <c r="V18" s="13">
        <f t="shared" si="17"/>
        <v>91.57050000000001</v>
      </c>
      <c r="W18" s="13">
        <f t="shared" si="18"/>
        <v>92.34</v>
      </c>
      <c r="X18" s="13">
        <f t="shared" si="19"/>
        <v>93.109499999999997</v>
      </c>
      <c r="Y18" s="13">
        <f t="shared" si="20"/>
        <v>93.879000000000005</v>
      </c>
      <c r="Z18" s="13">
        <f t="shared" si="21"/>
        <v>94.648500000000013</v>
      </c>
      <c r="AA18" s="13">
        <f t="shared" si="22"/>
        <v>95.418000000000006</v>
      </c>
      <c r="AB18" s="13">
        <f t="shared" si="23"/>
        <v>96.1875</v>
      </c>
      <c r="AC18" s="13">
        <f t="shared" si="24"/>
        <v>96.957000000000008</v>
      </c>
      <c r="AD18" s="13">
        <f t="shared" si="25"/>
        <v>97.726500000000001</v>
      </c>
      <c r="AE18" s="13">
        <f t="shared" si="26"/>
        <v>98.496000000000009</v>
      </c>
      <c r="AF18" s="13">
        <f t="shared" si="27"/>
        <v>99.265500000000003</v>
      </c>
      <c r="AG18" s="13">
        <f t="shared" si="28"/>
        <v>100.035</v>
      </c>
    </row>
    <row r="19" spans="1:33" ht="15.75" customHeight="1">
      <c r="A19" s="19" t="s">
        <v>1959</v>
      </c>
      <c r="B19" s="11" t="s">
        <v>1960</v>
      </c>
      <c r="C19" s="24">
        <v>199.84</v>
      </c>
      <c r="D19" s="13">
        <f t="shared" si="0"/>
        <v>201.83840000000001</v>
      </c>
      <c r="E19" s="13">
        <f t="shared" si="1"/>
        <v>203.83680000000001</v>
      </c>
      <c r="F19" s="13">
        <f t="shared" si="2"/>
        <v>205.83520000000001</v>
      </c>
      <c r="G19" s="13">
        <f t="shared" si="3"/>
        <v>207.83359999999999</v>
      </c>
      <c r="H19" s="13">
        <f t="shared" si="4"/>
        <v>209.83199999999999</v>
      </c>
      <c r="I19" s="13">
        <f t="shared" si="5"/>
        <v>211.8304</v>
      </c>
      <c r="J19" s="13">
        <f t="shared" si="6"/>
        <v>213.8288</v>
      </c>
      <c r="K19" s="13">
        <f t="shared" si="7"/>
        <v>215.8272</v>
      </c>
      <c r="L19" s="13">
        <f t="shared" si="8"/>
        <v>217.82560000000001</v>
      </c>
      <c r="M19" s="13">
        <f t="shared" si="9"/>
        <v>219.82400000000001</v>
      </c>
      <c r="N19" s="13">
        <f t="shared" si="10"/>
        <v>221.82240000000002</v>
      </c>
      <c r="O19" s="13">
        <f t="shared" si="11"/>
        <v>223.82079999999999</v>
      </c>
      <c r="P19" s="13">
        <f t="shared" si="12"/>
        <v>225.8192</v>
      </c>
      <c r="Q19" s="13">
        <f t="shared" si="29"/>
        <v>227.8176</v>
      </c>
      <c r="R19" s="13">
        <f t="shared" si="13"/>
        <v>229.816</v>
      </c>
      <c r="S19" s="13">
        <f t="shared" si="14"/>
        <v>231.81440000000001</v>
      </c>
      <c r="T19" s="13">
        <f t="shared" si="15"/>
        <v>233.81280000000001</v>
      </c>
      <c r="U19" s="13">
        <f t="shared" si="16"/>
        <v>235.81119999999999</v>
      </c>
      <c r="V19" s="13">
        <f t="shared" si="17"/>
        <v>237.80959999999999</v>
      </c>
      <c r="W19" s="13">
        <f t="shared" si="18"/>
        <v>239.80799999999999</v>
      </c>
      <c r="X19" s="13">
        <f t="shared" si="19"/>
        <v>241.8064</v>
      </c>
      <c r="Y19" s="13">
        <f t="shared" si="20"/>
        <v>243.8048</v>
      </c>
      <c r="Z19" s="13">
        <f t="shared" si="21"/>
        <v>245.8032</v>
      </c>
      <c r="AA19" s="13">
        <f t="shared" si="22"/>
        <v>247.80160000000001</v>
      </c>
      <c r="AB19" s="13">
        <f t="shared" si="23"/>
        <v>249.8</v>
      </c>
      <c r="AC19" s="13">
        <f t="shared" si="24"/>
        <v>251.79840000000002</v>
      </c>
      <c r="AD19" s="13">
        <f t="shared" si="25"/>
        <v>253.79680000000002</v>
      </c>
      <c r="AE19" s="13">
        <f t="shared" si="26"/>
        <v>255.79520000000002</v>
      </c>
      <c r="AF19" s="13">
        <f t="shared" si="27"/>
        <v>257.79359999999997</v>
      </c>
      <c r="AG19" s="13">
        <f t="shared" si="28"/>
        <v>259.79200000000003</v>
      </c>
    </row>
    <row r="20" spans="1:33" ht="15.75" customHeight="1">
      <c r="A20" s="19" t="s">
        <v>1961</v>
      </c>
      <c r="B20" s="11" t="s">
        <v>1962</v>
      </c>
      <c r="C20" s="24">
        <v>208.32</v>
      </c>
      <c r="D20" s="13">
        <f t="shared" si="0"/>
        <v>210.4032</v>
      </c>
      <c r="E20" s="13">
        <f t="shared" si="1"/>
        <v>212.4864</v>
      </c>
      <c r="F20" s="13">
        <f t="shared" si="2"/>
        <v>214.56959999999998</v>
      </c>
      <c r="G20" s="13">
        <f t="shared" si="3"/>
        <v>216.65279999999998</v>
      </c>
      <c r="H20" s="13">
        <f t="shared" si="4"/>
        <v>218.73599999999999</v>
      </c>
      <c r="I20" s="13">
        <f t="shared" si="5"/>
        <v>220.8192</v>
      </c>
      <c r="J20" s="13">
        <f t="shared" si="6"/>
        <v>222.9024</v>
      </c>
      <c r="K20" s="13">
        <f t="shared" si="7"/>
        <v>224.98560000000001</v>
      </c>
      <c r="L20" s="13">
        <f t="shared" si="8"/>
        <v>227.06879999999998</v>
      </c>
      <c r="M20" s="13">
        <f t="shared" si="9"/>
        <v>229.15199999999999</v>
      </c>
      <c r="N20" s="13">
        <f t="shared" si="10"/>
        <v>231.23519999999999</v>
      </c>
      <c r="O20" s="13">
        <f t="shared" si="11"/>
        <v>233.3184</v>
      </c>
      <c r="P20" s="13">
        <f t="shared" si="12"/>
        <v>235.4016</v>
      </c>
      <c r="Q20" s="13">
        <f t="shared" si="29"/>
        <v>237.48480000000001</v>
      </c>
      <c r="R20" s="13">
        <f t="shared" si="13"/>
        <v>239.56799999999998</v>
      </c>
      <c r="S20" s="13">
        <f t="shared" si="14"/>
        <v>241.65119999999999</v>
      </c>
      <c r="T20" s="13">
        <f t="shared" si="15"/>
        <v>243.73439999999999</v>
      </c>
      <c r="U20" s="13">
        <f t="shared" si="16"/>
        <v>245.8176</v>
      </c>
      <c r="V20" s="13">
        <f t="shared" si="17"/>
        <v>247.9008</v>
      </c>
      <c r="W20" s="13">
        <f t="shared" si="18"/>
        <v>249.98399999999998</v>
      </c>
      <c r="X20" s="13">
        <f t="shared" si="19"/>
        <v>252.06719999999999</v>
      </c>
      <c r="Y20" s="13">
        <f t="shared" si="20"/>
        <v>254.15039999999999</v>
      </c>
      <c r="Z20" s="13">
        <f t="shared" si="21"/>
        <v>256.23360000000002</v>
      </c>
      <c r="AA20" s="13">
        <f t="shared" si="22"/>
        <v>258.3168</v>
      </c>
      <c r="AB20" s="13">
        <f t="shared" si="23"/>
        <v>260.39999999999998</v>
      </c>
      <c r="AC20" s="13">
        <f t="shared" si="24"/>
        <v>262.48320000000001</v>
      </c>
      <c r="AD20" s="13">
        <f t="shared" si="25"/>
        <v>264.56639999999999</v>
      </c>
      <c r="AE20" s="13">
        <f t="shared" si="26"/>
        <v>266.64960000000002</v>
      </c>
      <c r="AF20" s="13">
        <f t="shared" si="27"/>
        <v>268.7328</v>
      </c>
      <c r="AG20" s="13">
        <f t="shared" si="28"/>
        <v>270.81599999999997</v>
      </c>
    </row>
    <row r="21" spans="1:33" ht="15.75" customHeight="1">
      <c r="A21" s="19" t="s">
        <v>1963</v>
      </c>
      <c r="B21" s="11" t="s">
        <v>1964</v>
      </c>
      <c r="C21" s="24">
        <v>248.56</v>
      </c>
      <c r="D21" s="13">
        <f t="shared" si="0"/>
        <v>251.04560000000001</v>
      </c>
      <c r="E21" s="13">
        <f t="shared" si="1"/>
        <v>253.53120000000001</v>
      </c>
      <c r="F21" s="13">
        <f t="shared" si="2"/>
        <v>256.01679999999999</v>
      </c>
      <c r="G21" s="13">
        <f t="shared" si="3"/>
        <v>258.50240000000002</v>
      </c>
      <c r="H21" s="13">
        <f t="shared" si="4"/>
        <v>260.988</v>
      </c>
      <c r="I21" s="13">
        <f t="shared" si="5"/>
        <v>263.47359999999998</v>
      </c>
      <c r="J21" s="13">
        <f t="shared" si="6"/>
        <v>265.95920000000001</v>
      </c>
      <c r="K21" s="13">
        <f t="shared" si="7"/>
        <v>268.44479999999999</v>
      </c>
      <c r="L21" s="13">
        <f t="shared" si="8"/>
        <v>270.93040000000002</v>
      </c>
      <c r="M21" s="13">
        <f t="shared" si="9"/>
        <v>273.416</v>
      </c>
      <c r="N21" s="13">
        <f t="shared" si="10"/>
        <v>275.90160000000003</v>
      </c>
      <c r="O21" s="13">
        <f t="shared" si="11"/>
        <v>278.38720000000001</v>
      </c>
      <c r="P21" s="13">
        <f t="shared" si="12"/>
        <v>280.87279999999998</v>
      </c>
      <c r="Q21" s="13">
        <f t="shared" si="29"/>
        <v>283.35840000000002</v>
      </c>
      <c r="R21" s="13">
        <f t="shared" si="13"/>
        <v>285.84399999999999</v>
      </c>
      <c r="S21" s="13">
        <f t="shared" si="14"/>
        <v>288.32960000000003</v>
      </c>
      <c r="T21" s="13">
        <f t="shared" si="15"/>
        <v>290.8152</v>
      </c>
      <c r="U21" s="13">
        <f t="shared" si="16"/>
        <v>293.30079999999998</v>
      </c>
      <c r="V21" s="13">
        <f t="shared" si="17"/>
        <v>295.78640000000001</v>
      </c>
      <c r="W21" s="13">
        <f t="shared" si="18"/>
        <v>298.27199999999999</v>
      </c>
      <c r="X21" s="13">
        <f t="shared" si="19"/>
        <v>300.75760000000002</v>
      </c>
      <c r="Y21" s="13">
        <f t="shared" si="20"/>
        <v>303.2432</v>
      </c>
      <c r="Z21" s="13">
        <f t="shared" si="21"/>
        <v>305.72879999999998</v>
      </c>
      <c r="AA21" s="13">
        <f t="shared" si="22"/>
        <v>308.21440000000001</v>
      </c>
      <c r="AB21" s="13">
        <f t="shared" si="23"/>
        <v>310.7</v>
      </c>
      <c r="AC21" s="13">
        <f t="shared" si="24"/>
        <v>313.18560000000002</v>
      </c>
      <c r="AD21" s="13">
        <f t="shared" si="25"/>
        <v>315.6712</v>
      </c>
      <c r="AE21" s="13">
        <f t="shared" si="26"/>
        <v>318.15679999999998</v>
      </c>
      <c r="AF21" s="13">
        <f t="shared" si="27"/>
        <v>320.64240000000001</v>
      </c>
      <c r="AG21" s="13">
        <f t="shared" si="28"/>
        <v>323.12799999999999</v>
      </c>
    </row>
    <row r="22" spans="1:33" ht="15.75" customHeight="1">
      <c r="A22" s="19" t="s">
        <v>1965</v>
      </c>
      <c r="B22" s="11" t="s">
        <v>1966</v>
      </c>
      <c r="C22" s="24">
        <v>48.01</v>
      </c>
      <c r="D22" s="13">
        <f t="shared" si="0"/>
        <v>48.490099999999998</v>
      </c>
      <c r="E22" s="13">
        <f t="shared" si="1"/>
        <v>48.970199999999998</v>
      </c>
      <c r="F22" s="13">
        <f t="shared" si="2"/>
        <v>49.450299999999999</v>
      </c>
      <c r="G22" s="13">
        <f t="shared" si="3"/>
        <v>49.930399999999999</v>
      </c>
      <c r="H22" s="13">
        <f t="shared" si="4"/>
        <v>50.410499999999999</v>
      </c>
      <c r="I22" s="13">
        <f t="shared" si="5"/>
        <v>50.890599999999999</v>
      </c>
      <c r="J22" s="13">
        <f t="shared" si="6"/>
        <v>51.370699999999999</v>
      </c>
      <c r="K22" s="13">
        <f t="shared" si="7"/>
        <v>51.8508</v>
      </c>
      <c r="L22" s="13">
        <f t="shared" si="8"/>
        <v>52.3309</v>
      </c>
      <c r="M22" s="13">
        <f t="shared" si="9"/>
        <v>52.811</v>
      </c>
      <c r="N22" s="13">
        <f t="shared" si="10"/>
        <v>53.2911</v>
      </c>
      <c r="O22" s="13">
        <f t="shared" si="11"/>
        <v>53.7712</v>
      </c>
      <c r="P22" s="13">
        <f t="shared" si="12"/>
        <v>54.251300000000001</v>
      </c>
      <c r="Q22" s="13">
        <f t="shared" si="29"/>
        <v>54.731400000000001</v>
      </c>
      <c r="R22" s="13">
        <f t="shared" si="13"/>
        <v>55.211500000000001</v>
      </c>
      <c r="S22" s="13">
        <f t="shared" si="14"/>
        <v>55.691599999999994</v>
      </c>
      <c r="T22" s="13">
        <f t="shared" si="15"/>
        <v>56.171700000000001</v>
      </c>
      <c r="U22" s="13">
        <f t="shared" si="16"/>
        <v>56.651799999999994</v>
      </c>
      <c r="V22" s="13">
        <f t="shared" si="17"/>
        <v>57.131900000000002</v>
      </c>
      <c r="W22" s="13">
        <f t="shared" si="18"/>
        <v>57.611999999999995</v>
      </c>
      <c r="X22" s="13">
        <f t="shared" si="19"/>
        <v>58.092099999999995</v>
      </c>
      <c r="Y22" s="13">
        <f t="shared" si="20"/>
        <v>58.572199999999995</v>
      </c>
      <c r="Z22" s="13">
        <f t="shared" si="21"/>
        <v>59.052300000000002</v>
      </c>
      <c r="AA22" s="13">
        <f t="shared" si="22"/>
        <v>59.532399999999996</v>
      </c>
      <c r="AB22" s="13">
        <f t="shared" si="23"/>
        <v>60.012499999999996</v>
      </c>
      <c r="AC22" s="13">
        <f t="shared" si="24"/>
        <v>60.492599999999996</v>
      </c>
      <c r="AD22" s="13">
        <f t="shared" si="25"/>
        <v>60.972699999999996</v>
      </c>
      <c r="AE22" s="13">
        <f t="shared" si="26"/>
        <v>61.452799999999996</v>
      </c>
      <c r="AF22" s="13">
        <f t="shared" si="27"/>
        <v>61.932899999999997</v>
      </c>
      <c r="AG22" s="13">
        <f t="shared" si="28"/>
        <v>62.412999999999997</v>
      </c>
    </row>
    <row r="23" spans="1:33" ht="15.75" customHeight="1">
      <c r="A23" s="19" t="s">
        <v>1967</v>
      </c>
      <c r="B23" s="11" t="s">
        <v>1968</v>
      </c>
      <c r="C23" s="24">
        <v>24.71</v>
      </c>
      <c r="D23" s="13">
        <f t="shared" si="0"/>
        <v>24.957100000000001</v>
      </c>
      <c r="E23" s="13">
        <f t="shared" si="1"/>
        <v>25.2042</v>
      </c>
      <c r="F23" s="13">
        <f t="shared" si="2"/>
        <v>25.4513</v>
      </c>
      <c r="G23" s="13">
        <f t="shared" si="3"/>
        <v>25.698399999999999</v>
      </c>
      <c r="H23" s="13">
        <f t="shared" si="4"/>
        <v>25.945500000000003</v>
      </c>
      <c r="I23" s="13">
        <f t="shared" si="5"/>
        <v>26.192600000000002</v>
      </c>
      <c r="J23" s="13">
        <f t="shared" si="6"/>
        <v>26.439700000000002</v>
      </c>
      <c r="K23" s="13">
        <f t="shared" si="7"/>
        <v>26.686800000000002</v>
      </c>
      <c r="L23" s="13">
        <f t="shared" si="8"/>
        <v>26.933900000000001</v>
      </c>
      <c r="M23" s="13">
        <f t="shared" si="9"/>
        <v>27.181000000000001</v>
      </c>
      <c r="N23" s="13">
        <f t="shared" si="10"/>
        <v>27.428100000000001</v>
      </c>
      <c r="O23" s="13">
        <f t="shared" si="11"/>
        <v>27.6752</v>
      </c>
      <c r="P23" s="13">
        <f t="shared" si="12"/>
        <v>27.9223</v>
      </c>
      <c r="Q23" s="13">
        <f t="shared" si="29"/>
        <v>28.169400000000003</v>
      </c>
      <c r="R23" s="13">
        <f t="shared" si="13"/>
        <v>28.416499999999999</v>
      </c>
      <c r="S23" s="13">
        <f t="shared" si="14"/>
        <v>28.663600000000002</v>
      </c>
      <c r="T23" s="13">
        <f t="shared" si="15"/>
        <v>28.910700000000002</v>
      </c>
      <c r="U23" s="13">
        <f t="shared" si="16"/>
        <v>29.157800000000002</v>
      </c>
      <c r="V23" s="13">
        <f t="shared" si="17"/>
        <v>29.404900000000001</v>
      </c>
      <c r="W23" s="13">
        <f t="shared" si="18"/>
        <v>29.652000000000001</v>
      </c>
      <c r="X23" s="13">
        <f t="shared" si="19"/>
        <v>29.899100000000001</v>
      </c>
      <c r="Y23" s="13">
        <f t="shared" si="20"/>
        <v>30.1462</v>
      </c>
      <c r="Z23" s="13">
        <f t="shared" si="21"/>
        <v>30.3933</v>
      </c>
      <c r="AA23" s="13">
        <f t="shared" si="22"/>
        <v>30.6404</v>
      </c>
      <c r="AB23" s="13">
        <f t="shared" si="23"/>
        <v>30.887500000000003</v>
      </c>
      <c r="AC23" s="13">
        <f t="shared" si="24"/>
        <v>31.134600000000002</v>
      </c>
      <c r="AD23" s="13">
        <f t="shared" si="25"/>
        <v>31.381700000000002</v>
      </c>
      <c r="AE23" s="13">
        <f t="shared" si="26"/>
        <v>31.628800000000002</v>
      </c>
      <c r="AF23" s="13">
        <f t="shared" si="27"/>
        <v>31.875900000000001</v>
      </c>
      <c r="AG23" s="13">
        <f t="shared" si="28"/>
        <v>32.123000000000005</v>
      </c>
    </row>
    <row r="24" spans="1:33" ht="15.75" customHeight="1">
      <c r="A24" s="19" t="s">
        <v>1969</v>
      </c>
      <c r="B24" s="11" t="s">
        <v>1970</v>
      </c>
      <c r="C24" s="24">
        <v>40.24</v>
      </c>
      <c r="D24" s="13">
        <f t="shared" si="0"/>
        <v>40.642400000000002</v>
      </c>
      <c r="E24" s="13">
        <f t="shared" si="1"/>
        <v>41.044800000000002</v>
      </c>
      <c r="F24" s="13">
        <f t="shared" si="2"/>
        <v>41.447200000000002</v>
      </c>
      <c r="G24" s="13">
        <f t="shared" si="3"/>
        <v>41.849600000000002</v>
      </c>
      <c r="H24" s="13">
        <f t="shared" si="4"/>
        <v>42.252000000000002</v>
      </c>
      <c r="I24" s="13">
        <f t="shared" si="5"/>
        <v>42.654400000000003</v>
      </c>
      <c r="J24" s="13">
        <f t="shared" si="6"/>
        <v>43.056800000000003</v>
      </c>
      <c r="K24" s="13">
        <f t="shared" si="7"/>
        <v>43.459200000000003</v>
      </c>
      <c r="L24" s="13">
        <f t="shared" si="8"/>
        <v>43.861600000000003</v>
      </c>
      <c r="M24" s="13">
        <f t="shared" si="9"/>
        <v>44.264000000000003</v>
      </c>
      <c r="N24" s="13">
        <f t="shared" si="10"/>
        <v>44.666400000000003</v>
      </c>
      <c r="O24" s="13">
        <f t="shared" si="11"/>
        <v>45.068800000000003</v>
      </c>
      <c r="P24" s="13">
        <f t="shared" si="12"/>
        <v>45.471200000000003</v>
      </c>
      <c r="Q24" s="13">
        <f t="shared" si="29"/>
        <v>45.873600000000003</v>
      </c>
      <c r="R24" s="13">
        <f t="shared" si="13"/>
        <v>46.276000000000003</v>
      </c>
      <c r="S24" s="13">
        <f t="shared" si="14"/>
        <v>46.678400000000003</v>
      </c>
      <c r="T24" s="13">
        <f t="shared" si="15"/>
        <v>47.080800000000004</v>
      </c>
      <c r="U24" s="13">
        <f t="shared" si="16"/>
        <v>47.483200000000004</v>
      </c>
      <c r="V24" s="13">
        <f t="shared" si="17"/>
        <v>47.885600000000004</v>
      </c>
      <c r="W24" s="13">
        <f t="shared" si="18"/>
        <v>48.288000000000004</v>
      </c>
      <c r="X24" s="13">
        <f t="shared" si="19"/>
        <v>48.690400000000004</v>
      </c>
      <c r="Y24" s="13">
        <f t="shared" si="20"/>
        <v>49.092800000000004</v>
      </c>
      <c r="Z24" s="13">
        <f t="shared" si="21"/>
        <v>49.495200000000004</v>
      </c>
      <c r="AA24" s="13">
        <f t="shared" si="22"/>
        <v>49.897600000000004</v>
      </c>
      <c r="AB24" s="13">
        <f t="shared" si="23"/>
        <v>50.300000000000004</v>
      </c>
      <c r="AC24" s="13">
        <f t="shared" si="24"/>
        <v>50.702400000000004</v>
      </c>
      <c r="AD24" s="13">
        <f t="shared" si="25"/>
        <v>51.104800000000004</v>
      </c>
      <c r="AE24" s="13">
        <f t="shared" si="26"/>
        <v>51.507200000000005</v>
      </c>
      <c r="AF24" s="13">
        <f t="shared" si="27"/>
        <v>51.909599999999998</v>
      </c>
      <c r="AG24" s="13">
        <f t="shared" si="28"/>
        <v>52.312000000000005</v>
      </c>
    </row>
    <row r="25" spans="1:33" ht="15.75" customHeight="1">
      <c r="A25" s="19" t="s">
        <v>1971</v>
      </c>
      <c r="B25" s="11" t="s">
        <v>1972</v>
      </c>
      <c r="C25" s="24">
        <v>61.42</v>
      </c>
      <c r="D25" s="13">
        <f t="shared" si="0"/>
        <v>62.034199999999998</v>
      </c>
      <c r="E25" s="13">
        <f t="shared" si="1"/>
        <v>62.648400000000002</v>
      </c>
      <c r="F25" s="13">
        <f t="shared" si="2"/>
        <v>63.262599999999999</v>
      </c>
      <c r="G25" s="13">
        <f t="shared" si="3"/>
        <v>63.876800000000003</v>
      </c>
      <c r="H25" s="13">
        <f t="shared" si="4"/>
        <v>64.491</v>
      </c>
      <c r="I25" s="13">
        <f t="shared" si="5"/>
        <v>65.105199999999996</v>
      </c>
      <c r="J25" s="13">
        <f t="shared" si="6"/>
        <v>65.719400000000007</v>
      </c>
      <c r="K25" s="13">
        <f t="shared" si="7"/>
        <v>66.333600000000004</v>
      </c>
      <c r="L25" s="13">
        <f t="shared" si="8"/>
        <v>66.947800000000001</v>
      </c>
      <c r="M25" s="13">
        <f t="shared" si="9"/>
        <v>67.561999999999998</v>
      </c>
      <c r="N25" s="13">
        <f t="shared" si="10"/>
        <v>68.176200000000009</v>
      </c>
      <c r="O25" s="13">
        <f t="shared" si="11"/>
        <v>68.790400000000005</v>
      </c>
      <c r="P25" s="13">
        <f t="shared" si="12"/>
        <v>69.404600000000002</v>
      </c>
      <c r="Q25" s="13">
        <f t="shared" si="29"/>
        <v>70.018799999999999</v>
      </c>
      <c r="R25" s="13">
        <f t="shared" si="13"/>
        <v>70.632999999999996</v>
      </c>
      <c r="S25" s="13">
        <f t="shared" si="14"/>
        <v>71.247200000000007</v>
      </c>
      <c r="T25" s="13">
        <f t="shared" si="15"/>
        <v>71.861400000000003</v>
      </c>
      <c r="U25" s="13">
        <f t="shared" si="16"/>
        <v>72.4756</v>
      </c>
      <c r="V25" s="13">
        <f t="shared" si="17"/>
        <v>73.089799999999997</v>
      </c>
      <c r="W25" s="13">
        <f t="shared" si="18"/>
        <v>73.704000000000008</v>
      </c>
      <c r="X25" s="13">
        <f t="shared" si="19"/>
        <v>74.318200000000004</v>
      </c>
      <c r="Y25" s="13">
        <f t="shared" si="20"/>
        <v>74.932400000000001</v>
      </c>
      <c r="Z25" s="13">
        <f t="shared" si="21"/>
        <v>75.546599999999998</v>
      </c>
      <c r="AA25" s="13">
        <f t="shared" si="22"/>
        <v>76.160799999999995</v>
      </c>
      <c r="AB25" s="13">
        <f t="shared" si="23"/>
        <v>76.775000000000006</v>
      </c>
      <c r="AC25" s="13">
        <f t="shared" si="24"/>
        <v>77.389200000000002</v>
      </c>
      <c r="AD25" s="13">
        <f t="shared" si="25"/>
        <v>78.003399999999999</v>
      </c>
      <c r="AE25" s="13">
        <f t="shared" si="26"/>
        <v>78.61760000000001</v>
      </c>
      <c r="AF25" s="13">
        <f t="shared" si="27"/>
        <v>79.231799999999993</v>
      </c>
      <c r="AG25" s="13">
        <f t="shared" si="28"/>
        <v>79.846000000000004</v>
      </c>
    </row>
    <row r="26" spans="1:33" ht="15.75" customHeight="1">
      <c r="A26" s="19" t="s">
        <v>1973</v>
      </c>
      <c r="B26" s="11" t="s">
        <v>1974</v>
      </c>
      <c r="C26" s="24">
        <v>27.53</v>
      </c>
      <c r="D26" s="13">
        <f t="shared" si="0"/>
        <v>27.805300000000003</v>
      </c>
      <c r="E26" s="13">
        <f t="shared" si="1"/>
        <v>28.0806</v>
      </c>
      <c r="F26" s="13">
        <f t="shared" si="2"/>
        <v>28.355900000000002</v>
      </c>
      <c r="G26" s="13">
        <f t="shared" si="3"/>
        <v>28.6312</v>
      </c>
      <c r="H26" s="13">
        <f t="shared" si="4"/>
        <v>28.906500000000001</v>
      </c>
      <c r="I26" s="13">
        <f t="shared" si="5"/>
        <v>29.181800000000003</v>
      </c>
      <c r="J26" s="13">
        <f t="shared" si="6"/>
        <v>29.457100000000001</v>
      </c>
      <c r="K26" s="13">
        <f t="shared" si="7"/>
        <v>29.732400000000002</v>
      </c>
      <c r="L26" s="13">
        <f t="shared" si="8"/>
        <v>30.0077</v>
      </c>
      <c r="M26" s="13">
        <f t="shared" si="9"/>
        <v>30.283000000000001</v>
      </c>
      <c r="N26" s="13">
        <f t="shared" si="10"/>
        <v>30.558300000000003</v>
      </c>
      <c r="O26" s="13">
        <f t="shared" si="11"/>
        <v>30.833600000000001</v>
      </c>
      <c r="P26" s="13">
        <f t="shared" si="12"/>
        <v>31.108900000000002</v>
      </c>
      <c r="Q26" s="13">
        <f t="shared" si="29"/>
        <v>31.3842</v>
      </c>
      <c r="R26" s="13">
        <f t="shared" si="13"/>
        <v>31.659500000000001</v>
      </c>
      <c r="S26" s="13">
        <f t="shared" si="14"/>
        <v>31.934800000000003</v>
      </c>
      <c r="T26" s="13">
        <f t="shared" si="15"/>
        <v>32.210100000000004</v>
      </c>
      <c r="U26" s="13">
        <f t="shared" si="16"/>
        <v>32.485399999999998</v>
      </c>
      <c r="V26" s="13">
        <f t="shared" si="17"/>
        <v>32.7607</v>
      </c>
      <c r="W26" s="13">
        <f t="shared" si="18"/>
        <v>33.036000000000001</v>
      </c>
      <c r="X26" s="13">
        <f t="shared" si="19"/>
        <v>33.311300000000003</v>
      </c>
      <c r="Y26" s="13">
        <f t="shared" si="20"/>
        <v>33.586600000000004</v>
      </c>
      <c r="Z26" s="13">
        <f t="shared" si="21"/>
        <v>33.861900000000006</v>
      </c>
      <c r="AA26" s="13">
        <f t="shared" si="22"/>
        <v>34.1372</v>
      </c>
      <c r="AB26" s="13">
        <f t="shared" si="23"/>
        <v>34.412500000000001</v>
      </c>
      <c r="AC26" s="13">
        <f t="shared" si="24"/>
        <v>34.687800000000003</v>
      </c>
      <c r="AD26" s="13">
        <f t="shared" si="25"/>
        <v>34.963100000000004</v>
      </c>
      <c r="AE26" s="13">
        <f t="shared" si="26"/>
        <v>35.238399999999999</v>
      </c>
      <c r="AF26" s="13">
        <f t="shared" si="27"/>
        <v>35.5137</v>
      </c>
      <c r="AG26" s="13">
        <f t="shared" si="28"/>
        <v>35.789000000000001</v>
      </c>
    </row>
    <row r="27" spans="1:33" ht="15.75" customHeight="1">
      <c r="A27" s="19" t="s">
        <v>1975</v>
      </c>
      <c r="B27" s="11" t="s">
        <v>1976</v>
      </c>
      <c r="C27" s="24">
        <v>27.53</v>
      </c>
      <c r="D27" s="13">
        <f t="shared" si="0"/>
        <v>27.805300000000003</v>
      </c>
      <c r="E27" s="13">
        <f t="shared" si="1"/>
        <v>28.0806</v>
      </c>
      <c r="F27" s="13">
        <f t="shared" si="2"/>
        <v>28.355900000000002</v>
      </c>
      <c r="G27" s="13">
        <f t="shared" si="3"/>
        <v>28.6312</v>
      </c>
      <c r="H27" s="13">
        <f t="shared" si="4"/>
        <v>28.906500000000001</v>
      </c>
      <c r="I27" s="13">
        <f t="shared" si="5"/>
        <v>29.181800000000003</v>
      </c>
      <c r="J27" s="13">
        <f t="shared" si="6"/>
        <v>29.457100000000001</v>
      </c>
      <c r="K27" s="13">
        <f t="shared" si="7"/>
        <v>29.732400000000002</v>
      </c>
      <c r="L27" s="13">
        <f t="shared" si="8"/>
        <v>30.0077</v>
      </c>
      <c r="M27" s="13">
        <f t="shared" si="9"/>
        <v>30.283000000000001</v>
      </c>
      <c r="N27" s="13">
        <f t="shared" si="10"/>
        <v>30.558300000000003</v>
      </c>
      <c r="O27" s="13">
        <f t="shared" si="11"/>
        <v>30.833600000000001</v>
      </c>
      <c r="P27" s="13">
        <f t="shared" si="12"/>
        <v>31.108900000000002</v>
      </c>
      <c r="Q27" s="13">
        <f t="shared" si="29"/>
        <v>31.3842</v>
      </c>
      <c r="R27" s="13">
        <f t="shared" si="13"/>
        <v>31.659500000000001</v>
      </c>
      <c r="S27" s="13">
        <f t="shared" si="14"/>
        <v>31.934800000000003</v>
      </c>
      <c r="T27" s="13">
        <f t="shared" si="15"/>
        <v>32.210100000000004</v>
      </c>
      <c r="U27" s="13">
        <f t="shared" si="16"/>
        <v>32.485399999999998</v>
      </c>
      <c r="V27" s="13">
        <f t="shared" si="17"/>
        <v>32.7607</v>
      </c>
      <c r="W27" s="13">
        <f t="shared" si="18"/>
        <v>33.036000000000001</v>
      </c>
      <c r="X27" s="13">
        <f t="shared" si="19"/>
        <v>33.311300000000003</v>
      </c>
      <c r="Y27" s="13">
        <f t="shared" si="20"/>
        <v>33.586600000000004</v>
      </c>
      <c r="Z27" s="13">
        <f t="shared" si="21"/>
        <v>33.861900000000006</v>
      </c>
      <c r="AA27" s="13">
        <f t="shared" si="22"/>
        <v>34.1372</v>
      </c>
      <c r="AB27" s="13">
        <f t="shared" si="23"/>
        <v>34.412500000000001</v>
      </c>
      <c r="AC27" s="13">
        <f t="shared" si="24"/>
        <v>34.687800000000003</v>
      </c>
      <c r="AD27" s="13">
        <f t="shared" si="25"/>
        <v>34.963100000000004</v>
      </c>
      <c r="AE27" s="13">
        <f t="shared" si="26"/>
        <v>35.238399999999999</v>
      </c>
      <c r="AF27" s="13">
        <f t="shared" si="27"/>
        <v>35.5137</v>
      </c>
      <c r="AG27" s="13">
        <f t="shared" si="28"/>
        <v>35.789000000000001</v>
      </c>
    </row>
    <row r="28" spans="1:33" ht="15.75" customHeight="1">
      <c r="A28" s="19" t="s">
        <v>1977</v>
      </c>
      <c r="B28" s="11" t="s">
        <v>1978</v>
      </c>
      <c r="C28" s="24">
        <v>283.85000000000002</v>
      </c>
      <c r="D28" s="13">
        <f t="shared" si="0"/>
        <v>286.68850000000003</v>
      </c>
      <c r="E28" s="13">
        <f t="shared" si="1"/>
        <v>289.52700000000004</v>
      </c>
      <c r="F28" s="13">
        <f t="shared" si="2"/>
        <v>292.3655</v>
      </c>
      <c r="G28" s="13">
        <f t="shared" si="3"/>
        <v>295.20400000000001</v>
      </c>
      <c r="H28" s="13">
        <f t="shared" si="4"/>
        <v>298.04250000000002</v>
      </c>
      <c r="I28" s="13">
        <f t="shared" si="5"/>
        <v>300.88100000000003</v>
      </c>
      <c r="J28" s="13">
        <f t="shared" si="6"/>
        <v>303.71950000000004</v>
      </c>
      <c r="K28" s="13">
        <f t="shared" si="7"/>
        <v>306.55800000000005</v>
      </c>
      <c r="L28" s="13">
        <f t="shared" si="8"/>
        <v>309.3965</v>
      </c>
      <c r="M28" s="13">
        <f t="shared" si="9"/>
        <v>312.23500000000001</v>
      </c>
      <c r="N28" s="13">
        <f t="shared" si="10"/>
        <v>315.07350000000002</v>
      </c>
      <c r="O28" s="13">
        <f t="shared" si="11"/>
        <v>317.91200000000003</v>
      </c>
      <c r="P28" s="13">
        <f t="shared" si="12"/>
        <v>320.75050000000005</v>
      </c>
      <c r="Q28" s="13">
        <f t="shared" si="29"/>
        <v>323.58900000000006</v>
      </c>
      <c r="R28" s="13">
        <f t="shared" si="13"/>
        <v>326.42750000000001</v>
      </c>
      <c r="S28" s="13">
        <f t="shared" si="14"/>
        <v>329.26600000000002</v>
      </c>
      <c r="T28" s="13">
        <f t="shared" si="15"/>
        <v>332.10450000000003</v>
      </c>
      <c r="U28" s="13">
        <f t="shared" si="16"/>
        <v>334.94300000000004</v>
      </c>
      <c r="V28" s="13">
        <f t="shared" si="17"/>
        <v>337.78150000000005</v>
      </c>
      <c r="W28" s="13">
        <f t="shared" si="18"/>
        <v>340.62</v>
      </c>
      <c r="X28" s="13">
        <f t="shared" si="19"/>
        <v>343.45850000000002</v>
      </c>
      <c r="Y28" s="13">
        <f t="shared" si="20"/>
        <v>346.29700000000003</v>
      </c>
      <c r="Z28" s="13">
        <f t="shared" si="21"/>
        <v>349.13550000000004</v>
      </c>
      <c r="AA28" s="13">
        <f t="shared" si="22"/>
        <v>351.97400000000005</v>
      </c>
      <c r="AB28" s="13">
        <f t="shared" si="23"/>
        <v>354.8125</v>
      </c>
      <c r="AC28" s="13">
        <f t="shared" si="24"/>
        <v>357.65100000000001</v>
      </c>
      <c r="AD28" s="13">
        <f t="shared" si="25"/>
        <v>360.48950000000002</v>
      </c>
      <c r="AE28" s="13">
        <f t="shared" si="26"/>
        <v>363.32800000000003</v>
      </c>
      <c r="AF28" s="13">
        <f t="shared" si="27"/>
        <v>366.16650000000004</v>
      </c>
      <c r="AG28" s="13">
        <f t="shared" si="28"/>
        <v>369.005</v>
      </c>
    </row>
    <row r="29" spans="1:33" ht="15.75" customHeight="1">
      <c r="A29" s="19" t="s">
        <v>1979</v>
      </c>
      <c r="B29" s="11" t="s">
        <v>1980</v>
      </c>
      <c r="C29" s="24">
        <v>82.6</v>
      </c>
      <c r="D29" s="13">
        <f t="shared" si="0"/>
        <v>83.425999999999988</v>
      </c>
      <c r="E29" s="13">
        <f t="shared" si="1"/>
        <v>84.251999999999995</v>
      </c>
      <c r="F29" s="13">
        <f t="shared" si="2"/>
        <v>85.077999999999989</v>
      </c>
      <c r="G29" s="13">
        <f t="shared" si="3"/>
        <v>85.903999999999996</v>
      </c>
      <c r="H29" s="13">
        <f t="shared" si="4"/>
        <v>86.72999999999999</v>
      </c>
      <c r="I29" s="13">
        <f t="shared" si="5"/>
        <v>87.555999999999997</v>
      </c>
      <c r="J29" s="13">
        <f t="shared" si="6"/>
        <v>88.381999999999991</v>
      </c>
      <c r="K29" s="13">
        <f t="shared" si="7"/>
        <v>89.207999999999998</v>
      </c>
      <c r="L29" s="13">
        <f t="shared" si="8"/>
        <v>90.033999999999992</v>
      </c>
      <c r="M29" s="13">
        <f t="shared" si="9"/>
        <v>90.86</v>
      </c>
      <c r="N29" s="13">
        <f t="shared" si="10"/>
        <v>91.685999999999993</v>
      </c>
      <c r="O29" s="13">
        <f t="shared" si="11"/>
        <v>92.512</v>
      </c>
      <c r="P29" s="13">
        <f t="shared" si="12"/>
        <v>93.337999999999994</v>
      </c>
      <c r="Q29" s="13">
        <f t="shared" si="29"/>
        <v>94.163999999999987</v>
      </c>
      <c r="R29" s="13">
        <f t="shared" si="13"/>
        <v>94.99</v>
      </c>
      <c r="S29" s="13">
        <f t="shared" si="14"/>
        <v>95.815999999999988</v>
      </c>
      <c r="T29" s="13">
        <f t="shared" si="15"/>
        <v>96.641999999999996</v>
      </c>
      <c r="U29" s="13">
        <f t="shared" si="16"/>
        <v>97.467999999999989</v>
      </c>
      <c r="V29" s="13">
        <f t="shared" si="17"/>
        <v>98.293999999999997</v>
      </c>
      <c r="W29" s="13">
        <f t="shared" si="18"/>
        <v>99.11999999999999</v>
      </c>
      <c r="X29" s="13">
        <f t="shared" si="19"/>
        <v>99.945999999999998</v>
      </c>
      <c r="Y29" s="13">
        <f t="shared" si="20"/>
        <v>100.77199999999999</v>
      </c>
      <c r="Z29" s="13">
        <f t="shared" si="21"/>
        <v>101.598</v>
      </c>
      <c r="AA29" s="13">
        <f t="shared" si="22"/>
        <v>102.42399999999999</v>
      </c>
      <c r="AB29" s="13">
        <f t="shared" si="23"/>
        <v>103.25</v>
      </c>
      <c r="AC29" s="13">
        <f t="shared" si="24"/>
        <v>104.07599999999999</v>
      </c>
      <c r="AD29" s="13">
        <f t="shared" si="25"/>
        <v>104.90199999999999</v>
      </c>
      <c r="AE29" s="13">
        <f t="shared" si="26"/>
        <v>105.72799999999999</v>
      </c>
      <c r="AF29" s="13">
        <f t="shared" si="27"/>
        <v>106.55399999999999</v>
      </c>
      <c r="AG29" s="13">
        <f t="shared" si="28"/>
        <v>107.38</v>
      </c>
    </row>
    <row r="30" spans="1:33" ht="15.75" customHeight="1">
      <c r="A30" s="19" t="s">
        <v>1981</v>
      </c>
      <c r="B30" s="11" t="s">
        <v>1982</v>
      </c>
      <c r="C30" s="24">
        <v>72.709999999999994</v>
      </c>
      <c r="D30" s="13">
        <f t="shared" si="0"/>
        <v>73.437099999999987</v>
      </c>
      <c r="E30" s="13">
        <f t="shared" si="1"/>
        <v>74.164199999999994</v>
      </c>
      <c r="F30" s="13">
        <f t="shared" si="2"/>
        <v>74.891299999999987</v>
      </c>
      <c r="G30" s="13">
        <f t="shared" si="3"/>
        <v>75.618399999999994</v>
      </c>
      <c r="H30" s="13">
        <f t="shared" si="4"/>
        <v>76.345499999999987</v>
      </c>
      <c r="I30" s="13">
        <f t="shared" si="5"/>
        <v>77.072599999999994</v>
      </c>
      <c r="J30" s="13">
        <f t="shared" si="6"/>
        <v>77.799699999999987</v>
      </c>
      <c r="K30" s="13">
        <f t="shared" si="7"/>
        <v>78.526799999999994</v>
      </c>
      <c r="L30" s="13">
        <f t="shared" si="8"/>
        <v>79.253899999999987</v>
      </c>
      <c r="M30" s="13">
        <f t="shared" si="9"/>
        <v>79.980999999999995</v>
      </c>
      <c r="N30" s="13">
        <f t="shared" si="10"/>
        <v>80.708099999999988</v>
      </c>
      <c r="O30" s="13">
        <f t="shared" si="11"/>
        <v>81.435199999999995</v>
      </c>
      <c r="P30" s="13">
        <f t="shared" si="12"/>
        <v>82.162299999999988</v>
      </c>
      <c r="Q30" s="13">
        <f t="shared" si="29"/>
        <v>82.889399999999995</v>
      </c>
      <c r="R30" s="13">
        <f t="shared" si="13"/>
        <v>83.616499999999988</v>
      </c>
      <c r="S30" s="13">
        <f t="shared" si="14"/>
        <v>84.343599999999995</v>
      </c>
      <c r="T30" s="13">
        <f t="shared" si="15"/>
        <v>85.070699999999988</v>
      </c>
      <c r="U30" s="13">
        <f t="shared" si="16"/>
        <v>85.797799999999995</v>
      </c>
      <c r="V30" s="13">
        <f t="shared" si="17"/>
        <v>86.524899999999988</v>
      </c>
      <c r="W30" s="13">
        <f t="shared" si="18"/>
        <v>87.251999999999995</v>
      </c>
      <c r="X30" s="13">
        <f t="shared" si="19"/>
        <v>87.979099999999988</v>
      </c>
      <c r="Y30" s="13">
        <f t="shared" si="20"/>
        <v>88.706199999999995</v>
      </c>
      <c r="Z30" s="13">
        <f t="shared" si="21"/>
        <v>89.433299999999988</v>
      </c>
      <c r="AA30" s="13">
        <f t="shared" si="22"/>
        <v>90.160399999999996</v>
      </c>
      <c r="AB30" s="13">
        <f t="shared" si="23"/>
        <v>90.887499999999989</v>
      </c>
      <c r="AC30" s="13">
        <f t="shared" si="24"/>
        <v>91.614599999999996</v>
      </c>
      <c r="AD30" s="13">
        <f t="shared" si="25"/>
        <v>92.341699999999989</v>
      </c>
      <c r="AE30" s="13">
        <f t="shared" si="26"/>
        <v>93.068799999999996</v>
      </c>
      <c r="AF30" s="13">
        <f t="shared" si="27"/>
        <v>93.795899999999989</v>
      </c>
      <c r="AG30" s="13">
        <f t="shared" si="28"/>
        <v>94.522999999999996</v>
      </c>
    </row>
    <row r="31" spans="1:33" ht="15.75" customHeight="1">
      <c r="A31" s="19" t="s">
        <v>1983</v>
      </c>
      <c r="B31" s="11" t="s">
        <v>1984</v>
      </c>
      <c r="C31" s="24">
        <v>194.9</v>
      </c>
      <c r="D31" s="13">
        <f t="shared" si="0"/>
        <v>196.84900000000002</v>
      </c>
      <c r="E31" s="13">
        <f t="shared" si="1"/>
        <v>198.798</v>
      </c>
      <c r="F31" s="13">
        <f t="shared" si="2"/>
        <v>200.74700000000001</v>
      </c>
      <c r="G31" s="13">
        <f t="shared" si="3"/>
        <v>202.696</v>
      </c>
      <c r="H31" s="13">
        <f t="shared" si="4"/>
        <v>204.64500000000001</v>
      </c>
      <c r="I31" s="13">
        <f t="shared" si="5"/>
        <v>206.59399999999999</v>
      </c>
      <c r="J31" s="13">
        <f t="shared" si="6"/>
        <v>208.54300000000001</v>
      </c>
      <c r="K31" s="13">
        <f t="shared" si="7"/>
        <v>210.49200000000002</v>
      </c>
      <c r="L31" s="13">
        <f t="shared" si="8"/>
        <v>212.441</v>
      </c>
      <c r="M31" s="13">
        <f t="shared" si="9"/>
        <v>214.39000000000001</v>
      </c>
      <c r="N31" s="13">
        <f t="shared" si="10"/>
        <v>216.339</v>
      </c>
      <c r="O31" s="13">
        <f t="shared" si="11"/>
        <v>218.28800000000001</v>
      </c>
      <c r="P31" s="13">
        <f t="shared" si="12"/>
        <v>220.23700000000002</v>
      </c>
      <c r="Q31" s="13">
        <f t="shared" si="29"/>
        <v>222.18600000000001</v>
      </c>
      <c r="R31" s="13">
        <f t="shared" si="13"/>
        <v>224.13499999999999</v>
      </c>
      <c r="S31" s="13">
        <f t="shared" si="14"/>
        <v>226.084</v>
      </c>
      <c r="T31" s="13">
        <f t="shared" si="15"/>
        <v>228.03300000000002</v>
      </c>
      <c r="U31" s="13">
        <f t="shared" si="16"/>
        <v>229.982</v>
      </c>
      <c r="V31" s="13">
        <f t="shared" si="17"/>
        <v>231.93100000000001</v>
      </c>
      <c r="W31" s="13">
        <f t="shared" si="18"/>
        <v>233.88</v>
      </c>
      <c r="X31" s="13">
        <f t="shared" si="19"/>
        <v>235.82900000000001</v>
      </c>
      <c r="Y31" s="13">
        <f t="shared" si="20"/>
        <v>237.77800000000002</v>
      </c>
      <c r="Z31" s="13">
        <f t="shared" si="21"/>
        <v>239.727</v>
      </c>
      <c r="AA31" s="13">
        <f t="shared" si="22"/>
        <v>241.67599999999999</v>
      </c>
      <c r="AB31" s="13">
        <f t="shared" si="23"/>
        <v>243.625</v>
      </c>
      <c r="AC31" s="13">
        <f t="shared" si="24"/>
        <v>245.57400000000001</v>
      </c>
      <c r="AD31" s="13">
        <f t="shared" si="25"/>
        <v>247.52300000000002</v>
      </c>
      <c r="AE31" s="13">
        <f t="shared" si="26"/>
        <v>249.47200000000001</v>
      </c>
      <c r="AF31" s="13">
        <f t="shared" si="27"/>
        <v>251.42099999999999</v>
      </c>
      <c r="AG31" s="13">
        <f t="shared" si="28"/>
        <v>253.37</v>
      </c>
    </row>
    <row r="32" spans="1:33" ht="15.75" customHeight="1">
      <c r="A32" s="19" t="s">
        <v>1985</v>
      </c>
      <c r="B32" s="11" t="s">
        <v>1986</v>
      </c>
      <c r="C32" s="24">
        <v>247.85</v>
      </c>
      <c r="D32" s="13">
        <f t="shared" si="0"/>
        <v>250.32849999999999</v>
      </c>
      <c r="E32" s="13">
        <f t="shared" si="1"/>
        <v>252.80699999999999</v>
      </c>
      <c r="F32" s="13">
        <f t="shared" si="2"/>
        <v>255.28549999999998</v>
      </c>
      <c r="G32" s="13">
        <f t="shared" si="3"/>
        <v>257.76400000000001</v>
      </c>
      <c r="H32" s="13">
        <f t="shared" si="4"/>
        <v>260.24250000000001</v>
      </c>
      <c r="I32" s="13">
        <f t="shared" si="5"/>
        <v>262.721</v>
      </c>
      <c r="J32" s="13">
        <f t="shared" si="6"/>
        <v>265.1995</v>
      </c>
      <c r="K32" s="13">
        <f t="shared" si="7"/>
        <v>267.678</v>
      </c>
      <c r="L32" s="13">
        <f t="shared" si="8"/>
        <v>270.15649999999999</v>
      </c>
      <c r="M32" s="13">
        <f t="shared" si="9"/>
        <v>272.63499999999999</v>
      </c>
      <c r="N32" s="13">
        <f t="shared" si="10"/>
        <v>275.11349999999999</v>
      </c>
      <c r="O32" s="13">
        <f t="shared" si="11"/>
        <v>277.59199999999998</v>
      </c>
      <c r="P32" s="13">
        <f t="shared" si="12"/>
        <v>280.07049999999998</v>
      </c>
      <c r="Q32" s="13">
        <f t="shared" si="29"/>
        <v>282.54899999999998</v>
      </c>
      <c r="R32" s="13">
        <f t="shared" si="13"/>
        <v>285.02749999999997</v>
      </c>
      <c r="S32" s="13">
        <f t="shared" si="14"/>
        <v>287.50599999999997</v>
      </c>
      <c r="T32" s="13">
        <f t="shared" si="15"/>
        <v>289.98450000000003</v>
      </c>
      <c r="U32" s="13">
        <f t="shared" si="16"/>
        <v>292.46299999999997</v>
      </c>
      <c r="V32" s="13">
        <f t="shared" si="17"/>
        <v>294.94150000000002</v>
      </c>
      <c r="W32" s="13">
        <f t="shared" si="18"/>
        <v>297.42</v>
      </c>
      <c r="X32" s="13">
        <f t="shared" si="19"/>
        <v>299.89850000000001</v>
      </c>
      <c r="Y32" s="13">
        <f t="shared" si="20"/>
        <v>302.37700000000001</v>
      </c>
      <c r="Z32" s="13">
        <f t="shared" si="21"/>
        <v>304.85550000000001</v>
      </c>
      <c r="AA32" s="13">
        <f t="shared" si="22"/>
        <v>307.334</v>
      </c>
      <c r="AB32" s="13">
        <f t="shared" si="23"/>
        <v>309.8125</v>
      </c>
      <c r="AC32" s="13">
        <f t="shared" si="24"/>
        <v>312.291</v>
      </c>
      <c r="AD32" s="13">
        <f t="shared" si="25"/>
        <v>314.76949999999999</v>
      </c>
      <c r="AE32" s="13">
        <f t="shared" si="26"/>
        <v>317.24799999999999</v>
      </c>
      <c r="AF32" s="13">
        <f t="shared" si="27"/>
        <v>319.72649999999999</v>
      </c>
      <c r="AG32" s="13">
        <f t="shared" si="28"/>
        <v>322.20499999999998</v>
      </c>
    </row>
    <row r="33" spans="1:33" ht="15.75" customHeight="1">
      <c r="A33" s="19" t="s">
        <v>1987</v>
      </c>
      <c r="B33" s="11" t="s">
        <v>1988</v>
      </c>
      <c r="C33" s="24">
        <v>238.67</v>
      </c>
      <c r="D33" s="13">
        <f t="shared" si="0"/>
        <v>241.05669999999998</v>
      </c>
      <c r="E33" s="13">
        <f t="shared" si="1"/>
        <v>243.4434</v>
      </c>
      <c r="F33" s="13">
        <f t="shared" si="2"/>
        <v>245.83009999999999</v>
      </c>
      <c r="G33" s="13">
        <f t="shared" si="3"/>
        <v>248.21679999999998</v>
      </c>
      <c r="H33" s="13">
        <f t="shared" si="4"/>
        <v>250.6035</v>
      </c>
      <c r="I33" s="13">
        <f t="shared" si="5"/>
        <v>252.99019999999999</v>
      </c>
      <c r="J33" s="13">
        <f t="shared" si="6"/>
        <v>255.37689999999998</v>
      </c>
      <c r="K33" s="13">
        <f t="shared" si="7"/>
        <v>257.7636</v>
      </c>
      <c r="L33" s="13">
        <f t="shared" si="8"/>
        <v>260.15030000000002</v>
      </c>
      <c r="M33" s="13">
        <f t="shared" si="9"/>
        <v>262.53699999999998</v>
      </c>
      <c r="N33" s="13">
        <f t="shared" si="10"/>
        <v>264.9237</v>
      </c>
      <c r="O33" s="13">
        <f t="shared" si="11"/>
        <v>267.31039999999996</v>
      </c>
      <c r="P33" s="13">
        <f t="shared" si="12"/>
        <v>269.69709999999998</v>
      </c>
      <c r="Q33" s="13">
        <f t="shared" si="29"/>
        <v>272.0838</v>
      </c>
      <c r="R33" s="13">
        <f t="shared" si="13"/>
        <v>274.47050000000002</v>
      </c>
      <c r="S33" s="13">
        <f t="shared" si="14"/>
        <v>276.85719999999998</v>
      </c>
      <c r="T33" s="13">
        <f t="shared" si="15"/>
        <v>279.2439</v>
      </c>
      <c r="U33" s="13">
        <f t="shared" si="16"/>
        <v>281.63059999999996</v>
      </c>
      <c r="V33" s="13">
        <f t="shared" si="17"/>
        <v>284.01729999999998</v>
      </c>
      <c r="W33" s="13">
        <f t="shared" si="18"/>
        <v>286.404</v>
      </c>
      <c r="X33" s="13">
        <f t="shared" si="19"/>
        <v>288.79069999999996</v>
      </c>
      <c r="Y33" s="13">
        <f t="shared" si="20"/>
        <v>291.17739999999998</v>
      </c>
      <c r="Z33" s="13">
        <f t="shared" si="21"/>
        <v>293.5641</v>
      </c>
      <c r="AA33" s="13">
        <f t="shared" si="22"/>
        <v>295.95079999999996</v>
      </c>
      <c r="AB33" s="13">
        <f t="shared" si="23"/>
        <v>298.33749999999998</v>
      </c>
      <c r="AC33" s="13">
        <f t="shared" si="24"/>
        <v>300.7242</v>
      </c>
      <c r="AD33" s="13">
        <f t="shared" si="25"/>
        <v>303.11090000000002</v>
      </c>
      <c r="AE33" s="13">
        <f t="shared" si="26"/>
        <v>305.49759999999998</v>
      </c>
      <c r="AF33" s="13">
        <f t="shared" si="27"/>
        <v>307.8843</v>
      </c>
      <c r="AG33" s="13">
        <f t="shared" si="28"/>
        <v>310.27099999999996</v>
      </c>
    </row>
    <row r="34" spans="1:33" ht="15.75" customHeight="1">
      <c r="A34" s="19" t="s">
        <v>1989</v>
      </c>
      <c r="B34" s="11" t="s">
        <v>1984</v>
      </c>
      <c r="C34" s="24">
        <v>296.56</v>
      </c>
      <c r="D34" s="13">
        <f t="shared" si="0"/>
        <v>299.5256</v>
      </c>
      <c r="E34" s="13">
        <f t="shared" si="1"/>
        <v>302.49119999999999</v>
      </c>
      <c r="F34" s="13">
        <f t="shared" si="2"/>
        <v>305.45679999999999</v>
      </c>
      <c r="G34" s="13">
        <f t="shared" si="3"/>
        <v>308.42239999999998</v>
      </c>
      <c r="H34" s="13">
        <f t="shared" si="4"/>
        <v>311.38799999999998</v>
      </c>
      <c r="I34" s="13">
        <f t="shared" si="5"/>
        <v>314.35360000000003</v>
      </c>
      <c r="J34" s="13">
        <f t="shared" si="6"/>
        <v>317.31920000000002</v>
      </c>
      <c r="K34" s="13">
        <f t="shared" si="7"/>
        <v>320.28480000000002</v>
      </c>
      <c r="L34" s="13">
        <f t="shared" si="8"/>
        <v>323.25040000000001</v>
      </c>
      <c r="M34" s="13">
        <f t="shared" si="9"/>
        <v>326.21600000000001</v>
      </c>
      <c r="N34" s="13">
        <f t="shared" si="10"/>
        <v>329.1816</v>
      </c>
      <c r="O34" s="13">
        <f t="shared" si="11"/>
        <v>332.1472</v>
      </c>
      <c r="P34" s="13">
        <f t="shared" si="12"/>
        <v>335.11279999999999</v>
      </c>
      <c r="Q34" s="13">
        <f t="shared" si="29"/>
        <v>338.07839999999999</v>
      </c>
      <c r="R34" s="13">
        <f t="shared" si="13"/>
        <v>341.04399999999998</v>
      </c>
      <c r="S34" s="13">
        <f t="shared" si="14"/>
        <v>344.00959999999998</v>
      </c>
      <c r="T34" s="13">
        <f t="shared" si="15"/>
        <v>346.97520000000003</v>
      </c>
      <c r="U34" s="13">
        <f t="shared" si="16"/>
        <v>349.94080000000002</v>
      </c>
      <c r="V34" s="13">
        <f t="shared" si="17"/>
        <v>352.90640000000002</v>
      </c>
      <c r="W34" s="13">
        <f t="shared" si="18"/>
        <v>355.87200000000001</v>
      </c>
      <c r="X34" s="13">
        <f t="shared" si="19"/>
        <v>358.83760000000001</v>
      </c>
      <c r="Y34" s="13">
        <f t="shared" si="20"/>
        <v>361.8032</v>
      </c>
      <c r="Z34" s="13">
        <f t="shared" si="21"/>
        <v>364.7688</v>
      </c>
      <c r="AA34" s="13">
        <f t="shared" si="22"/>
        <v>367.73439999999999</v>
      </c>
      <c r="AB34" s="13">
        <f t="shared" si="23"/>
        <v>370.7</v>
      </c>
      <c r="AC34" s="13">
        <f t="shared" si="24"/>
        <v>373.66560000000004</v>
      </c>
      <c r="AD34" s="13">
        <f t="shared" si="25"/>
        <v>376.63120000000004</v>
      </c>
      <c r="AE34" s="13">
        <f t="shared" si="26"/>
        <v>379.59680000000003</v>
      </c>
      <c r="AF34" s="13">
        <f t="shared" si="27"/>
        <v>382.56240000000003</v>
      </c>
      <c r="AG34" s="13">
        <f t="shared" si="28"/>
        <v>385.52800000000002</v>
      </c>
    </row>
    <row r="35" spans="1:33" ht="15.75" customHeight="1">
      <c r="A35" s="19" t="s">
        <v>1990</v>
      </c>
      <c r="B35" s="11" t="s">
        <v>1991</v>
      </c>
      <c r="C35" s="24">
        <v>128.49</v>
      </c>
      <c r="D35" s="13">
        <f t="shared" si="0"/>
        <v>129.7749</v>
      </c>
      <c r="E35" s="13">
        <f t="shared" si="1"/>
        <v>131.0598</v>
      </c>
      <c r="F35" s="13">
        <f t="shared" si="2"/>
        <v>132.34470000000002</v>
      </c>
      <c r="G35" s="13">
        <f t="shared" si="3"/>
        <v>133.62960000000001</v>
      </c>
      <c r="H35" s="13">
        <f t="shared" si="4"/>
        <v>134.9145</v>
      </c>
      <c r="I35" s="13">
        <f t="shared" si="5"/>
        <v>136.1994</v>
      </c>
      <c r="J35" s="13">
        <f t="shared" si="6"/>
        <v>137.48430000000002</v>
      </c>
      <c r="K35" s="13">
        <f t="shared" si="7"/>
        <v>138.76920000000001</v>
      </c>
      <c r="L35" s="13">
        <f t="shared" si="8"/>
        <v>140.05410000000001</v>
      </c>
      <c r="M35" s="13">
        <f t="shared" si="9"/>
        <v>141.339</v>
      </c>
      <c r="N35" s="13">
        <f t="shared" si="10"/>
        <v>142.62390000000002</v>
      </c>
      <c r="O35" s="13">
        <f t="shared" si="11"/>
        <v>143.90880000000001</v>
      </c>
      <c r="P35" s="13">
        <f t="shared" si="12"/>
        <v>145.19370000000001</v>
      </c>
      <c r="Q35" s="13">
        <f t="shared" si="29"/>
        <v>146.4786</v>
      </c>
      <c r="R35" s="13">
        <f t="shared" si="13"/>
        <v>147.76350000000002</v>
      </c>
      <c r="S35" s="13">
        <f t="shared" si="14"/>
        <v>149.04840000000002</v>
      </c>
      <c r="T35" s="13">
        <f t="shared" si="15"/>
        <v>150.33330000000001</v>
      </c>
      <c r="U35" s="13">
        <f t="shared" si="16"/>
        <v>151.6182</v>
      </c>
      <c r="V35" s="13">
        <f t="shared" si="17"/>
        <v>152.90310000000002</v>
      </c>
      <c r="W35" s="13">
        <f t="shared" si="18"/>
        <v>154.18800000000002</v>
      </c>
      <c r="X35" s="13">
        <f t="shared" si="19"/>
        <v>155.47290000000001</v>
      </c>
      <c r="Y35" s="13">
        <f t="shared" si="20"/>
        <v>156.7578</v>
      </c>
      <c r="Z35" s="13">
        <f t="shared" si="21"/>
        <v>158.04270000000002</v>
      </c>
      <c r="AA35" s="13">
        <f t="shared" si="22"/>
        <v>159.32760000000002</v>
      </c>
      <c r="AB35" s="13">
        <f t="shared" si="23"/>
        <v>160.61250000000001</v>
      </c>
      <c r="AC35" s="13">
        <f t="shared" si="24"/>
        <v>161.8974</v>
      </c>
      <c r="AD35" s="13">
        <f t="shared" si="25"/>
        <v>163.1823</v>
      </c>
      <c r="AE35" s="13">
        <f t="shared" si="26"/>
        <v>164.46720000000002</v>
      </c>
      <c r="AF35" s="13">
        <f t="shared" si="27"/>
        <v>165.75210000000001</v>
      </c>
      <c r="AG35" s="13">
        <f t="shared" si="28"/>
        <v>167.03700000000001</v>
      </c>
    </row>
    <row r="36" spans="1:33" ht="15.75" customHeight="1">
      <c r="A36" s="19" t="s">
        <v>1992</v>
      </c>
      <c r="B36" s="11" t="s">
        <v>1993</v>
      </c>
      <c r="C36" s="24">
        <v>312.8</v>
      </c>
      <c r="D36" s="13">
        <f t="shared" si="0"/>
        <v>315.928</v>
      </c>
      <c r="E36" s="13">
        <f t="shared" si="1"/>
        <v>319.05600000000004</v>
      </c>
      <c r="F36" s="13">
        <f t="shared" si="2"/>
        <v>322.18400000000003</v>
      </c>
      <c r="G36" s="13">
        <f t="shared" si="3"/>
        <v>325.31200000000001</v>
      </c>
      <c r="H36" s="13">
        <f t="shared" si="4"/>
        <v>328.44</v>
      </c>
      <c r="I36" s="13">
        <f t="shared" si="5"/>
        <v>331.56799999999998</v>
      </c>
      <c r="J36" s="13">
        <f t="shared" si="6"/>
        <v>334.69600000000003</v>
      </c>
      <c r="K36" s="13">
        <f t="shared" si="7"/>
        <v>337.82400000000001</v>
      </c>
      <c r="L36" s="13">
        <f t="shared" si="8"/>
        <v>340.952</v>
      </c>
      <c r="M36" s="13">
        <f t="shared" si="9"/>
        <v>344.08000000000004</v>
      </c>
      <c r="N36" s="13">
        <f t="shared" si="10"/>
        <v>347.20800000000003</v>
      </c>
      <c r="O36" s="13">
        <f t="shared" si="11"/>
        <v>350.33600000000001</v>
      </c>
      <c r="P36" s="13">
        <f t="shared" si="12"/>
        <v>353.464</v>
      </c>
      <c r="Q36" s="13">
        <f t="shared" si="29"/>
        <v>356.59200000000004</v>
      </c>
      <c r="R36" s="13">
        <f t="shared" si="13"/>
        <v>359.72</v>
      </c>
      <c r="S36" s="13">
        <f t="shared" si="14"/>
        <v>362.84800000000001</v>
      </c>
      <c r="T36" s="13">
        <f t="shared" si="15"/>
        <v>365.976</v>
      </c>
      <c r="U36" s="13">
        <f t="shared" si="16"/>
        <v>369.10400000000004</v>
      </c>
      <c r="V36" s="13">
        <f t="shared" si="17"/>
        <v>372.23200000000003</v>
      </c>
      <c r="W36" s="13">
        <f t="shared" si="18"/>
        <v>375.36</v>
      </c>
      <c r="X36" s="13">
        <f t="shared" si="19"/>
        <v>378.488</v>
      </c>
      <c r="Y36" s="13">
        <f t="shared" si="20"/>
        <v>381.61599999999999</v>
      </c>
      <c r="Z36" s="13">
        <f t="shared" si="21"/>
        <v>384.74400000000003</v>
      </c>
      <c r="AA36" s="13">
        <f t="shared" si="22"/>
        <v>387.87200000000001</v>
      </c>
      <c r="AB36" s="13">
        <f t="shared" si="23"/>
        <v>391</v>
      </c>
      <c r="AC36" s="13">
        <f t="shared" si="24"/>
        <v>394.12800000000004</v>
      </c>
      <c r="AD36" s="13">
        <f t="shared" si="25"/>
        <v>397.25600000000003</v>
      </c>
      <c r="AE36" s="13">
        <f t="shared" si="26"/>
        <v>400.38400000000001</v>
      </c>
      <c r="AF36" s="13">
        <f t="shared" si="27"/>
        <v>403.512</v>
      </c>
      <c r="AG36" s="13">
        <f t="shared" si="28"/>
        <v>406.64</v>
      </c>
    </row>
    <row r="37" spans="1:33" ht="15">
      <c r="A37" s="19" t="s">
        <v>1994</v>
      </c>
      <c r="B37" s="11" t="s">
        <v>1995</v>
      </c>
      <c r="C37" s="24">
        <v>127.07</v>
      </c>
      <c r="D37" s="13">
        <f t="shared" si="0"/>
        <v>128.3407</v>
      </c>
      <c r="E37" s="13">
        <f t="shared" si="1"/>
        <v>129.6114</v>
      </c>
      <c r="F37" s="13">
        <f t="shared" si="2"/>
        <v>130.88209999999998</v>
      </c>
      <c r="G37" s="13">
        <f t="shared" si="3"/>
        <v>132.15279999999998</v>
      </c>
      <c r="H37" s="13">
        <f t="shared" si="4"/>
        <v>133.42349999999999</v>
      </c>
      <c r="I37" s="13">
        <f t="shared" si="5"/>
        <v>134.6942</v>
      </c>
      <c r="J37" s="13">
        <f t="shared" si="6"/>
        <v>135.9649</v>
      </c>
      <c r="K37" s="13">
        <f t="shared" si="7"/>
        <v>137.23560000000001</v>
      </c>
      <c r="L37" s="13">
        <f t="shared" si="8"/>
        <v>138.50629999999998</v>
      </c>
      <c r="M37" s="13">
        <f t="shared" si="9"/>
        <v>139.77699999999999</v>
      </c>
      <c r="N37" s="13">
        <f t="shared" si="10"/>
        <v>141.04769999999999</v>
      </c>
      <c r="O37" s="13">
        <f t="shared" si="11"/>
        <v>142.3184</v>
      </c>
      <c r="P37" s="13">
        <f t="shared" si="12"/>
        <v>143.5891</v>
      </c>
      <c r="Q37" s="13">
        <f t="shared" si="29"/>
        <v>144.85980000000001</v>
      </c>
      <c r="R37" s="13">
        <f t="shared" si="13"/>
        <v>146.13049999999998</v>
      </c>
      <c r="S37" s="13">
        <f t="shared" si="14"/>
        <v>147.40119999999999</v>
      </c>
      <c r="T37" s="13">
        <f t="shared" si="15"/>
        <v>148.67189999999999</v>
      </c>
      <c r="U37" s="13">
        <f t="shared" si="16"/>
        <v>149.9426</v>
      </c>
      <c r="V37" s="13">
        <f t="shared" si="17"/>
        <v>151.2133</v>
      </c>
      <c r="W37" s="13">
        <f t="shared" si="18"/>
        <v>152.48399999999998</v>
      </c>
      <c r="X37" s="13">
        <f t="shared" si="19"/>
        <v>153.75469999999999</v>
      </c>
      <c r="Y37" s="13">
        <f t="shared" si="20"/>
        <v>155.02539999999999</v>
      </c>
      <c r="Z37" s="13">
        <f t="shared" si="21"/>
        <v>156.2961</v>
      </c>
      <c r="AA37" s="13">
        <f t="shared" si="22"/>
        <v>157.5668</v>
      </c>
      <c r="AB37" s="13">
        <f t="shared" si="23"/>
        <v>158.83749999999998</v>
      </c>
      <c r="AC37" s="13">
        <f t="shared" si="24"/>
        <v>160.10819999999998</v>
      </c>
      <c r="AD37" s="13">
        <f t="shared" si="25"/>
        <v>161.37889999999999</v>
      </c>
      <c r="AE37" s="13">
        <f t="shared" si="26"/>
        <v>162.64959999999999</v>
      </c>
      <c r="AF37" s="13">
        <f t="shared" si="27"/>
        <v>163.9203</v>
      </c>
      <c r="AG37" s="13">
        <f t="shared" si="28"/>
        <v>165.19099999999997</v>
      </c>
    </row>
    <row r="38" spans="1:33" ht="15">
      <c r="A38" s="19" t="s">
        <v>1996</v>
      </c>
      <c r="B38" s="11" t="s">
        <v>1997</v>
      </c>
      <c r="C38" s="24">
        <v>221.02</v>
      </c>
      <c r="D38" s="13">
        <f t="shared" si="0"/>
        <v>223.2302</v>
      </c>
      <c r="E38" s="13">
        <f t="shared" si="1"/>
        <v>225.44040000000001</v>
      </c>
      <c r="F38" s="13">
        <f t="shared" si="2"/>
        <v>227.6506</v>
      </c>
      <c r="G38" s="13">
        <f t="shared" si="3"/>
        <v>229.86080000000001</v>
      </c>
      <c r="H38" s="13">
        <f t="shared" si="4"/>
        <v>232.07100000000003</v>
      </c>
      <c r="I38" s="13">
        <f t="shared" si="5"/>
        <v>234.28120000000001</v>
      </c>
      <c r="J38" s="13">
        <f t="shared" si="6"/>
        <v>236.4914</v>
      </c>
      <c r="K38" s="13">
        <f t="shared" si="7"/>
        <v>238.70160000000001</v>
      </c>
      <c r="L38" s="13">
        <f t="shared" si="8"/>
        <v>240.9118</v>
      </c>
      <c r="M38" s="13">
        <f t="shared" si="9"/>
        <v>243.12200000000001</v>
      </c>
      <c r="N38" s="13">
        <f t="shared" si="10"/>
        <v>245.3322</v>
      </c>
      <c r="O38" s="13">
        <f t="shared" si="11"/>
        <v>247.54240000000001</v>
      </c>
      <c r="P38" s="13">
        <f t="shared" si="12"/>
        <v>249.7526</v>
      </c>
      <c r="Q38" s="13">
        <f t="shared" si="29"/>
        <v>251.96280000000002</v>
      </c>
      <c r="R38" s="13">
        <f t="shared" si="13"/>
        <v>254.173</v>
      </c>
      <c r="S38" s="13">
        <f t="shared" si="14"/>
        <v>256.38319999999999</v>
      </c>
      <c r="T38" s="13">
        <f t="shared" si="15"/>
        <v>258.59340000000003</v>
      </c>
      <c r="U38" s="13">
        <f t="shared" si="16"/>
        <v>260.80360000000002</v>
      </c>
      <c r="V38" s="13">
        <f t="shared" si="17"/>
        <v>263.0138</v>
      </c>
      <c r="W38" s="13">
        <f t="shared" si="18"/>
        <v>265.22400000000005</v>
      </c>
      <c r="X38" s="13">
        <f t="shared" si="19"/>
        <v>267.43420000000003</v>
      </c>
      <c r="Y38" s="13">
        <f t="shared" si="20"/>
        <v>269.64440000000002</v>
      </c>
      <c r="Z38" s="13">
        <f t="shared" si="21"/>
        <v>271.8546</v>
      </c>
      <c r="AA38" s="13">
        <f t="shared" si="22"/>
        <v>274.06479999999999</v>
      </c>
      <c r="AB38" s="13">
        <f t="shared" si="23"/>
        <v>276.27500000000003</v>
      </c>
      <c r="AC38" s="13">
        <f t="shared" si="24"/>
        <v>278.48520000000002</v>
      </c>
      <c r="AD38" s="13">
        <f t="shared" si="25"/>
        <v>280.69540000000001</v>
      </c>
      <c r="AE38" s="13">
        <f t="shared" si="26"/>
        <v>282.90560000000005</v>
      </c>
      <c r="AF38" s="13">
        <f t="shared" si="27"/>
        <v>285.11580000000004</v>
      </c>
      <c r="AG38" s="13">
        <f t="shared" si="28"/>
        <v>287.32600000000002</v>
      </c>
    </row>
    <row r="39" spans="1:33" ht="15">
      <c r="A39" s="19" t="s">
        <v>1998</v>
      </c>
      <c r="B39" s="11" t="s">
        <v>1999</v>
      </c>
      <c r="C39" s="24">
        <v>297.27</v>
      </c>
      <c r="D39" s="13">
        <f t="shared" si="0"/>
        <v>300.24269999999996</v>
      </c>
      <c r="E39" s="13">
        <f t="shared" si="1"/>
        <v>303.21539999999999</v>
      </c>
      <c r="F39" s="13">
        <f t="shared" si="2"/>
        <v>306.18809999999996</v>
      </c>
      <c r="G39" s="13">
        <f t="shared" si="3"/>
        <v>309.16079999999999</v>
      </c>
      <c r="H39" s="13">
        <f t="shared" si="4"/>
        <v>312.13349999999997</v>
      </c>
      <c r="I39" s="13">
        <f t="shared" si="5"/>
        <v>315.1062</v>
      </c>
      <c r="J39" s="13">
        <f t="shared" si="6"/>
        <v>318.07889999999998</v>
      </c>
      <c r="K39" s="13">
        <f t="shared" si="7"/>
        <v>321.05160000000001</v>
      </c>
      <c r="L39" s="13">
        <f t="shared" si="8"/>
        <v>324.02429999999998</v>
      </c>
      <c r="M39" s="13">
        <f t="shared" si="9"/>
        <v>326.99699999999996</v>
      </c>
      <c r="N39" s="13">
        <f t="shared" si="10"/>
        <v>329.96969999999999</v>
      </c>
      <c r="O39" s="13">
        <f t="shared" si="11"/>
        <v>332.94239999999996</v>
      </c>
      <c r="P39" s="13">
        <f t="shared" si="12"/>
        <v>335.9151</v>
      </c>
      <c r="Q39" s="13">
        <f t="shared" si="29"/>
        <v>338.88779999999997</v>
      </c>
      <c r="R39" s="13">
        <f t="shared" si="13"/>
        <v>341.8605</v>
      </c>
      <c r="S39" s="13">
        <f t="shared" si="14"/>
        <v>344.83319999999998</v>
      </c>
      <c r="T39" s="13">
        <f t="shared" si="15"/>
        <v>347.80589999999995</v>
      </c>
      <c r="U39" s="13">
        <f t="shared" si="16"/>
        <v>350.77859999999998</v>
      </c>
      <c r="V39" s="13">
        <f t="shared" si="17"/>
        <v>353.75129999999996</v>
      </c>
      <c r="W39" s="13">
        <f t="shared" si="18"/>
        <v>356.72399999999999</v>
      </c>
      <c r="X39" s="13">
        <f t="shared" si="19"/>
        <v>359.69669999999996</v>
      </c>
      <c r="Y39" s="13">
        <f t="shared" si="20"/>
        <v>362.6694</v>
      </c>
      <c r="Z39" s="13">
        <f t="shared" si="21"/>
        <v>365.64209999999997</v>
      </c>
      <c r="AA39" s="13">
        <f t="shared" si="22"/>
        <v>368.61479999999995</v>
      </c>
      <c r="AB39" s="13">
        <f t="shared" si="23"/>
        <v>371.58749999999998</v>
      </c>
      <c r="AC39" s="13">
        <f t="shared" si="24"/>
        <v>374.56020000000001</v>
      </c>
      <c r="AD39" s="13">
        <f t="shared" si="25"/>
        <v>377.53289999999998</v>
      </c>
      <c r="AE39" s="13">
        <f t="shared" si="26"/>
        <v>380.50559999999996</v>
      </c>
      <c r="AF39" s="13">
        <f t="shared" si="27"/>
        <v>383.47829999999999</v>
      </c>
      <c r="AG39" s="13">
        <f t="shared" si="28"/>
        <v>386.45099999999996</v>
      </c>
    </row>
    <row r="40" spans="1:33" ht="15">
      <c r="A40" s="19" t="s">
        <v>2000</v>
      </c>
      <c r="B40" s="11" t="s">
        <v>2001</v>
      </c>
      <c r="C40" s="24">
        <v>322.68</v>
      </c>
      <c r="D40" s="13">
        <f t="shared" si="0"/>
        <v>325.90680000000003</v>
      </c>
      <c r="E40" s="13">
        <f t="shared" si="1"/>
        <v>329.1336</v>
      </c>
      <c r="F40" s="13">
        <f t="shared" si="2"/>
        <v>332.36040000000003</v>
      </c>
      <c r="G40" s="13">
        <f t="shared" si="3"/>
        <v>335.5872</v>
      </c>
      <c r="H40" s="13">
        <f t="shared" si="4"/>
        <v>338.81400000000002</v>
      </c>
      <c r="I40" s="13">
        <f t="shared" si="5"/>
        <v>342.04079999999999</v>
      </c>
      <c r="J40" s="13">
        <f t="shared" si="6"/>
        <v>345.26760000000002</v>
      </c>
      <c r="K40" s="13">
        <f t="shared" si="7"/>
        <v>348.49439999999998</v>
      </c>
      <c r="L40" s="13">
        <f t="shared" si="8"/>
        <v>351.72120000000001</v>
      </c>
      <c r="M40" s="13">
        <f t="shared" si="9"/>
        <v>354.94799999999998</v>
      </c>
      <c r="N40" s="13">
        <f t="shared" si="10"/>
        <v>358.1748</v>
      </c>
      <c r="O40" s="13">
        <f t="shared" si="11"/>
        <v>361.40160000000003</v>
      </c>
      <c r="P40" s="13">
        <f t="shared" si="12"/>
        <v>364.6284</v>
      </c>
      <c r="Q40" s="13">
        <f t="shared" si="29"/>
        <v>367.85520000000002</v>
      </c>
      <c r="R40" s="13">
        <f t="shared" si="13"/>
        <v>371.08199999999999</v>
      </c>
      <c r="S40" s="13">
        <f t="shared" si="14"/>
        <v>374.30880000000002</v>
      </c>
      <c r="T40" s="13">
        <f t="shared" si="15"/>
        <v>377.53559999999999</v>
      </c>
      <c r="U40" s="13">
        <f t="shared" si="16"/>
        <v>380.76240000000001</v>
      </c>
      <c r="V40" s="13">
        <f t="shared" si="17"/>
        <v>383.98919999999998</v>
      </c>
      <c r="W40" s="13">
        <f t="shared" si="18"/>
        <v>387.21600000000001</v>
      </c>
      <c r="X40" s="13">
        <f t="shared" si="19"/>
        <v>390.44280000000003</v>
      </c>
      <c r="Y40" s="13">
        <f t="shared" si="20"/>
        <v>393.6696</v>
      </c>
      <c r="Z40" s="13">
        <f t="shared" si="21"/>
        <v>396.89640000000003</v>
      </c>
      <c r="AA40" s="13">
        <f t="shared" si="22"/>
        <v>400.1232</v>
      </c>
      <c r="AB40" s="13">
        <f t="shared" si="23"/>
        <v>403.35</v>
      </c>
      <c r="AC40" s="13">
        <f t="shared" si="24"/>
        <v>406.57679999999999</v>
      </c>
      <c r="AD40" s="13">
        <f t="shared" si="25"/>
        <v>409.80360000000002</v>
      </c>
      <c r="AE40" s="13">
        <f t="shared" si="26"/>
        <v>413.03039999999999</v>
      </c>
      <c r="AF40" s="13">
        <f t="shared" si="27"/>
        <v>416.25720000000001</v>
      </c>
      <c r="AG40" s="13">
        <f t="shared" si="28"/>
        <v>419.48400000000004</v>
      </c>
    </row>
    <row r="41" spans="1:33" ht="15">
      <c r="A41" s="19" t="s">
        <v>2002</v>
      </c>
      <c r="B41" s="11" t="s">
        <v>2003</v>
      </c>
      <c r="C41" s="24">
        <v>382.75</v>
      </c>
      <c r="D41" s="13">
        <f t="shared" si="0"/>
        <v>386.57749999999999</v>
      </c>
      <c r="E41" s="13">
        <f t="shared" si="1"/>
        <v>390.40499999999997</v>
      </c>
      <c r="F41" s="13">
        <f t="shared" si="2"/>
        <v>394.23250000000002</v>
      </c>
      <c r="G41" s="13">
        <f t="shared" si="3"/>
        <v>398.06</v>
      </c>
      <c r="H41" s="13">
        <f t="shared" si="4"/>
        <v>401.88749999999999</v>
      </c>
      <c r="I41" s="13">
        <f t="shared" si="5"/>
        <v>405.71499999999997</v>
      </c>
      <c r="J41" s="13">
        <f t="shared" si="6"/>
        <v>409.54250000000002</v>
      </c>
      <c r="K41" s="13">
        <f t="shared" si="7"/>
        <v>413.37</v>
      </c>
      <c r="L41" s="13">
        <f t="shared" si="8"/>
        <v>417.19749999999999</v>
      </c>
      <c r="M41" s="13">
        <f t="shared" si="9"/>
        <v>421.02499999999998</v>
      </c>
      <c r="N41" s="13">
        <f t="shared" si="10"/>
        <v>424.85250000000002</v>
      </c>
      <c r="O41" s="13">
        <f t="shared" si="11"/>
        <v>428.68</v>
      </c>
      <c r="P41" s="13">
        <f t="shared" si="12"/>
        <v>432.50749999999999</v>
      </c>
      <c r="Q41" s="13">
        <f t="shared" si="29"/>
        <v>436.33500000000004</v>
      </c>
      <c r="R41" s="13">
        <f t="shared" si="13"/>
        <v>440.16250000000002</v>
      </c>
      <c r="S41" s="13">
        <f t="shared" si="14"/>
        <v>443.99</v>
      </c>
      <c r="T41" s="13">
        <f t="shared" si="15"/>
        <v>447.8175</v>
      </c>
      <c r="U41" s="13">
        <f t="shared" si="16"/>
        <v>451.64499999999998</v>
      </c>
      <c r="V41" s="13">
        <f t="shared" si="17"/>
        <v>455.47249999999997</v>
      </c>
      <c r="W41" s="13">
        <f t="shared" si="18"/>
        <v>459.3</v>
      </c>
      <c r="X41" s="13">
        <f t="shared" si="19"/>
        <v>463.1275</v>
      </c>
      <c r="Y41" s="13">
        <f t="shared" si="20"/>
        <v>466.95499999999998</v>
      </c>
      <c r="Z41" s="13">
        <f t="shared" si="21"/>
        <v>470.78250000000003</v>
      </c>
      <c r="AA41" s="13">
        <f t="shared" si="22"/>
        <v>474.61</v>
      </c>
      <c r="AB41" s="13">
        <f t="shared" si="23"/>
        <v>478.4375</v>
      </c>
      <c r="AC41" s="13">
        <f t="shared" si="24"/>
        <v>482.26499999999999</v>
      </c>
      <c r="AD41" s="13">
        <f t="shared" si="25"/>
        <v>486.09249999999997</v>
      </c>
      <c r="AE41" s="13">
        <f t="shared" si="26"/>
        <v>489.92</v>
      </c>
      <c r="AF41" s="13">
        <f t="shared" si="27"/>
        <v>493.7475</v>
      </c>
      <c r="AG41" s="13">
        <f t="shared" si="28"/>
        <v>497.57499999999999</v>
      </c>
    </row>
    <row r="42" spans="1:33" ht="15">
      <c r="A42" s="19" t="s">
        <v>2004</v>
      </c>
      <c r="B42" s="11" t="s">
        <v>2005</v>
      </c>
      <c r="C42" s="24">
        <v>232.32</v>
      </c>
      <c r="D42" s="13">
        <f t="shared" si="0"/>
        <v>234.64319999999998</v>
      </c>
      <c r="E42" s="13">
        <f t="shared" si="1"/>
        <v>236.96639999999999</v>
      </c>
      <c r="F42" s="13">
        <f t="shared" si="2"/>
        <v>239.28960000000001</v>
      </c>
      <c r="G42" s="13">
        <f t="shared" si="3"/>
        <v>241.61279999999999</v>
      </c>
      <c r="H42" s="13">
        <f t="shared" si="4"/>
        <v>243.93599999999998</v>
      </c>
      <c r="I42" s="13">
        <f t="shared" si="5"/>
        <v>246.25919999999999</v>
      </c>
      <c r="J42" s="13">
        <f t="shared" si="6"/>
        <v>248.58240000000001</v>
      </c>
      <c r="K42" s="13">
        <f t="shared" si="7"/>
        <v>250.90559999999999</v>
      </c>
      <c r="L42" s="13">
        <f t="shared" si="8"/>
        <v>253.22879999999998</v>
      </c>
      <c r="M42" s="13">
        <f t="shared" si="9"/>
        <v>255.55199999999999</v>
      </c>
      <c r="N42" s="13">
        <f t="shared" si="10"/>
        <v>257.87520000000001</v>
      </c>
      <c r="O42" s="13">
        <f t="shared" si="11"/>
        <v>260.19839999999999</v>
      </c>
      <c r="P42" s="13">
        <f t="shared" si="12"/>
        <v>262.52159999999998</v>
      </c>
      <c r="Q42" s="13">
        <f t="shared" si="29"/>
        <v>264.84479999999996</v>
      </c>
      <c r="R42" s="13">
        <f t="shared" si="13"/>
        <v>267.16800000000001</v>
      </c>
      <c r="S42" s="13">
        <f t="shared" si="14"/>
        <v>269.49119999999999</v>
      </c>
      <c r="T42" s="13">
        <f t="shared" si="15"/>
        <v>271.81439999999998</v>
      </c>
      <c r="U42" s="13">
        <f t="shared" si="16"/>
        <v>274.13760000000002</v>
      </c>
      <c r="V42" s="13">
        <f t="shared" si="17"/>
        <v>276.46080000000001</v>
      </c>
      <c r="W42" s="13">
        <f t="shared" si="18"/>
        <v>278.78399999999999</v>
      </c>
      <c r="X42" s="13">
        <f t="shared" si="19"/>
        <v>281.10719999999998</v>
      </c>
      <c r="Y42" s="13">
        <f t="shared" si="20"/>
        <v>283.43039999999996</v>
      </c>
      <c r="Z42" s="13">
        <f t="shared" si="21"/>
        <v>285.75360000000001</v>
      </c>
      <c r="AA42" s="13">
        <f t="shared" si="22"/>
        <v>288.07679999999999</v>
      </c>
      <c r="AB42" s="13">
        <f t="shared" si="23"/>
        <v>290.39999999999998</v>
      </c>
      <c r="AC42" s="13">
        <f t="shared" si="24"/>
        <v>292.72320000000002</v>
      </c>
      <c r="AD42" s="13">
        <f t="shared" si="25"/>
        <v>295.04640000000001</v>
      </c>
      <c r="AE42" s="13">
        <f t="shared" si="26"/>
        <v>297.36959999999999</v>
      </c>
      <c r="AF42" s="13">
        <f t="shared" si="27"/>
        <v>299.69279999999998</v>
      </c>
      <c r="AG42" s="13">
        <f t="shared" si="28"/>
        <v>302.01599999999996</v>
      </c>
    </row>
    <row r="43" spans="1:33" ht="30">
      <c r="A43" s="19" t="s">
        <v>2006</v>
      </c>
      <c r="B43" s="11" t="s">
        <v>2007</v>
      </c>
      <c r="C43" s="24">
        <v>462.52</v>
      </c>
      <c r="D43" s="13">
        <f t="shared" si="0"/>
        <v>467.14519999999999</v>
      </c>
      <c r="E43" s="13">
        <f t="shared" si="1"/>
        <v>471.7704</v>
      </c>
      <c r="F43" s="13">
        <f t="shared" si="2"/>
        <v>476.3956</v>
      </c>
      <c r="G43" s="13">
        <f t="shared" si="3"/>
        <v>481.02080000000001</v>
      </c>
      <c r="H43" s="13">
        <f t="shared" si="4"/>
        <v>485.64599999999996</v>
      </c>
      <c r="I43" s="13">
        <f t="shared" si="5"/>
        <v>490.27119999999996</v>
      </c>
      <c r="J43" s="13">
        <f t="shared" si="6"/>
        <v>494.89639999999997</v>
      </c>
      <c r="K43" s="13">
        <f t="shared" si="7"/>
        <v>499.52159999999998</v>
      </c>
      <c r="L43" s="13">
        <f t="shared" si="8"/>
        <v>504.14679999999998</v>
      </c>
      <c r="M43" s="13">
        <f t="shared" si="9"/>
        <v>508.77199999999999</v>
      </c>
      <c r="N43" s="13">
        <f t="shared" si="10"/>
        <v>513.3972</v>
      </c>
      <c r="O43" s="13">
        <f t="shared" si="11"/>
        <v>518.02239999999995</v>
      </c>
      <c r="P43" s="13">
        <f t="shared" si="12"/>
        <v>522.64760000000001</v>
      </c>
      <c r="Q43" s="13">
        <f t="shared" si="29"/>
        <v>527.27279999999996</v>
      </c>
      <c r="R43" s="13">
        <f t="shared" si="13"/>
        <v>531.89800000000002</v>
      </c>
      <c r="S43" s="13">
        <f t="shared" si="14"/>
        <v>536.52319999999997</v>
      </c>
      <c r="T43" s="13">
        <f t="shared" si="15"/>
        <v>541.14840000000004</v>
      </c>
      <c r="U43" s="13">
        <f t="shared" si="16"/>
        <v>545.77359999999999</v>
      </c>
      <c r="V43" s="13">
        <f t="shared" si="17"/>
        <v>550.39879999999994</v>
      </c>
      <c r="W43" s="13">
        <f t="shared" si="18"/>
        <v>555.024</v>
      </c>
      <c r="X43" s="13">
        <f t="shared" si="19"/>
        <v>559.64919999999995</v>
      </c>
      <c r="Y43" s="13">
        <f t="shared" si="20"/>
        <v>564.27440000000001</v>
      </c>
      <c r="Z43" s="13">
        <f t="shared" si="21"/>
        <v>568.89959999999996</v>
      </c>
      <c r="AA43" s="13">
        <f t="shared" si="22"/>
        <v>573.52479999999991</v>
      </c>
      <c r="AB43" s="13">
        <f t="shared" si="23"/>
        <v>578.15</v>
      </c>
      <c r="AC43" s="13">
        <f t="shared" si="24"/>
        <v>582.77520000000004</v>
      </c>
      <c r="AD43" s="13">
        <f t="shared" si="25"/>
        <v>587.40039999999999</v>
      </c>
      <c r="AE43" s="13">
        <f t="shared" si="26"/>
        <v>592.02559999999994</v>
      </c>
      <c r="AF43" s="13">
        <f t="shared" si="27"/>
        <v>596.6508</v>
      </c>
      <c r="AG43" s="13">
        <f t="shared" si="28"/>
        <v>601.27599999999995</v>
      </c>
    </row>
    <row r="44" spans="1:33" ht="15">
      <c r="A44" s="19" t="s">
        <v>2008</v>
      </c>
      <c r="B44" s="11" t="s">
        <v>2009</v>
      </c>
      <c r="C44" s="24">
        <v>292.33</v>
      </c>
      <c r="D44" s="13">
        <f t="shared" si="0"/>
        <v>295.25329999999997</v>
      </c>
      <c r="E44" s="13">
        <f t="shared" si="1"/>
        <v>298.17660000000001</v>
      </c>
      <c r="F44" s="13">
        <f t="shared" si="2"/>
        <v>301.09989999999999</v>
      </c>
      <c r="G44" s="13">
        <f t="shared" si="3"/>
        <v>304.02319999999997</v>
      </c>
      <c r="H44" s="13">
        <f t="shared" si="4"/>
        <v>306.94649999999996</v>
      </c>
      <c r="I44" s="13">
        <f t="shared" si="5"/>
        <v>309.8698</v>
      </c>
      <c r="J44" s="13">
        <f t="shared" si="6"/>
        <v>312.79309999999998</v>
      </c>
      <c r="K44" s="13">
        <f t="shared" si="7"/>
        <v>315.71639999999996</v>
      </c>
      <c r="L44" s="13">
        <f t="shared" si="8"/>
        <v>318.6397</v>
      </c>
      <c r="M44" s="13">
        <f t="shared" si="9"/>
        <v>321.56299999999999</v>
      </c>
      <c r="N44" s="13">
        <f t="shared" si="10"/>
        <v>324.48629999999997</v>
      </c>
      <c r="O44" s="13">
        <f t="shared" si="11"/>
        <v>327.40959999999995</v>
      </c>
      <c r="P44" s="13">
        <f t="shared" si="12"/>
        <v>330.3329</v>
      </c>
      <c r="Q44" s="13">
        <f t="shared" si="29"/>
        <v>333.25619999999998</v>
      </c>
      <c r="R44" s="13">
        <f t="shared" si="13"/>
        <v>336.17949999999996</v>
      </c>
      <c r="S44" s="13">
        <f t="shared" si="14"/>
        <v>339.1028</v>
      </c>
      <c r="T44" s="13">
        <f t="shared" si="15"/>
        <v>342.02609999999999</v>
      </c>
      <c r="U44" s="13">
        <f t="shared" si="16"/>
        <v>344.94939999999997</v>
      </c>
      <c r="V44" s="13">
        <f t="shared" si="17"/>
        <v>347.87270000000001</v>
      </c>
      <c r="W44" s="13">
        <f t="shared" si="18"/>
        <v>350.79599999999999</v>
      </c>
      <c r="X44" s="13">
        <f t="shared" si="19"/>
        <v>353.71929999999998</v>
      </c>
      <c r="Y44" s="13">
        <f t="shared" si="20"/>
        <v>356.64260000000002</v>
      </c>
      <c r="Z44" s="13">
        <f t="shared" si="21"/>
        <v>359.5659</v>
      </c>
      <c r="AA44" s="13">
        <f t="shared" si="22"/>
        <v>362.48919999999998</v>
      </c>
      <c r="AB44" s="13">
        <f t="shared" si="23"/>
        <v>365.41249999999997</v>
      </c>
      <c r="AC44" s="13">
        <f t="shared" si="24"/>
        <v>368.33579999999995</v>
      </c>
      <c r="AD44" s="13">
        <f t="shared" si="25"/>
        <v>371.25909999999999</v>
      </c>
      <c r="AE44" s="13">
        <f t="shared" si="26"/>
        <v>374.18239999999997</v>
      </c>
      <c r="AF44" s="13">
        <f t="shared" si="27"/>
        <v>377.10569999999996</v>
      </c>
      <c r="AG44" s="13">
        <f t="shared" si="28"/>
        <v>380.029</v>
      </c>
    </row>
    <row r="45" spans="1:33" ht="15">
      <c r="A45" s="19" t="s">
        <v>2010</v>
      </c>
      <c r="B45" s="11" t="s">
        <v>2011</v>
      </c>
      <c r="C45" s="24">
        <v>137.66</v>
      </c>
      <c r="D45" s="13">
        <f t="shared" si="0"/>
        <v>139.03659999999999</v>
      </c>
      <c r="E45" s="13">
        <f t="shared" si="1"/>
        <v>140.41319999999999</v>
      </c>
      <c r="F45" s="13">
        <f t="shared" si="2"/>
        <v>141.78979999999999</v>
      </c>
      <c r="G45" s="13">
        <f t="shared" si="3"/>
        <v>143.16640000000001</v>
      </c>
      <c r="H45" s="13">
        <f t="shared" si="4"/>
        <v>144.54300000000001</v>
      </c>
      <c r="I45" s="13">
        <f t="shared" si="5"/>
        <v>145.9196</v>
      </c>
      <c r="J45" s="13">
        <f t="shared" si="6"/>
        <v>147.2962</v>
      </c>
      <c r="K45" s="13">
        <f t="shared" si="7"/>
        <v>148.6728</v>
      </c>
      <c r="L45" s="13">
        <f t="shared" si="8"/>
        <v>150.04939999999999</v>
      </c>
      <c r="M45" s="13">
        <f t="shared" si="9"/>
        <v>151.42599999999999</v>
      </c>
      <c r="N45" s="13">
        <f t="shared" si="10"/>
        <v>152.80259999999998</v>
      </c>
      <c r="O45" s="13">
        <f t="shared" si="11"/>
        <v>154.17919999999998</v>
      </c>
      <c r="P45" s="13">
        <f t="shared" si="12"/>
        <v>155.5558</v>
      </c>
      <c r="Q45" s="13">
        <f t="shared" si="29"/>
        <v>156.9324</v>
      </c>
      <c r="R45" s="13">
        <f t="shared" si="13"/>
        <v>158.309</v>
      </c>
      <c r="S45" s="13">
        <f t="shared" si="14"/>
        <v>159.68559999999999</v>
      </c>
      <c r="T45" s="13">
        <f t="shared" si="15"/>
        <v>161.06219999999999</v>
      </c>
      <c r="U45" s="13">
        <f t="shared" si="16"/>
        <v>162.43879999999999</v>
      </c>
      <c r="V45" s="13">
        <f t="shared" si="17"/>
        <v>163.81540000000001</v>
      </c>
      <c r="W45" s="13">
        <f t="shared" si="18"/>
        <v>165.19200000000001</v>
      </c>
      <c r="X45" s="13">
        <f t="shared" si="19"/>
        <v>166.5686</v>
      </c>
      <c r="Y45" s="13">
        <f t="shared" si="20"/>
        <v>167.9452</v>
      </c>
      <c r="Z45" s="13">
        <f t="shared" si="21"/>
        <v>169.3218</v>
      </c>
      <c r="AA45" s="13">
        <f t="shared" si="22"/>
        <v>170.69839999999999</v>
      </c>
      <c r="AB45" s="13">
        <f t="shared" si="23"/>
        <v>172.07499999999999</v>
      </c>
      <c r="AC45" s="13">
        <f t="shared" si="24"/>
        <v>173.45159999999998</v>
      </c>
      <c r="AD45" s="13">
        <f t="shared" si="25"/>
        <v>174.82819999999998</v>
      </c>
      <c r="AE45" s="13">
        <f t="shared" si="26"/>
        <v>176.20480000000001</v>
      </c>
      <c r="AF45" s="13">
        <f t="shared" si="27"/>
        <v>177.5814</v>
      </c>
      <c r="AG45" s="13">
        <f t="shared" si="28"/>
        <v>178.958</v>
      </c>
    </row>
    <row r="46" spans="1:33" ht="30">
      <c r="A46" s="19" t="s">
        <v>2012</v>
      </c>
      <c r="B46" s="11" t="s">
        <v>2013</v>
      </c>
      <c r="C46" s="24">
        <v>410.28</v>
      </c>
      <c r="D46" s="13">
        <f t="shared" si="0"/>
        <v>414.38279999999997</v>
      </c>
      <c r="E46" s="13">
        <f t="shared" si="1"/>
        <v>418.48559999999998</v>
      </c>
      <c r="F46" s="13">
        <f t="shared" si="2"/>
        <v>422.58839999999998</v>
      </c>
      <c r="G46" s="13">
        <f t="shared" si="3"/>
        <v>426.69119999999998</v>
      </c>
      <c r="H46" s="13">
        <f t="shared" si="4"/>
        <v>430.79399999999998</v>
      </c>
      <c r="I46" s="13">
        <f t="shared" si="5"/>
        <v>434.89679999999998</v>
      </c>
      <c r="J46" s="13">
        <f t="shared" si="6"/>
        <v>438.99959999999999</v>
      </c>
      <c r="K46" s="13">
        <f t="shared" si="7"/>
        <v>443.10239999999999</v>
      </c>
      <c r="L46" s="13">
        <f t="shared" si="8"/>
        <v>447.20519999999999</v>
      </c>
      <c r="M46" s="13">
        <f t="shared" si="9"/>
        <v>451.30799999999999</v>
      </c>
      <c r="N46" s="13">
        <f t="shared" si="10"/>
        <v>455.41079999999999</v>
      </c>
      <c r="O46" s="13">
        <f t="shared" si="11"/>
        <v>459.5136</v>
      </c>
      <c r="P46" s="13">
        <f t="shared" si="12"/>
        <v>463.6164</v>
      </c>
      <c r="Q46" s="13">
        <f t="shared" si="29"/>
        <v>467.7192</v>
      </c>
      <c r="R46" s="13">
        <f t="shared" si="13"/>
        <v>471.82199999999995</v>
      </c>
      <c r="S46" s="13">
        <f t="shared" si="14"/>
        <v>475.9248</v>
      </c>
      <c r="T46" s="13">
        <f t="shared" si="15"/>
        <v>480.02760000000001</v>
      </c>
      <c r="U46" s="13">
        <f t="shared" si="16"/>
        <v>484.13039999999995</v>
      </c>
      <c r="V46" s="13">
        <f t="shared" si="17"/>
        <v>488.23319999999995</v>
      </c>
      <c r="W46" s="13">
        <f t="shared" si="18"/>
        <v>492.33599999999996</v>
      </c>
      <c r="X46" s="13">
        <f t="shared" si="19"/>
        <v>496.43879999999996</v>
      </c>
      <c r="Y46" s="13">
        <f t="shared" si="20"/>
        <v>500.54159999999996</v>
      </c>
      <c r="Z46" s="13">
        <f t="shared" si="21"/>
        <v>504.64439999999996</v>
      </c>
      <c r="AA46" s="13">
        <f t="shared" si="22"/>
        <v>508.74719999999996</v>
      </c>
      <c r="AB46" s="13">
        <f t="shared" si="23"/>
        <v>512.84999999999991</v>
      </c>
      <c r="AC46" s="13">
        <f t="shared" si="24"/>
        <v>516.95280000000002</v>
      </c>
      <c r="AD46" s="13">
        <f t="shared" si="25"/>
        <v>521.05559999999991</v>
      </c>
      <c r="AE46" s="13">
        <f t="shared" si="26"/>
        <v>525.15840000000003</v>
      </c>
      <c r="AF46" s="13">
        <f t="shared" si="27"/>
        <v>529.26119999999992</v>
      </c>
      <c r="AG46" s="13">
        <f t="shared" si="28"/>
        <v>533.36399999999992</v>
      </c>
    </row>
    <row r="47" spans="1:33" ht="30">
      <c r="A47" s="19" t="s">
        <v>2014</v>
      </c>
      <c r="B47" s="11" t="s">
        <v>2015</v>
      </c>
      <c r="C47" s="24">
        <v>425.1</v>
      </c>
      <c r="D47" s="13">
        <f t="shared" si="0"/>
        <v>429.351</v>
      </c>
      <c r="E47" s="13">
        <f t="shared" si="1"/>
        <v>433.60200000000003</v>
      </c>
      <c r="F47" s="13">
        <f t="shared" si="2"/>
        <v>437.85300000000001</v>
      </c>
      <c r="G47" s="13">
        <f t="shared" si="3"/>
        <v>442.10400000000004</v>
      </c>
      <c r="H47" s="13">
        <f t="shared" si="4"/>
        <v>446.35500000000002</v>
      </c>
      <c r="I47" s="13">
        <f t="shared" si="5"/>
        <v>450.60599999999999</v>
      </c>
      <c r="J47" s="13">
        <f t="shared" si="6"/>
        <v>454.85700000000003</v>
      </c>
      <c r="K47" s="13">
        <f t="shared" si="7"/>
        <v>459.108</v>
      </c>
      <c r="L47" s="13">
        <f t="shared" si="8"/>
        <v>463.35900000000004</v>
      </c>
      <c r="M47" s="13">
        <f t="shared" si="9"/>
        <v>467.61</v>
      </c>
      <c r="N47" s="13">
        <f t="shared" si="10"/>
        <v>471.86100000000005</v>
      </c>
      <c r="O47" s="13">
        <f t="shared" si="11"/>
        <v>476.11200000000002</v>
      </c>
      <c r="P47" s="13">
        <f t="shared" si="12"/>
        <v>480.36300000000006</v>
      </c>
      <c r="Q47" s="13">
        <f t="shared" si="29"/>
        <v>484.61400000000003</v>
      </c>
      <c r="R47" s="13">
        <f t="shared" si="13"/>
        <v>488.86500000000001</v>
      </c>
      <c r="S47" s="13">
        <f t="shared" si="14"/>
        <v>493.11600000000004</v>
      </c>
      <c r="T47" s="13">
        <f t="shared" si="15"/>
        <v>497.36700000000002</v>
      </c>
      <c r="U47" s="13">
        <f t="shared" si="16"/>
        <v>501.61800000000005</v>
      </c>
      <c r="V47" s="13">
        <f t="shared" si="17"/>
        <v>505.86900000000003</v>
      </c>
      <c r="W47" s="13">
        <f t="shared" si="18"/>
        <v>510.12</v>
      </c>
      <c r="X47" s="13">
        <f t="shared" si="19"/>
        <v>514.37099999999998</v>
      </c>
      <c r="Y47" s="13">
        <f t="shared" si="20"/>
        <v>518.62200000000007</v>
      </c>
      <c r="Z47" s="13">
        <f t="shared" si="21"/>
        <v>522.87300000000005</v>
      </c>
      <c r="AA47" s="13">
        <f t="shared" si="22"/>
        <v>527.12400000000002</v>
      </c>
      <c r="AB47" s="13">
        <f t="shared" si="23"/>
        <v>531.375</v>
      </c>
      <c r="AC47" s="13">
        <f t="shared" si="24"/>
        <v>535.62599999999998</v>
      </c>
      <c r="AD47" s="13">
        <f t="shared" si="25"/>
        <v>539.87700000000007</v>
      </c>
      <c r="AE47" s="13">
        <f t="shared" si="26"/>
        <v>544.12800000000004</v>
      </c>
      <c r="AF47" s="13">
        <f t="shared" si="27"/>
        <v>548.37900000000002</v>
      </c>
      <c r="AG47" s="13">
        <f t="shared" si="28"/>
        <v>552.63</v>
      </c>
    </row>
    <row r="48" spans="1:33" ht="30">
      <c r="A48" s="19" t="s">
        <v>2016</v>
      </c>
      <c r="B48" s="11" t="s">
        <v>2017</v>
      </c>
      <c r="C48" s="24">
        <v>425.1</v>
      </c>
      <c r="D48" s="13">
        <f t="shared" si="0"/>
        <v>429.351</v>
      </c>
      <c r="E48" s="13">
        <f t="shared" si="1"/>
        <v>433.60200000000003</v>
      </c>
      <c r="F48" s="13">
        <f t="shared" si="2"/>
        <v>437.85300000000001</v>
      </c>
      <c r="G48" s="13">
        <f t="shared" si="3"/>
        <v>442.10400000000004</v>
      </c>
      <c r="H48" s="13">
        <f t="shared" si="4"/>
        <v>446.35500000000002</v>
      </c>
      <c r="I48" s="13">
        <f t="shared" si="5"/>
        <v>450.60599999999999</v>
      </c>
      <c r="J48" s="13">
        <f t="shared" si="6"/>
        <v>454.85700000000003</v>
      </c>
      <c r="K48" s="13">
        <f t="shared" si="7"/>
        <v>459.108</v>
      </c>
      <c r="L48" s="13">
        <f t="shared" si="8"/>
        <v>463.35900000000004</v>
      </c>
      <c r="M48" s="13">
        <f t="shared" si="9"/>
        <v>467.61</v>
      </c>
      <c r="N48" s="13">
        <f t="shared" si="10"/>
        <v>471.86100000000005</v>
      </c>
      <c r="O48" s="13">
        <f t="shared" si="11"/>
        <v>476.11200000000002</v>
      </c>
      <c r="P48" s="13">
        <f t="shared" si="12"/>
        <v>480.36300000000006</v>
      </c>
      <c r="Q48" s="13">
        <f t="shared" si="29"/>
        <v>484.61400000000003</v>
      </c>
      <c r="R48" s="13">
        <f t="shared" si="13"/>
        <v>488.86500000000001</v>
      </c>
      <c r="S48" s="13">
        <f t="shared" si="14"/>
        <v>493.11600000000004</v>
      </c>
      <c r="T48" s="13">
        <f t="shared" si="15"/>
        <v>497.36700000000002</v>
      </c>
      <c r="U48" s="13">
        <f t="shared" si="16"/>
        <v>501.61800000000005</v>
      </c>
      <c r="V48" s="13">
        <f t="shared" si="17"/>
        <v>505.86900000000003</v>
      </c>
      <c r="W48" s="13">
        <f t="shared" si="18"/>
        <v>510.12</v>
      </c>
      <c r="X48" s="13">
        <f t="shared" si="19"/>
        <v>514.37099999999998</v>
      </c>
      <c r="Y48" s="13">
        <f t="shared" si="20"/>
        <v>518.62200000000007</v>
      </c>
      <c r="Z48" s="13">
        <f t="shared" si="21"/>
        <v>522.87300000000005</v>
      </c>
      <c r="AA48" s="13">
        <f t="shared" si="22"/>
        <v>527.12400000000002</v>
      </c>
      <c r="AB48" s="13">
        <f t="shared" si="23"/>
        <v>531.375</v>
      </c>
      <c r="AC48" s="13">
        <f t="shared" si="24"/>
        <v>535.62599999999998</v>
      </c>
      <c r="AD48" s="13">
        <f t="shared" si="25"/>
        <v>539.87700000000007</v>
      </c>
      <c r="AE48" s="13">
        <f t="shared" si="26"/>
        <v>544.12800000000004</v>
      </c>
      <c r="AF48" s="13">
        <f t="shared" si="27"/>
        <v>548.37900000000002</v>
      </c>
      <c r="AG48" s="13">
        <f t="shared" si="28"/>
        <v>552.63</v>
      </c>
    </row>
    <row r="49" spans="1:33" ht="15">
      <c r="A49" s="19" t="s">
        <v>2018</v>
      </c>
      <c r="B49" s="11" t="s">
        <v>2019</v>
      </c>
      <c r="C49" s="24">
        <v>266.91000000000003</v>
      </c>
      <c r="D49" s="13">
        <f t="shared" si="0"/>
        <v>269.57910000000004</v>
      </c>
      <c r="E49" s="13">
        <f t="shared" si="1"/>
        <v>272.2482</v>
      </c>
      <c r="F49" s="13">
        <f t="shared" si="2"/>
        <v>274.91730000000001</v>
      </c>
      <c r="G49" s="13">
        <f t="shared" si="3"/>
        <v>277.58640000000003</v>
      </c>
      <c r="H49" s="13">
        <f t="shared" si="4"/>
        <v>280.25550000000004</v>
      </c>
      <c r="I49" s="13">
        <f t="shared" si="5"/>
        <v>282.92460000000005</v>
      </c>
      <c r="J49" s="13">
        <f t="shared" si="6"/>
        <v>285.59370000000001</v>
      </c>
      <c r="K49" s="13">
        <f t="shared" si="7"/>
        <v>288.26280000000003</v>
      </c>
      <c r="L49" s="13">
        <f t="shared" si="8"/>
        <v>290.93190000000004</v>
      </c>
      <c r="M49" s="13">
        <f t="shared" si="9"/>
        <v>293.601</v>
      </c>
      <c r="N49" s="13">
        <f t="shared" si="10"/>
        <v>296.27010000000001</v>
      </c>
      <c r="O49" s="13">
        <f t="shared" si="11"/>
        <v>298.93920000000003</v>
      </c>
      <c r="P49" s="13">
        <f t="shared" si="12"/>
        <v>301.60830000000004</v>
      </c>
      <c r="Q49" s="13">
        <f t="shared" si="29"/>
        <v>304.27740000000006</v>
      </c>
      <c r="R49" s="13">
        <f t="shared" si="13"/>
        <v>306.94650000000001</v>
      </c>
      <c r="S49" s="13">
        <f t="shared" si="14"/>
        <v>309.61560000000003</v>
      </c>
      <c r="T49" s="13">
        <f t="shared" si="15"/>
        <v>312.28470000000004</v>
      </c>
      <c r="U49" s="13">
        <f t="shared" si="16"/>
        <v>314.9538</v>
      </c>
      <c r="V49" s="13">
        <f t="shared" si="17"/>
        <v>317.62290000000002</v>
      </c>
      <c r="W49" s="13">
        <f t="shared" si="18"/>
        <v>320.29200000000003</v>
      </c>
      <c r="X49" s="13">
        <f t="shared" si="19"/>
        <v>322.96110000000004</v>
      </c>
      <c r="Y49" s="13">
        <f t="shared" si="20"/>
        <v>325.63020000000006</v>
      </c>
      <c r="Z49" s="13">
        <f t="shared" si="21"/>
        <v>328.29930000000002</v>
      </c>
      <c r="AA49" s="13">
        <f t="shared" si="22"/>
        <v>330.96840000000003</v>
      </c>
      <c r="AB49" s="13">
        <f t="shared" si="23"/>
        <v>333.63750000000005</v>
      </c>
      <c r="AC49" s="13">
        <f t="shared" si="24"/>
        <v>336.3066</v>
      </c>
      <c r="AD49" s="13">
        <f t="shared" si="25"/>
        <v>338.97570000000002</v>
      </c>
      <c r="AE49" s="13">
        <f t="shared" si="26"/>
        <v>341.64480000000003</v>
      </c>
      <c r="AF49" s="13">
        <f t="shared" si="27"/>
        <v>344.31390000000005</v>
      </c>
      <c r="AG49" s="13">
        <f t="shared" si="28"/>
        <v>346.98300000000006</v>
      </c>
    </row>
    <row r="50" spans="1:33" ht="15">
      <c r="A50" s="19" t="s">
        <v>2020</v>
      </c>
      <c r="B50" s="11" t="s">
        <v>2021</v>
      </c>
      <c r="C50" s="24">
        <v>495.7</v>
      </c>
      <c r="D50" s="13">
        <f t="shared" si="0"/>
        <v>500.65699999999998</v>
      </c>
      <c r="E50" s="13">
        <f t="shared" si="1"/>
        <v>505.61399999999998</v>
      </c>
      <c r="F50" s="13">
        <f t="shared" si="2"/>
        <v>510.57099999999997</v>
      </c>
      <c r="G50" s="13">
        <f t="shared" si="3"/>
        <v>515.52800000000002</v>
      </c>
      <c r="H50" s="13">
        <f t="shared" si="4"/>
        <v>520.48500000000001</v>
      </c>
      <c r="I50" s="13">
        <f t="shared" si="5"/>
        <v>525.44200000000001</v>
      </c>
      <c r="J50" s="13">
        <f t="shared" si="6"/>
        <v>530.399</v>
      </c>
      <c r="K50" s="13">
        <f t="shared" si="7"/>
        <v>535.35599999999999</v>
      </c>
      <c r="L50" s="13">
        <f t="shared" si="8"/>
        <v>540.31299999999999</v>
      </c>
      <c r="M50" s="13">
        <f t="shared" si="9"/>
        <v>545.27</v>
      </c>
      <c r="N50" s="13">
        <f t="shared" si="10"/>
        <v>550.22699999999998</v>
      </c>
      <c r="O50" s="13">
        <f t="shared" si="11"/>
        <v>555.18399999999997</v>
      </c>
      <c r="P50" s="13">
        <f t="shared" si="12"/>
        <v>560.14099999999996</v>
      </c>
      <c r="Q50" s="13">
        <f t="shared" si="29"/>
        <v>565.09799999999996</v>
      </c>
      <c r="R50" s="13">
        <f t="shared" si="13"/>
        <v>570.05499999999995</v>
      </c>
      <c r="S50" s="13">
        <f t="shared" si="14"/>
        <v>575.01199999999994</v>
      </c>
      <c r="T50" s="13">
        <f t="shared" si="15"/>
        <v>579.96900000000005</v>
      </c>
      <c r="U50" s="13">
        <f t="shared" si="16"/>
        <v>584.92599999999993</v>
      </c>
      <c r="V50" s="13">
        <f t="shared" si="17"/>
        <v>589.88300000000004</v>
      </c>
      <c r="W50" s="13">
        <f t="shared" si="18"/>
        <v>594.84</v>
      </c>
      <c r="X50" s="13">
        <f t="shared" si="19"/>
        <v>599.79700000000003</v>
      </c>
      <c r="Y50" s="13">
        <f t="shared" si="20"/>
        <v>604.75400000000002</v>
      </c>
      <c r="Z50" s="13">
        <f t="shared" si="21"/>
        <v>609.71100000000001</v>
      </c>
      <c r="AA50" s="13">
        <f t="shared" si="22"/>
        <v>614.66800000000001</v>
      </c>
      <c r="AB50" s="13">
        <f t="shared" si="23"/>
        <v>619.625</v>
      </c>
      <c r="AC50" s="13">
        <f t="shared" si="24"/>
        <v>624.58199999999999</v>
      </c>
      <c r="AD50" s="13">
        <f t="shared" si="25"/>
        <v>629.53899999999999</v>
      </c>
      <c r="AE50" s="13">
        <f t="shared" si="26"/>
        <v>634.49599999999998</v>
      </c>
      <c r="AF50" s="13">
        <f t="shared" si="27"/>
        <v>639.45299999999997</v>
      </c>
      <c r="AG50" s="13">
        <f t="shared" si="28"/>
        <v>644.41</v>
      </c>
    </row>
    <row r="51" spans="1:33" ht="15">
      <c r="A51" s="19" t="s">
        <v>2022</v>
      </c>
      <c r="B51" s="11" t="s">
        <v>2023</v>
      </c>
      <c r="C51" s="24">
        <v>240.79</v>
      </c>
      <c r="D51" s="13">
        <f t="shared" si="0"/>
        <v>243.1979</v>
      </c>
      <c r="E51" s="13">
        <f t="shared" si="1"/>
        <v>245.60579999999999</v>
      </c>
      <c r="F51" s="13">
        <f t="shared" si="2"/>
        <v>248.0137</v>
      </c>
      <c r="G51" s="13">
        <f t="shared" si="3"/>
        <v>250.42159999999998</v>
      </c>
      <c r="H51" s="13">
        <f t="shared" si="4"/>
        <v>252.8295</v>
      </c>
      <c r="I51" s="13">
        <f t="shared" si="5"/>
        <v>255.23739999999998</v>
      </c>
      <c r="J51" s="13">
        <f t="shared" si="6"/>
        <v>257.64530000000002</v>
      </c>
      <c r="K51" s="13">
        <f t="shared" si="7"/>
        <v>260.0532</v>
      </c>
      <c r="L51" s="13">
        <f t="shared" si="8"/>
        <v>262.46109999999999</v>
      </c>
      <c r="M51" s="13">
        <f t="shared" si="9"/>
        <v>264.86899999999997</v>
      </c>
      <c r="N51" s="13">
        <f t="shared" si="10"/>
        <v>267.27690000000001</v>
      </c>
      <c r="O51" s="13">
        <f t="shared" si="11"/>
        <v>269.6848</v>
      </c>
      <c r="P51" s="13">
        <f t="shared" si="12"/>
        <v>272.09269999999998</v>
      </c>
      <c r="Q51" s="13">
        <f t="shared" si="29"/>
        <v>274.50059999999996</v>
      </c>
      <c r="R51" s="13">
        <f t="shared" si="13"/>
        <v>276.9085</v>
      </c>
      <c r="S51" s="13">
        <f t="shared" si="14"/>
        <v>279.31639999999999</v>
      </c>
      <c r="T51" s="13">
        <f t="shared" si="15"/>
        <v>281.72429999999997</v>
      </c>
      <c r="U51" s="13">
        <f t="shared" si="16"/>
        <v>284.13220000000001</v>
      </c>
      <c r="V51" s="13">
        <f t="shared" si="17"/>
        <v>286.5401</v>
      </c>
      <c r="W51" s="13">
        <f t="shared" si="18"/>
        <v>288.94799999999998</v>
      </c>
      <c r="X51" s="13">
        <f t="shared" si="19"/>
        <v>291.35590000000002</v>
      </c>
      <c r="Y51" s="13">
        <f t="shared" si="20"/>
        <v>293.7638</v>
      </c>
      <c r="Z51" s="13">
        <f t="shared" si="21"/>
        <v>296.17169999999999</v>
      </c>
      <c r="AA51" s="13">
        <f t="shared" si="22"/>
        <v>298.57959999999997</v>
      </c>
      <c r="AB51" s="13">
        <f t="shared" si="23"/>
        <v>300.98750000000001</v>
      </c>
      <c r="AC51" s="13">
        <f t="shared" si="24"/>
        <v>303.3954</v>
      </c>
      <c r="AD51" s="13">
        <f t="shared" si="25"/>
        <v>305.80329999999998</v>
      </c>
      <c r="AE51" s="13">
        <f t="shared" si="26"/>
        <v>308.21119999999996</v>
      </c>
      <c r="AF51" s="13">
        <f t="shared" si="27"/>
        <v>310.6191</v>
      </c>
      <c r="AG51" s="13">
        <f t="shared" si="28"/>
        <v>313.02699999999999</v>
      </c>
    </row>
    <row r="52" spans="1:33" ht="15">
      <c r="A52" s="19" t="s">
        <v>2024</v>
      </c>
      <c r="B52" s="11" t="s">
        <v>2025</v>
      </c>
      <c r="C52" s="24">
        <v>240.79</v>
      </c>
      <c r="D52" s="13">
        <f t="shared" si="0"/>
        <v>243.1979</v>
      </c>
      <c r="E52" s="13">
        <f t="shared" si="1"/>
        <v>245.60579999999999</v>
      </c>
      <c r="F52" s="13">
        <f t="shared" si="2"/>
        <v>248.0137</v>
      </c>
      <c r="G52" s="13">
        <f t="shared" si="3"/>
        <v>250.42159999999998</v>
      </c>
      <c r="H52" s="13">
        <f t="shared" si="4"/>
        <v>252.8295</v>
      </c>
      <c r="I52" s="13">
        <f t="shared" si="5"/>
        <v>255.23739999999998</v>
      </c>
      <c r="J52" s="13">
        <f t="shared" si="6"/>
        <v>257.64530000000002</v>
      </c>
      <c r="K52" s="13">
        <f t="shared" si="7"/>
        <v>260.0532</v>
      </c>
      <c r="L52" s="13">
        <f t="shared" si="8"/>
        <v>262.46109999999999</v>
      </c>
      <c r="M52" s="13">
        <f t="shared" si="9"/>
        <v>264.86899999999997</v>
      </c>
      <c r="N52" s="13">
        <f t="shared" si="10"/>
        <v>267.27690000000001</v>
      </c>
      <c r="O52" s="13">
        <f t="shared" si="11"/>
        <v>269.6848</v>
      </c>
      <c r="P52" s="13">
        <f t="shared" si="12"/>
        <v>272.09269999999998</v>
      </c>
      <c r="Q52" s="13">
        <f t="shared" si="29"/>
        <v>274.50059999999996</v>
      </c>
      <c r="R52" s="13">
        <f t="shared" si="13"/>
        <v>276.9085</v>
      </c>
      <c r="S52" s="13">
        <f t="shared" si="14"/>
        <v>279.31639999999999</v>
      </c>
      <c r="T52" s="13">
        <f t="shared" si="15"/>
        <v>281.72429999999997</v>
      </c>
      <c r="U52" s="13">
        <f t="shared" si="16"/>
        <v>284.13220000000001</v>
      </c>
      <c r="V52" s="13">
        <f t="shared" si="17"/>
        <v>286.5401</v>
      </c>
      <c r="W52" s="13">
        <f t="shared" si="18"/>
        <v>288.94799999999998</v>
      </c>
      <c r="X52" s="13">
        <f t="shared" si="19"/>
        <v>291.35590000000002</v>
      </c>
      <c r="Y52" s="13">
        <f t="shared" si="20"/>
        <v>293.7638</v>
      </c>
      <c r="Z52" s="13">
        <f t="shared" si="21"/>
        <v>296.17169999999999</v>
      </c>
      <c r="AA52" s="13">
        <f t="shared" si="22"/>
        <v>298.57959999999997</v>
      </c>
      <c r="AB52" s="13">
        <f t="shared" si="23"/>
        <v>300.98750000000001</v>
      </c>
      <c r="AC52" s="13">
        <f t="shared" si="24"/>
        <v>303.3954</v>
      </c>
      <c r="AD52" s="13">
        <f t="shared" si="25"/>
        <v>305.80329999999998</v>
      </c>
      <c r="AE52" s="13">
        <f t="shared" si="26"/>
        <v>308.21119999999996</v>
      </c>
      <c r="AF52" s="13">
        <f t="shared" si="27"/>
        <v>310.6191</v>
      </c>
      <c r="AG52" s="13">
        <f t="shared" si="28"/>
        <v>313.02699999999999</v>
      </c>
    </row>
    <row r="53" spans="1:33" ht="15">
      <c r="A53" s="19" t="s">
        <v>2026</v>
      </c>
      <c r="B53" s="11" t="s">
        <v>2027</v>
      </c>
      <c r="C53" s="24">
        <v>474.52</v>
      </c>
      <c r="D53" s="13">
        <f t="shared" si="0"/>
        <v>479.26519999999999</v>
      </c>
      <c r="E53" s="13">
        <f t="shared" si="1"/>
        <v>484.0104</v>
      </c>
      <c r="F53" s="13">
        <f t="shared" si="2"/>
        <v>488.75559999999996</v>
      </c>
      <c r="G53" s="13">
        <f t="shared" si="3"/>
        <v>493.50079999999997</v>
      </c>
      <c r="H53" s="13">
        <f t="shared" si="4"/>
        <v>498.24599999999998</v>
      </c>
      <c r="I53" s="13">
        <f t="shared" si="5"/>
        <v>502.99119999999999</v>
      </c>
      <c r="J53" s="13">
        <f t="shared" si="6"/>
        <v>507.7364</v>
      </c>
      <c r="K53" s="13">
        <f t="shared" si="7"/>
        <v>512.48159999999996</v>
      </c>
      <c r="L53" s="13">
        <f t="shared" si="8"/>
        <v>517.22680000000003</v>
      </c>
      <c r="M53" s="13">
        <f t="shared" si="9"/>
        <v>521.97199999999998</v>
      </c>
      <c r="N53" s="13">
        <f t="shared" si="10"/>
        <v>526.71719999999993</v>
      </c>
      <c r="O53" s="13">
        <f t="shared" si="11"/>
        <v>531.4624</v>
      </c>
      <c r="P53" s="13">
        <f t="shared" si="12"/>
        <v>536.20759999999996</v>
      </c>
      <c r="Q53" s="13">
        <f t="shared" si="29"/>
        <v>540.95280000000002</v>
      </c>
      <c r="R53" s="13">
        <f t="shared" si="13"/>
        <v>545.69799999999998</v>
      </c>
      <c r="S53" s="13">
        <f t="shared" si="14"/>
        <v>550.44319999999993</v>
      </c>
      <c r="T53" s="13">
        <f t="shared" si="15"/>
        <v>555.1884</v>
      </c>
      <c r="U53" s="13">
        <f t="shared" si="16"/>
        <v>559.93359999999996</v>
      </c>
      <c r="V53" s="13">
        <f t="shared" si="17"/>
        <v>564.67880000000002</v>
      </c>
      <c r="W53" s="13">
        <f t="shared" si="18"/>
        <v>569.42399999999998</v>
      </c>
      <c r="X53" s="13">
        <f t="shared" si="19"/>
        <v>574.16919999999993</v>
      </c>
      <c r="Y53" s="13">
        <f t="shared" si="20"/>
        <v>578.9144</v>
      </c>
      <c r="Z53" s="13">
        <f t="shared" si="21"/>
        <v>583.65959999999995</v>
      </c>
      <c r="AA53" s="13">
        <f t="shared" si="22"/>
        <v>588.40480000000002</v>
      </c>
      <c r="AB53" s="13">
        <f t="shared" si="23"/>
        <v>593.15</v>
      </c>
      <c r="AC53" s="13">
        <f t="shared" si="24"/>
        <v>597.89519999999993</v>
      </c>
      <c r="AD53" s="13">
        <f t="shared" si="25"/>
        <v>602.6404</v>
      </c>
      <c r="AE53" s="13">
        <f t="shared" si="26"/>
        <v>607.38559999999995</v>
      </c>
      <c r="AF53" s="13">
        <f t="shared" si="27"/>
        <v>612.13079999999991</v>
      </c>
      <c r="AG53" s="13">
        <f t="shared" si="28"/>
        <v>616.87599999999998</v>
      </c>
    </row>
    <row r="54" spans="1:33" ht="30">
      <c r="A54" s="19" t="s">
        <v>2028</v>
      </c>
      <c r="B54" s="11" t="s">
        <v>2029</v>
      </c>
      <c r="C54" s="24">
        <v>43.77</v>
      </c>
      <c r="D54" s="13">
        <f t="shared" si="0"/>
        <v>44.207700000000003</v>
      </c>
      <c r="E54" s="13">
        <f t="shared" si="1"/>
        <v>44.645400000000002</v>
      </c>
      <c r="F54" s="13">
        <f t="shared" si="2"/>
        <v>45.083100000000002</v>
      </c>
      <c r="G54" s="13">
        <f t="shared" si="3"/>
        <v>45.520800000000001</v>
      </c>
      <c r="H54" s="13">
        <f t="shared" si="4"/>
        <v>45.958500000000001</v>
      </c>
      <c r="I54" s="13">
        <f t="shared" si="5"/>
        <v>46.3962</v>
      </c>
      <c r="J54" s="13">
        <f t="shared" si="6"/>
        <v>46.8339</v>
      </c>
      <c r="K54" s="13">
        <f t="shared" si="7"/>
        <v>47.271600000000007</v>
      </c>
      <c r="L54" s="13">
        <f t="shared" si="8"/>
        <v>47.709300000000006</v>
      </c>
      <c r="M54" s="13">
        <f t="shared" si="9"/>
        <v>48.147000000000006</v>
      </c>
      <c r="N54" s="13">
        <f t="shared" si="10"/>
        <v>48.584700000000005</v>
      </c>
      <c r="O54" s="13">
        <f t="shared" si="11"/>
        <v>49.022400000000005</v>
      </c>
      <c r="P54" s="13">
        <f t="shared" si="12"/>
        <v>49.460100000000004</v>
      </c>
      <c r="Q54" s="13">
        <f t="shared" si="29"/>
        <v>49.897800000000004</v>
      </c>
      <c r="R54" s="13">
        <f t="shared" si="13"/>
        <v>50.335500000000003</v>
      </c>
      <c r="S54" s="13">
        <f t="shared" si="14"/>
        <v>50.773200000000003</v>
      </c>
      <c r="T54" s="13">
        <f t="shared" si="15"/>
        <v>51.210900000000002</v>
      </c>
      <c r="U54" s="13">
        <f t="shared" si="16"/>
        <v>51.648600000000002</v>
      </c>
      <c r="V54" s="13">
        <f t="shared" si="17"/>
        <v>52.086300000000001</v>
      </c>
      <c r="W54" s="13">
        <f t="shared" si="18"/>
        <v>52.524000000000001</v>
      </c>
      <c r="X54" s="13">
        <f t="shared" si="19"/>
        <v>52.961700000000008</v>
      </c>
      <c r="Y54" s="13">
        <f t="shared" si="20"/>
        <v>53.3994</v>
      </c>
      <c r="Z54" s="13">
        <f t="shared" si="21"/>
        <v>53.837100000000007</v>
      </c>
      <c r="AA54" s="13">
        <f t="shared" si="22"/>
        <v>54.274800000000006</v>
      </c>
      <c r="AB54" s="13">
        <f t="shared" si="23"/>
        <v>54.712500000000006</v>
      </c>
      <c r="AC54" s="13">
        <f t="shared" si="24"/>
        <v>55.150200000000005</v>
      </c>
      <c r="AD54" s="13">
        <f t="shared" si="25"/>
        <v>55.587900000000005</v>
      </c>
      <c r="AE54" s="13">
        <f t="shared" si="26"/>
        <v>56.025600000000004</v>
      </c>
      <c r="AF54" s="13">
        <f t="shared" si="27"/>
        <v>56.463300000000004</v>
      </c>
      <c r="AG54" s="13">
        <f t="shared" si="28"/>
        <v>56.901000000000003</v>
      </c>
    </row>
    <row r="55" spans="1:33" ht="30">
      <c r="A55" s="19" t="s">
        <v>2030</v>
      </c>
      <c r="B55" s="11" t="s">
        <v>2031</v>
      </c>
      <c r="C55" s="24">
        <v>17.649999999999999</v>
      </c>
      <c r="D55" s="13">
        <f t="shared" si="0"/>
        <v>17.826499999999999</v>
      </c>
      <c r="E55" s="13">
        <f t="shared" si="1"/>
        <v>18.003</v>
      </c>
      <c r="F55" s="13">
        <f t="shared" si="2"/>
        <v>18.179499999999997</v>
      </c>
      <c r="G55" s="13">
        <f t="shared" si="3"/>
        <v>18.355999999999998</v>
      </c>
      <c r="H55" s="13">
        <f t="shared" si="4"/>
        <v>18.532499999999999</v>
      </c>
      <c r="I55" s="13">
        <f t="shared" si="5"/>
        <v>18.709</v>
      </c>
      <c r="J55" s="13">
        <f t="shared" si="6"/>
        <v>18.8855</v>
      </c>
      <c r="K55" s="13">
        <f t="shared" si="7"/>
        <v>19.061999999999998</v>
      </c>
      <c r="L55" s="13">
        <f t="shared" si="8"/>
        <v>19.238499999999998</v>
      </c>
      <c r="M55" s="13">
        <f t="shared" si="9"/>
        <v>19.414999999999999</v>
      </c>
      <c r="N55" s="13">
        <f t="shared" si="10"/>
        <v>19.5915</v>
      </c>
      <c r="O55" s="13">
        <f t="shared" si="11"/>
        <v>19.767999999999997</v>
      </c>
      <c r="P55" s="13">
        <f t="shared" si="12"/>
        <v>19.944499999999998</v>
      </c>
      <c r="Q55" s="13">
        <f t="shared" si="29"/>
        <v>20.120999999999999</v>
      </c>
      <c r="R55" s="13">
        <f t="shared" si="13"/>
        <v>20.297499999999999</v>
      </c>
      <c r="S55" s="13">
        <f t="shared" si="14"/>
        <v>20.473999999999997</v>
      </c>
      <c r="T55" s="13">
        <f t="shared" si="15"/>
        <v>20.650499999999997</v>
      </c>
      <c r="U55" s="13">
        <f t="shared" si="16"/>
        <v>20.826999999999998</v>
      </c>
      <c r="V55" s="13">
        <f t="shared" si="17"/>
        <v>21.003499999999999</v>
      </c>
      <c r="W55" s="13">
        <f t="shared" si="18"/>
        <v>21.18</v>
      </c>
      <c r="X55" s="13">
        <f t="shared" si="19"/>
        <v>21.356499999999997</v>
      </c>
      <c r="Y55" s="13">
        <f t="shared" si="20"/>
        <v>21.532999999999998</v>
      </c>
      <c r="Z55" s="13">
        <f t="shared" si="21"/>
        <v>21.709499999999998</v>
      </c>
      <c r="AA55" s="13">
        <f t="shared" si="22"/>
        <v>21.885999999999999</v>
      </c>
      <c r="AB55" s="13">
        <f t="shared" si="23"/>
        <v>22.0625</v>
      </c>
      <c r="AC55" s="13">
        <f t="shared" si="24"/>
        <v>22.238999999999997</v>
      </c>
      <c r="AD55" s="13">
        <f t="shared" si="25"/>
        <v>22.415499999999998</v>
      </c>
      <c r="AE55" s="13">
        <f t="shared" si="26"/>
        <v>22.591999999999999</v>
      </c>
      <c r="AF55" s="13">
        <f t="shared" si="27"/>
        <v>22.768499999999996</v>
      </c>
      <c r="AG55" s="13">
        <f t="shared" si="28"/>
        <v>22.944999999999997</v>
      </c>
    </row>
    <row r="56" spans="1:33" ht="30">
      <c r="A56" s="19" t="s">
        <v>2032</v>
      </c>
      <c r="B56" s="11" t="s">
        <v>2033</v>
      </c>
      <c r="C56" s="24">
        <v>21.88</v>
      </c>
      <c r="D56" s="13">
        <f t="shared" si="0"/>
        <v>22.098800000000001</v>
      </c>
      <c r="E56" s="13">
        <f t="shared" si="1"/>
        <v>22.317599999999999</v>
      </c>
      <c r="F56" s="13">
        <f t="shared" si="2"/>
        <v>22.5364</v>
      </c>
      <c r="G56" s="13">
        <f t="shared" si="3"/>
        <v>22.755199999999999</v>
      </c>
      <c r="H56" s="13">
        <f t="shared" si="4"/>
        <v>22.974</v>
      </c>
      <c r="I56" s="13">
        <f t="shared" si="5"/>
        <v>23.192799999999998</v>
      </c>
      <c r="J56" s="13">
        <f t="shared" si="6"/>
        <v>23.4116</v>
      </c>
      <c r="K56" s="13">
        <f t="shared" si="7"/>
        <v>23.630399999999998</v>
      </c>
      <c r="L56" s="13">
        <f t="shared" si="8"/>
        <v>23.8492</v>
      </c>
      <c r="M56" s="13">
        <f t="shared" si="9"/>
        <v>24.067999999999998</v>
      </c>
      <c r="N56" s="13">
        <f t="shared" si="10"/>
        <v>24.286799999999999</v>
      </c>
      <c r="O56" s="13">
        <f t="shared" si="11"/>
        <v>24.505599999999998</v>
      </c>
      <c r="P56" s="13">
        <f t="shared" si="12"/>
        <v>24.724399999999999</v>
      </c>
      <c r="Q56" s="13">
        <f t="shared" si="29"/>
        <v>24.943199999999997</v>
      </c>
      <c r="R56" s="13">
        <f t="shared" si="13"/>
        <v>25.161999999999999</v>
      </c>
      <c r="S56" s="13">
        <f t="shared" si="14"/>
        <v>25.380800000000001</v>
      </c>
      <c r="T56" s="13">
        <f t="shared" si="15"/>
        <v>25.599599999999999</v>
      </c>
      <c r="U56" s="13">
        <f t="shared" si="16"/>
        <v>25.818399999999997</v>
      </c>
      <c r="V56" s="13">
        <f t="shared" si="17"/>
        <v>26.037199999999999</v>
      </c>
      <c r="W56" s="13">
        <f t="shared" si="18"/>
        <v>26.256</v>
      </c>
      <c r="X56" s="13">
        <f t="shared" si="19"/>
        <v>26.474799999999998</v>
      </c>
      <c r="Y56" s="13">
        <f t="shared" si="20"/>
        <v>26.6936</v>
      </c>
      <c r="Z56" s="13">
        <f t="shared" si="21"/>
        <v>26.912399999999998</v>
      </c>
      <c r="AA56" s="13">
        <f t="shared" si="22"/>
        <v>27.1312</v>
      </c>
      <c r="AB56" s="13">
        <f t="shared" si="23"/>
        <v>27.349999999999998</v>
      </c>
      <c r="AC56" s="13">
        <f t="shared" si="24"/>
        <v>27.5688</v>
      </c>
      <c r="AD56" s="13">
        <f t="shared" si="25"/>
        <v>27.787599999999998</v>
      </c>
      <c r="AE56" s="13">
        <f t="shared" si="26"/>
        <v>28.006399999999999</v>
      </c>
      <c r="AF56" s="13">
        <f t="shared" si="27"/>
        <v>28.225199999999997</v>
      </c>
      <c r="AG56" s="13">
        <f t="shared" si="28"/>
        <v>28.443999999999999</v>
      </c>
    </row>
    <row r="57" spans="1:33" ht="30">
      <c r="A57" s="19" t="s">
        <v>2034</v>
      </c>
      <c r="B57" s="11" t="s">
        <v>2035</v>
      </c>
      <c r="C57" s="24">
        <v>124.96</v>
      </c>
      <c r="D57" s="13">
        <f t="shared" si="0"/>
        <v>126.20959999999999</v>
      </c>
      <c r="E57" s="13">
        <f t="shared" si="1"/>
        <v>127.4592</v>
      </c>
      <c r="F57" s="13">
        <f t="shared" si="2"/>
        <v>128.7088</v>
      </c>
      <c r="G57" s="13">
        <f t="shared" si="3"/>
        <v>129.95839999999998</v>
      </c>
      <c r="H57" s="13">
        <f t="shared" si="4"/>
        <v>131.208</v>
      </c>
      <c r="I57" s="13">
        <f t="shared" si="5"/>
        <v>132.45759999999999</v>
      </c>
      <c r="J57" s="13">
        <f t="shared" si="6"/>
        <v>133.7072</v>
      </c>
      <c r="K57" s="13">
        <f t="shared" si="7"/>
        <v>134.95679999999999</v>
      </c>
      <c r="L57" s="13">
        <f t="shared" si="8"/>
        <v>136.2064</v>
      </c>
      <c r="M57" s="13">
        <f t="shared" si="9"/>
        <v>137.45599999999999</v>
      </c>
      <c r="N57" s="13">
        <f t="shared" si="10"/>
        <v>138.7056</v>
      </c>
      <c r="O57" s="13">
        <f t="shared" si="11"/>
        <v>139.95519999999999</v>
      </c>
      <c r="P57" s="13">
        <f t="shared" si="12"/>
        <v>141.20480000000001</v>
      </c>
      <c r="Q57" s="13">
        <f t="shared" si="29"/>
        <v>142.45439999999999</v>
      </c>
      <c r="R57" s="13">
        <f t="shared" si="13"/>
        <v>143.70400000000001</v>
      </c>
      <c r="S57" s="13">
        <f t="shared" si="14"/>
        <v>144.95359999999999</v>
      </c>
      <c r="T57" s="13">
        <f t="shared" si="15"/>
        <v>146.20319999999998</v>
      </c>
      <c r="U57" s="13">
        <f t="shared" si="16"/>
        <v>147.4528</v>
      </c>
      <c r="V57" s="13">
        <f t="shared" si="17"/>
        <v>148.70239999999998</v>
      </c>
      <c r="W57" s="13">
        <f t="shared" si="18"/>
        <v>149.952</v>
      </c>
      <c r="X57" s="13">
        <f t="shared" si="19"/>
        <v>151.20159999999998</v>
      </c>
      <c r="Y57" s="13">
        <f t="shared" si="20"/>
        <v>152.4512</v>
      </c>
      <c r="Z57" s="13">
        <f t="shared" si="21"/>
        <v>153.70079999999999</v>
      </c>
      <c r="AA57" s="13">
        <f t="shared" si="22"/>
        <v>154.9504</v>
      </c>
      <c r="AB57" s="13">
        <f t="shared" si="23"/>
        <v>156.19999999999999</v>
      </c>
      <c r="AC57" s="13">
        <f t="shared" si="24"/>
        <v>157.4496</v>
      </c>
      <c r="AD57" s="13">
        <f t="shared" si="25"/>
        <v>158.69919999999999</v>
      </c>
      <c r="AE57" s="13">
        <f t="shared" si="26"/>
        <v>159.94880000000001</v>
      </c>
      <c r="AF57" s="13">
        <f t="shared" si="27"/>
        <v>161.19839999999999</v>
      </c>
      <c r="AG57" s="13">
        <f t="shared" si="28"/>
        <v>162.44799999999998</v>
      </c>
    </row>
    <row r="58" spans="1:33" ht="30">
      <c r="A58" s="19" t="s">
        <v>2036</v>
      </c>
      <c r="B58" s="11" t="s">
        <v>2037</v>
      </c>
      <c r="C58" s="24">
        <v>86.13</v>
      </c>
      <c r="D58" s="13">
        <f t="shared" si="0"/>
        <v>86.991299999999995</v>
      </c>
      <c r="E58" s="13">
        <f t="shared" si="1"/>
        <v>87.852599999999995</v>
      </c>
      <c r="F58" s="13">
        <f t="shared" si="2"/>
        <v>88.713899999999995</v>
      </c>
      <c r="G58" s="13">
        <f t="shared" si="3"/>
        <v>89.575199999999995</v>
      </c>
      <c r="H58" s="13">
        <f t="shared" si="4"/>
        <v>90.436499999999995</v>
      </c>
      <c r="I58" s="13">
        <f t="shared" si="5"/>
        <v>91.297799999999995</v>
      </c>
      <c r="J58" s="13">
        <f t="shared" si="6"/>
        <v>92.159099999999995</v>
      </c>
      <c r="K58" s="13">
        <f t="shared" si="7"/>
        <v>93.020399999999995</v>
      </c>
      <c r="L58" s="13">
        <f t="shared" si="8"/>
        <v>93.881699999999995</v>
      </c>
      <c r="M58" s="13">
        <f t="shared" si="9"/>
        <v>94.742999999999995</v>
      </c>
      <c r="N58" s="13">
        <f t="shared" si="10"/>
        <v>95.604299999999995</v>
      </c>
      <c r="O58" s="13">
        <f t="shared" si="11"/>
        <v>96.465599999999995</v>
      </c>
      <c r="P58" s="13">
        <f t="shared" si="12"/>
        <v>97.326899999999995</v>
      </c>
      <c r="Q58" s="13">
        <f t="shared" si="29"/>
        <v>98.188199999999995</v>
      </c>
      <c r="R58" s="13">
        <f t="shared" si="13"/>
        <v>99.049499999999995</v>
      </c>
      <c r="S58" s="13">
        <f t="shared" si="14"/>
        <v>99.910799999999995</v>
      </c>
      <c r="T58" s="13">
        <f t="shared" si="15"/>
        <v>100.77209999999999</v>
      </c>
      <c r="U58" s="13">
        <f t="shared" si="16"/>
        <v>101.63339999999999</v>
      </c>
      <c r="V58" s="13">
        <f t="shared" si="17"/>
        <v>102.49469999999999</v>
      </c>
      <c r="W58" s="13">
        <f t="shared" si="18"/>
        <v>103.35599999999999</v>
      </c>
      <c r="X58" s="13">
        <f t="shared" si="19"/>
        <v>104.21729999999999</v>
      </c>
      <c r="Y58" s="13">
        <f t="shared" si="20"/>
        <v>105.07859999999999</v>
      </c>
      <c r="Z58" s="13">
        <f t="shared" si="21"/>
        <v>105.93989999999999</v>
      </c>
      <c r="AA58" s="13">
        <f t="shared" si="22"/>
        <v>106.80119999999999</v>
      </c>
      <c r="AB58" s="13">
        <f t="shared" si="23"/>
        <v>107.66249999999999</v>
      </c>
      <c r="AC58" s="13">
        <f t="shared" si="24"/>
        <v>108.52379999999999</v>
      </c>
      <c r="AD58" s="13">
        <f t="shared" si="25"/>
        <v>109.38509999999999</v>
      </c>
      <c r="AE58" s="13">
        <f t="shared" si="26"/>
        <v>110.24639999999999</v>
      </c>
      <c r="AF58" s="13">
        <f t="shared" si="27"/>
        <v>111.10769999999999</v>
      </c>
      <c r="AG58" s="13">
        <f t="shared" si="28"/>
        <v>111.96899999999999</v>
      </c>
    </row>
    <row r="59" spans="1:33" ht="30">
      <c r="A59" s="19" t="s">
        <v>2038</v>
      </c>
      <c r="B59" s="11" t="s">
        <v>2039</v>
      </c>
      <c r="C59" s="24">
        <v>19.059999999999999</v>
      </c>
      <c r="D59" s="13">
        <f t="shared" si="0"/>
        <v>19.250599999999999</v>
      </c>
      <c r="E59" s="13">
        <f t="shared" si="1"/>
        <v>19.441199999999998</v>
      </c>
      <c r="F59" s="13">
        <f t="shared" si="2"/>
        <v>19.631799999999998</v>
      </c>
      <c r="G59" s="13">
        <f t="shared" si="3"/>
        <v>19.822399999999998</v>
      </c>
      <c r="H59" s="13">
        <f t="shared" si="4"/>
        <v>20.012999999999998</v>
      </c>
      <c r="I59" s="13">
        <f t="shared" si="5"/>
        <v>20.203599999999998</v>
      </c>
      <c r="J59" s="13">
        <f t="shared" si="6"/>
        <v>20.394199999999998</v>
      </c>
      <c r="K59" s="13">
        <f t="shared" si="7"/>
        <v>20.584799999999998</v>
      </c>
      <c r="L59" s="13">
        <f t="shared" si="8"/>
        <v>20.775399999999998</v>
      </c>
      <c r="M59" s="13">
        <f t="shared" si="9"/>
        <v>20.965999999999998</v>
      </c>
      <c r="N59" s="13">
        <f t="shared" si="10"/>
        <v>21.156599999999997</v>
      </c>
      <c r="O59" s="13">
        <f t="shared" si="11"/>
        <v>21.347199999999997</v>
      </c>
      <c r="P59" s="13">
        <f t="shared" si="12"/>
        <v>21.537799999999997</v>
      </c>
      <c r="Q59" s="13">
        <f t="shared" si="29"/>
        <v>21.728400000000001</v>
      </c>
      <c r="R59" s="13">
        <f t="shared" si="13"/>
        <v>21.918999999999997</v>
      </c>
      <c r="S59" s="13">
        <f t="shared" si="14"/>
        <v>22.1096</v>
      </c>
      <c r="T59" s="13">
        <f t="shared" si="15"/>
        <v>22.3002</v>
      </c>
      <c r="U59" s="13">
        <f t="shared" si="16"/>
        <v>22.4908</v>
      </c>
      <c r="V59" s="13">
        <f t="shared" si="17"/>
        <v>22.6814</v>
      </c>
      <c r="W59" s="13">
        <f t="shared" si="18"/>
        <v>22.872</v>
      </c>
      <c r="X59" s="13">
        <f t="shared" si="19"/>
        <v>23.062599999999996</v>
      </c>
      <c r="Y59" s="13">
        <f t="shared" si="20"/>
        <v>23.2532</v>
      </c>
      <c r="Z59" s="13">
        <f t="shared" si="21"/>
        <v>23.4438</v>
      </c>
      <c r="AA59" s="13">
        <f t="shared" si="22"/>
        <v>23.634399999999999</v>
      </c>
      <c r="AB59" s="13">
        <f t="shared" si="23"/>
        <v>23.824999999999999</v>
      </c>
      <c r="AC59" s="13">
        <f t="shared" si="24"/>
        <v>24.015599999999999</v>
      </c>
      <c r="AD59" s="13">
        <f t="shared" si="25"/>
        <v>24.206199999999999</v>
      </c>
      <c r="AE59" s="13">
        <f t="shared" si="26"/>
        <v>24.396799999999999</v>
      </c>
      <c r="AF59" s="13">
        <f t="shared" si="27"/>
        <v>24.587399999999999</v>
      </c>
      <c r="AG59" s="13">
        <f t="shared" si="28"/>
        <v>24.777999999999999</v>
      </c>
    </row>
    <row r="60" spans="1:33" ht="30">
      <c r="A60" s="19" t="s">
        <v>2040</v>
      </c>
      <c r="B60" s="11" t="s">
        <v>2041</v>
      </c>
      <c r="C60" s="24">
        <v>526.05999999999995</v>
      </c>
      <c r="D60" s="13">
        <f t="shared" si="0"/>
        <v>531.3205999999999</v>
      </c>
      <c r="E60" s="13">
        <f t="shared" si="1"/>
        <v>536.58119999999997</v>
      </c>
      <c r="F60" s="13">
        <f t="shared" si="2"/>
        <v>541.84179999999992</v>
      </c>
      <c r="G60" s="13">
        <f t="shared" si="3"/>
        <v>547.10239999999999</v>
      </c>
      <c r="H60" s="13">
        <f t="shared" si="4"/>
        <v>552.36299999999994</v>
      </c>
      <c r="I60" s="13">
        <f t="shared" si="5"/>
        <v>557.6235999999999</v>
      </c>
      <c r="J60" s="13">
        <f t="shared" si="6"/>
        <v>562.88419999999996</v>
      </c>
      <c r="K60" s="13">
        <f t="shared" si="7"/>
        <v>568.14479999999992</v>
      </c>
      <c r="L60" s="13">
        <f t="shared" si="8"/>
        <v>573.40539999999999</v>
      </c>
      <c r="M60" s="13">
        <f t="shared" si="9"/>
        <v>578.66599999999994</v>
      </c>
      <c r="N60" s="13">
        <f t="shared" si="10"/>
        <v>583.92659999999989</v>
      </c>
      <c r="O60" s="13">
        <f t="shared" si="11"/>
        <v>589.18719999999996</v>
      </c>
      <c r="P60" s="13">
        <f t="shared" si="12"/>
        <v>594.44779999999992</v>
      </c>
      <c r="Q60" s="13">
        <f t="shared" si="29"/>
        <v>599.70839999999998</v>
      </c>
      <c r="R60" s="13">
        <f t="shared" si="13"/>
        <v>604.96899999999994</v>
      </c>
      <c r="S60" s="13">
        <f t="shared" si="14"/>
        <v>610.22959999999989</v>
      </c>
      <c r="T60" s="13">
        <f t="shared" si="15"/>
        <v>615.49019999999996</v>
      </c>
      <c r="U60" s="13">
        <f t="shared" si="16"/>
        <v>620.75079999999991</v>
      </c>
      <c r="V60" s="13">
        <f t="shared" si="17"/>
        <v>626.01139999999998</v>
      </c>
      <c r="W60" s="13">
        <f t="shared" si="18"/>
        <v>631.27199999999993</v>
      </c>
      <c r="X60" s="13">
        <f t="shared" si="19"/>
        <v>636.53259999999989</v>
      </c>
      <c r="Y60" s="13">
        <f t="shared" si="20"/>
        <v>641.79319999999996</v>
      </c>
      <c r="Z60" s="13">
        <f t="shared" si="21"/>
        <v>647.05379999999991</v>
      </c>
      <c r="AA60" s="13">
        <f t="shared" si="22"/>
        <v>652.31439999999998</v>
      </c>
      <c r="AB60" s="13">
        <f t="shared" si="23"/>
        <v>657.57499999999993</v>
      </c>
      <c r="AC60" s="13">
        <f t="shared" si="24"/>
        <v>662.83559999999989</v>
      </c>
      <c r="AD60" s="13">
        <f t="shared" si="25"/>
        <v>668.09619999999995</v>
      </c>
      <c r="AE60" s="13">
        <f t="shared" si="26"/>
        <v>673.35679999999991</v>
      </c>
      <c r="AF60" s="13">
        <f t="shared" si="27"/>
        <v>678.61739999999986</v>
      </c>
      <c r="AG60" s="13">
        <f t="shared" si="28"/>
        <v>683.87799999999993</v>
      </c>
    </row>
    <row r="61" spans="1:33" ht="15">
      <c r="A61" s="19" t="s">
        <v>2042</v>
      </c>
      <c r="B61" s="11" t="s">
        <v>2043</v>
      </c>
      <c r="C61" s="24">
        <v>569.12</v>
      </c>
      <c r="D61" s="13">
        <f t="shared" si="0"/>
        <v>574.81119999999999</v>
      </c>
      <c r="E61" s="13">
        <f t="shared" si="1"/>
        <v>580.50239999999997</v>
      </c>
      <c r="F61" s="13">
        <f t="shared" si="2"/>
        <v>586.19360000000006</v>
      </c>
      <c r="G61" s="13">
        <f t="shared" si="3"/>
        <v>591.88480000000004</v>
      </c>
      <c r="H61" s="13">
        <f t="shared" si="4"/>
        <v>597.57600000000002</v>
      </c>
      <c r="I61" s="13">
        <f t="shared" si="5"/>
        <v>603.2672</v>
      </c>
      <c r="J61" s="13">
        <f t="shared" si="6"/>
        <v>608.95839999999998</v>
      </c>
      <c r="K61" s="13">
        <f t="shared" si="7"/>
        <v>614.64959999999996</v>
      </c>
      <c r="L61" s="13">
        <f t="shared" si="8"/>
        <v>620.34079999999994</v>
      </c>
      <c r="M61" s="13">
        <f t="shared" si="9"/>
        <v>626.03200000000004</v>
      </c>
      <c r="N61" s="13">
        <f t="shared" si="10"/>
        <v>631.72320000000002</v>
      </c>
      <c r="O61" s="13">
        <f t="shared" si="11"/>
        <v>637.4144</v>
      </c>
      <c r="P61" s="13">
        <f t="shared" si="12"/>
        <v>643.10559999999998</v>
      </c>
      <c r="Q61" s="13">
        <f t="shared" si="29"/>
        <v>648.79680000000008</v>
      </c>
      <c r="R61" s="13">
        <f t="shared" si="13"/>
        <v>654.48800000000006</v>
      </c>
      <c r="S61" s="13">
        <f t="shared" si="14"/>
        <v>660.17920000000004</v>
      </c>
      <c r="T61" s="13">
        <f t="shared" si="15"/>
        <v>665.87040000000002</v>
      </c>
      <c r="U61" s="13">
        <f t="shared" si="16"/>
        <v>671.5616</v>
      </c>
      <c r="V61" s="13">
        <f t="shared" si="17"/>
        <v>677.25279999999998</v>
      </c>
      <c r="W61" s="13">
        <f t="shared" si="18"/>
        <v>682.94399999999996</v>
      </c>
      <c r="X61" s="13">
        <f t="shared" si="19"/>
        <v>688.63519999999994</v>
      </c>
      <c r="Y61" s="13">
        <f t="shared" si="20"/>
        <v>694.32640000000004</v>
      </c>
      <c r="Z61" s="13">
        <f t="shared" si="21"/>
        <v>700.01760000000002</v>
      </c>
      <c r="AA61" s="13">
        <f t="shared" si="22"/>
        <v>705.7088</v>
      </c>
      <c r="AB61" s="13">
        <f t="shared" si="23"/>
        <v>711.4</v>
      </c>
      <c r="AC61" s="13">
        <f t="shared" si="24"/>
        <v>717.09120000000007</v>
      </c>
      <c r="AD61" s="13">
        <f t="shared" si="25"/>
        <v>722.78240000000005</v>
      </c>
      <c r="AE61" s="13">
        <f t="shared" si="26"/>
        <v>728.47360000000003</v>
      </c>
      <c r="AF61" s="13">
        <f t="shared" si="27"/>
        <v>734.16480000000001</v>
      </c>
      <c r="AG61" s="13">
        <f t="shared" si="28"/>
        <v>739.85599999999999</v>
      </c>
    </row>
    <row r="62" spans="1:33" ht="15">
      <c r="A62" s="19" t="s">
        <v>2044</v>
      </c>
      <c r="B62" s="11" t="s">
        <v>2045</v>
      </c>
      <c r="C62" s="24">
        <v>476.64</v>
      </c>
      <c r="D62" s="13">
        <f t="shared" si="0"/>
        <v>481.40639999999996</v>
      </c>
      <c r="E62" s="13">
        <f t="shared" si="1"/>
        <v>486.1728</v>
      </c>
      <c r="F62" s="13">
        <f t="shared" si="2"/>
        <v>490.93919999999997</v>
      </c>
      <c r="G62" s="13">
        <f t="shared" si="3"/>
        <v>495.7056</v>
      </c>
      <c r="H62" s="13">
        <f t="shared" si="4"/>
        <v>500.47199999999998</v>
      </c>
      <c r="I62" s="13">
        <f t="shared" si="5"/>
        <v>505.23839999999996</v>
      </c>
      <c r="J62" s="13">
        <f t="shared" si="6"/>
        <v>510.00479999999999</v>
      </c>
      <c r="K62" s="13">
        <f t="shared" si="7"/>
        <v>514.77120000000002</v>
      </c>
      <c r="L62" s="13">
        <f t="shared" si="8"/>
        <v>519.5376</v>
      </c>
      <c r="M62" s="13">
        <f t="shared" si="9"/>
        <v>524.30399999999997</v>
      </c>
      <c r="N62" s="13">
        <f t="shared" si="10"/>
        <v>529.07039999999995</v>
      </c>
      <c r="O62" s="13">
        <f t="shared" si="11"/>
        <v>533.83680000000004</v>
      </c>
      <c r="P62" s="13">
        <f t="shared" si="12"/>
        <v>538.60320000000002</v>
      </c>
      <c r="Q62" s="13">
        <f t="shared" si="29"/>
        <v>543.36959999999999</v>
      </c>
      <c r="R62" s="13">
        <f t="shared" si="13"/>
        <v>548.13599999999997</v>
      </c>
      <c r="S62" s="13">
        <f t="shared" si="14"/>
        <v>552.90239999999994</v>
      </c>
      <c r="T62" s="13">
        <f t="shared" si="15"/>
        <v>557.66880000000003</v>
      </c>
      <c r="U62" s="13">
        <f t="shared" si="16"/>
        <v>562.43520000000001</v>
      </c>
      <c r="V62" s="13">
        <f t="shared" si="17"/>
        <v>567.20159999999998</v>
      </c>
      <c r="W62" s="13">
        <f t="shared" si="18"/>
        <v>571.96799999999996</v>
      </c>
      <c r="X62" s="13">
        <f t="shared" si="19"/>
        <v>576.73439999999994</v>
      </c>
      <c r="Y62" s="13">
        <f t="shared" si="20"/>
        <v>581.50080000000003</v>
      </c>
      <c r="Z62" s="13">
        <f t="shared" si="21"/>
        <v>586.2672</v>
      </c>
      <c r="AA62" s="13">
        <f t="shared" si="22"/>
        <v>591.03359999999998</v>
      </c>
      <c r="AB62" s="13">
        <f t="shared" si="23"/>
        <v>595.79999999999995</v>
      </c>
      <c r="AC62" s="13">
        <f t="shared" si="24"/>
        <v>600.56639999999993</v>
      </c>
      <c r="AD62" s="13">
        <f t="shared" si="25"/>
        <v>605.33280000000002</v>
      </c>
      <c r="AE62" s="13">
        <f t="shared" si="26"/>
        <v>610.0992</v>
      </c>
      <c r="AF62" s="13">
        <f t="shared" si="27"/>
        <v>614.86559999999997</v>
      </c>
      <c r="AG62" s="13">
        <f t="shared" si="28"/>
        <v>619.63199999999995</v>
      </c>
    </row>
    <row r="63" spans="1:33" ht="15">
      <c r="A63" s="19" t="s">
        <v>2046</v>
      </c>
      <c r="B63" s="11" t="s">
        <v>2047</v>
      </c>
      <c r="C63" s="24">
        <v>55.77</v>
      </c>
      <c r="D63" s="13">
        <f t="shared" si="0"/>
        <v>56.3277</v>
      </c>
      <c r="E63" s="13">
        <f t="shared" si="1"/>
        <v>56.885400000000004</v>
      </c>
      <c r="F63" s="13">
        <f t="shared" si="2"/>
        <v>57.443100000000001</v>
      </c>
      <c r="G63" s="13">
        <f t="shared" si="3"/>
        <v>58.000800000000005</v>
      </c>
      <c r="H63" s="13">
        <f t="shared" si="4"/>
        <v>58.558500000000002</v>
      </c>
      <c r="I63" s="13">
        <f t="shared" si="5"/>
        <v>59.116200000000006</v>
      </c>
      <c r="J63" s="13">
        <f t="shared" si="6"/>
        <v>59.673900000000003</v>
      </c>
      <c r="K63" s="13">
        <f t="shared" si="7"/>
        <v>60.2316</v>
      </c>
      <c r="L63" s="13">
        <f t="shared" si="8"/>
        <v>60.789300000000004</v>
      </c>
      <c r="M63" s="13">
        <f t="shared" si="9"/>
        <v>61.347000000000001</v>
      </c>
      <c r="N63" s="13">
        <f t="shared" si="10"/>
        <v>61.904700000000005</v>
      </c>
      <c r="O63" s="13">
        <f t="shared" si="11"/>
        <v>62.462400000000002</v>
      </c>
      <c r="P63" s="13">
        <f t="shared" si="12"/>
        <v>63.020100000000006</v>
      </c>
      <c r="Q63" s="13">
        <f t="shared" si="29"/>
        <v>63.577800000000003</v>
      </c>
      <c r="R63" s="13">
        <f t="shared" si="13"/>
        <v>64.135500000000008</v>
      </c>
      <c r="S63" s="13">
        <f t="shared" si="14"/>
        <v>64.693200000000004</v>
      </c>
      <c r="T63" s="13">
        <f t="shared" si="15"/>
        <v>65.250900000000001</v>
      </c>
      <c r="U63" s="13">
        <f t="shared" si="16"/>
        <v>65.808599999999998</v>
      </c>
      <c r="V63" s="13">
        <f t="shared" si="17"/>
        <v>66.36630000000001</v>
      </c>
      <c r="W63" s="13">
        <f t="shared" si="18"/>
        <v>66.924000000000007</v>
      </c>
      <c r="X63" s="13">
        <f t="shared" si="19"/>
        <v>67.481700000000004</v>
      </c>
      <c r="Y63" s="13">
        <f t="shared" si="20"/>
        <v>68.039400000000001</v>
      </c>
      <c r="Z63" s="13">
        <f t="shared" si="21"/>
        <v>68.597100000000012</v>
      </c>
      <c r="AA63" s="13">
        <f t="shared" si="22"/>
        <v>69.154800000000009</v>
      </c>
      <c r="AB63" s="13">
        <f t="shared" si="23"/>
        <v>69.712500000000006</v>
      </c>
      <c r="AC63" s="13">
        <f t="shared" si="24"/>
        <v>70.270200000000003</v>
      </c>
      <c r="AD63" s="13">
        <f t="shared" si="25"/>
        <v>70.8279</v>
      </c>
      <c r="AE63" s="13">
        <f t="shared" si="26"/>
        <v>71.385600000000011</v>
      </c>
      <c r="AF63" s="13">
        <f t="shared" si="27"/>
        <v>71.943300000000008</v>
      </c>
      <c r="AG63" s="13">
        <f t="shared" si="28"/>
        <v>72.501000000000005</v>
      </c>
    </row>
    <row r="64" spans="1:33" ht="15">
      <c r="A64" s="19" t="s">
        <v>2048</v>
      </c>
      <c r="B64" s="11" t="s">
        <v>2049</v>
      </c>
      <c r="C64" s="24">
        <v>78.36</v>
      </c>
      <c r="D64" s="13">
        <f t="shared" si="0"/>
        <v>79.143600000000006</v>
      </c>
      <c r="E64" s="13">
        <f t="shared" si="1"/>
        <v>79.927199999999999</v>
      </c>
      <c r="F64" s="13">
        <f t="shared" si="2"/>
        <v>80.710800000000006</v>
      </c>
      <c r="G64" s="13">
        <f t="shared" si="3"/>
        <v>81.494399999999999</v>
      </c>
      <c r="H64" s="13">
        <f t="shared" si="4"/>
        <v>82.278000000000006</v>
      </c>
      <c r="I64" s="13">
        <f t="shared" si="5"/>
        <v>83.061599999999999</v>
      </c>
      <c r="J64" s="13">
        <f t="shared" si="6"/>
        <v>83.845200000000006</v>
      </c>
      <c r="K64" s="13">
        <f t="shared" si="7"/>
        <v>84.628799999999998</v>
      </c>
      <c r="L64" s="13">
        <f t="shared" si="8"/>
        <v>85.412400000000005</v>
      </c>
      <c r="M64" s="13">
        <f t="shared" si="9"/>
        <v>86.195999999999998</v>
      </c>
      <c r="N64" s="13">
        <f t="shared" si="10"/>
        <v>86.979600000000005</v>
      </c>
      <c r="O64" s="13">
        <f t="shared" si="11"/>
        <v>87.763199999999998</v>
      </c>
      <c r="P64" s="13">
        <f t="shared" si="12"/>
        <v>88.546800000000005</v>
      </c>
      <c r="Q64" s="13">
        <f t="shared" si="29"/>
        <v>89.330399999999997</v>
      </c>
      <c r="R64" s="13">
        <f t="shared" si="13"/>
        <v>90.114000000000004</v>
      </c>
      <c r="S64" s="13">
        <f t="shared" si="14"/>
        <v>90.897599999999997</v>
      </c>
      <c r="T64" s="13">
        <f t="shared" si="15"/>
        <v>91.681200000000004</v>
      </c>
      <c r="U64" s="13">
        <f t="shared" si="16"/>
        <v>92.464799999999997</v>
      </c>
      <c r="V64" s="13">
        <f t="shared" si="17"/>
        <v>93.248400000000004</v>
      </c>
      <c r="W64" s="13">
        <f t="shared" si="18"/>
        <v>94.031999999999996</v>
      </c>
      <c r="X64" s="13">
        <f t="shared" si="19"/>
        <v>94.815600000000003</v>
      </c>
      <c r="Y64" s="13">
        <f t="shared" si="20"/>
        <v>95.599199999999996</v>
      </c>
      <c r="Z64" s="13">
        <f t="shared" si="21"/>
        <v>96.382800000000003</v>
      </c>
      <c r="AA64" s="13">
        <f t="shared" si="22"/>
        <v>97.166399999999996</v>
      </c>
      <c r="AB64" s="13">
        <f t="shared" si="23"/>
        <v>97.95</v>
      </c>
      <c r="AC64" s="13">
        <f t="shared" si="24"/>
        <v>98.733599999999996</v>
      </c>
      <c r="AD64" s="13">
        <f t="shared" si="25"/>
        <v>99.517200000000003</v>
      </c>
      <c r="AE64" s="13">
        <f t="shared" si="26"/>
        <v>100.30080000000001</v>
      </c>
      <c r="AF64" s="13">
        <f t="shared" si="27"/>
        <v>101.0844</v>
      </c>
      <c r="AG64" s="13">
        <f t="shared" si="28"/>
        <v>101.86799999999999</v>
      </c>
    </row>
    <row r="65" spans="1:33" ht="15">
      <c r="A65" s="19" t="s">
        <v>2050</v>
      </c>
      <c r="B65" s="11" t="s">
        <v>2051</v>
      </c>
      <c r="C65" s="24">
        <v>394.75</v>
      </c>
      <c r="D65" s="13">
        <f t="shared" si="0"/>
        <v>398.69749999999999</v>
      </c>
      <c r="E65" s="13">
        <f t="shared" si="1"/>
        <v>402.64499999999998</v>
      </c>
      <c r="F65" s="13">
        <f t="shared" si="2"/>
        <v>406.59249999999997</v>
      </c>
      <c r="G65" s="13">
        <f t="shared" si="3"/>
        <v>410.54</v>
      </c>
      <c r="H65" s="13">
        <f t="shared" si="4"/>
        <v>414.48750000000001</v>
      </c>
      <c r="I65" s="13">
        <f t="shared" si="5"/>
        <v>418.435</v>
      </c>
      <c r="J65" s="13">
        <f t="shared" si="6"/>
        <v>422.38249999999999</v>
      </c>
      <c r="K65" s="13">
        <f t="shared" si="7"/>
        <v>426.33</v>
      </c>
      <c r="L65" s="13">
        <f t="shared" si="8"/>
        <v>430.27749999999997</v>
      </c>
      <c r="M65" s="13">
        <f t="shared" si="9"/>
        <v>434.22500000000002</v>
      </c>
      <c r="N65" s="13">
        <f t="shared" si="10"/>
        <v>438.17250000000001</v>
      </c>
      <c r="O65" s="13">
        <f t="shared" si="11"/>
        <v>442.12</v>
      </c>
      <c r="P65" s="13">
        <f t="shared" si="12"/>
        <v>446.0675</v>
      </c>
      <c r="Q65" s="13">
        <f t="shared" si="29"/>
        <v>450.01499999999999</v>
      </c>
      <c r="R65" s="13">
        <f t="shared" si="13"/>
        <v>453.96249999999998</v>
      </c>
      <c r="S65" s="13">
        <f t="shared" si="14"/>
        <v>457.91</v>
      </c>
      <c r="T65" s="13">
        <f t="shared" si="15"/>
        <v>461.85750000000002</v>
      </c>
      <c r="U65" s="13">
        <f t="shared" si="16"/>
        <v>465.80500000000001</v>
      </c>
      <c r="V65" s="13">
        <f t="shared" si="17"/>
        <v>469.7525</v>
      </c>
      <c r="W65" s="13">
        <f t="shared" si="18"/>
        <v>473.7</v>
      </c>
      <c r="X65" s="13">
        <f t="shared" si="19"/>
        <v>477.64749999999998</v>
      </c>
      <c r="Y65" s="13">
        <f t="shared" si="20"/>
        <v>481.59500000000003</v>
      </c>
      <c r="Z65" s="13">
        <f t="shared" si="21"/>
        <v>485.54250000000002</v>
      </c>
      <c r="AA65" s="13">
        <f t="shared" si="22"/>
        <v>489.49</v>
      </c>
      <c r="AB65" s="13">
        <f t="shared" si="23"/>
        <v>493.4375</v>
      </c>
      <c r="AC65" s="13">
        <f t="shared" si="24"/>
        <v>497.38499999999999</v>
      </c>
      <c r="AD65" s="13">
        <f t="shared" si="25"/>
        <v>501.33249999999998</v>
      </c>
      <c r="AE65" s="13">
        <f t="shared" si="26"/>
        <v>505.28000000000003</v>
      </c>
      <c r="AF65" s="13">
        <f t="shared" si="27"/>
        <v>509.22749999999996</v>
      </c>
      <c r="AG65" s="13">
        <f t="shared" si="28"/>
        <v>513.17499999999995</v>
      </c>
    </row>
    <row r="66" spans="1:33" ht="15">
      <c r="A66" s="19" t="s">
        <v>2052</v>
      </c>
      <c r="B66" s="11" t="s">
        <v>2053</v>
      </c>
      <c r="C66" s="24">
        <v>219.61</v>
      </c>
      <c r="D66" s="13">
        <f t="shared" si="0"/>
        <v>221.80610000000001</v>
      </c>
      <c r="E66" s="13">
        <f t="shared" si="1"/>
        <v>224.00220000000002</v>
      </c>
      <c r="F66" s="13">
        <f t="shared" si="2"/>
        <v>226.19830000000002</v>
      </c>
      <c r="G66" s="13">
        <f t="shared" si="3"/>
        <v>228.39440000000002</v>
      </c>
      <c r="H66" s="13">
        <f t="shared" si="4"/>
        <v>230.59050000000002</v>
      </c>
      <c r="I66" s="13">
        <f t="shared" si="5"/>
        <v>232.78660000000002</v>
      </c>
      <c r="J66" s="13">
        <f t="shared" si="6"/>
        <v>234.98270000000002</v>
      </c>
      <c r="K66" s="13">
        <f t="shared" si="7"/>
        <v>237.17880000000002</v>
      </c>
      <c r="L66" s="13">
        <f t="shared" si="8"/>
        <v>239.37490000000003</v>
      </c>
      <c r="M66" s="13">
        <f t="shared" si="9"/>
        <v>241.57100000000003</v>
      </c>
      <c r="N66" s="13">
        <f t="shared" si="10"/>
        <v>243.76710000000003</v>
      </c>
      <c r="O66" s="13">
        <f t="shared" si="11"/>
        <v>245.96320000000003</v>
      </c>
      <c r="P66" s="13">
        <f t="shared" si="12"/>
        <v>248.15930000000003</v>
      </c>
      <c r="Q66" s="13">
        <f t="shared" si="29"/>
        <v>250.35540000000003</v>
      </c>
      <c r="R66" s="13">
        <f t="shared" si="13"/>
        <v>252.5515</v>
      </c>
      <c r="S66" s="13">
        <f t="shared" si="14"/>
        <v>254.74760000000003</v>
      </c>
      <c r="T66" s="13">
        <f t="shared" si="15"/>
        <v>256.94370000000004</v>
      </c>
      <c r="U66" s="13">
        <f t="shared" si="16"/>
        <v>259.13980000000004</v>
      </c>
      <c r="V66" s="13">
        <f t="shared" si="17"/>
        <v>261.33590000000004</v>
      </c>
      <c r="W66" s="13">
        <f t="shared" si="18"/>
        <v>263.53200000000004</v>
      </c>
      <c r="X66" s="13">
        <f t="shared" si="19"/>
        <v>265.72810000000004</v>
      </c>
      <c r="Y66" s="13">
        <f t="shared" si="20"/>
        <v>267.92420000000004</v>
      </c>
      <c r="Z66" s="13">
        <f t="shared" si="21"/>
        <v>270.12030000000004</v>
      </c>
      <c r="AA66" s="13">
        <f t="shared" si="22"/>
        <v>272.31640000000004</v>
      </c>
      <c r="AB66" s="13">
        <f t="shared" si="23"/>
        <v>274.51250000000005</v>
      </c>
      <c r="AC66" s="13">
        <f t="shared" si="24"/>
        <v>276.70860000000005</v>
      </c>
      <c r="AD66" s="13">
        <f t="shared" si="25"/>
        <v>278.90470000000005</v>
      </c>
      <c r="AE66" s="13">
        <f t="shared" si="26"/>
        <v>281.10080000000005</v>
      </c>
      <c r="AF66" s="13">
        <f t="shared" si="27"/>
        <v>283.29689999999999</v>
      </c>
      <c r="AG66" s="13">
        <f t="shared" si="28"/>
        <v>285.49299999999999</v>
      </c>
    </row>
    <row r="67" spans="1:33" ht="30">
      <c r="A67" s="19" t="s">
        <v>2054</v>
      </c>
      <c r="B67" s="11" t="s">
        <v>2055</v>
      </c>
      <c r="C67" s="24">
        <v>207.61</v>
      </c>
      <c r="D67" s="13">
        <f t="shared" si="0"/>
        <v>209.68610000000001</v>
      </c>
      <c r="E67" s="13">
        <f t="shared" si="1"/>
        <v>211.76220000000001</v>
      </c>
      <c r="F67" s="13">
        <f t="shared" si="2"/>
        <v>213.8383</v>
      </c>
      <c r="G67" s="13">
        <f t="shared" si="3"/>
        <v>215.9144</v>
      </c>
      <c r="H67" s="13">
        <f t="shared" si="4"/>
        <v>217.99050000000003</v>
      </c>
      <c r="I67" s="13">
        <f t="shared" si="5"/>
        <v>220.06660000000002</v>
      </c>
      <c r="J67" s="13">
        <f t="shared" si="6"/>
        <v>222.14270000000002</v>
      </c>
      <c r="K67" s="13">
        <f t="shared" si="7"/>
        <v>224.21880000000002</v>
      </c>
      <c r="L67" s="13">
        <f t="shared" si="8"/>
        <v>226.29490000000001</v>
      </c>
      <c r="M67" s="13">
        <f t="shared" si="9"/>
        <v>228.37100000000001</v>
      </c>
      <c r="N67" s="13">
        <f t="shared" si="10"/>
        <v>230.44710000000001</v>
      </c>
      <c r="O67" s="13">
        <f t="shared" si="11"/>
        <v>232.5232</v>
      </c>
      <c r="P67" s="13">
        <f t="shared" si="12"/>
        <v>234.59930000000003</v>
      </c>
      <c r="Q67" s="13">
        <f t="shared" si="29"/>
        <v>236.67540000000002</v>
      </c>
      <c r="R67" s="13">
        <f t="shared" si="13"/>
        <v>238.75150000000002</v>
      </c>
      <c r="S67" s="13">
        <f t="shared" si="14"/>
        <v>240.82760000000002</v>
      </c>
      <c r="T67" s="13">
        <f t="shared" si="15"/>
        <v>242.90370000000001</v>
      </c>
      <c r="U67" s="13">
        <f t="shared" si="16"/>
        <v>244.97980000000001</v>
      </c>
      <c r="V67" s="13">
        <f t="shared" si="17"/>
        <v>247.05590000000001</v>
      </c>
      <c r="W67" s="13">
        <f t="shared" si="18"/>
        <v>249.13200000000001</v>
      </c>
      <c r="X67" s="13">
        <f t="shared" si="19"/>
        <v>251.2081</v>
      </c>
      <c r="Y67" s="13">
        <f t="shared" si="20"/>
        <v>253.28420000000003</v>
      </c>
      <c r="Z67" s="13">
        <f t="shared" si="21"/>
        <v>255.36030000000002</v>
      </c>
      <c r="AA67" s="13">
        <f t="shared" si="22"/>
        <v>257.43639999999999</v>
      </c>
      <c r="AB67" s="13">
        <f t="shared" si="23"/>
        <v>259.51250000000005</v>
      </c>
      <c r="AC67" s="13">
        <f t="shared" si="24"/>
        <v>261.58860000000004</v>
      </c>
      <c r="AD67" s="13">
        <f t="shared" si="25"/>
        <v>263.66470000000004</v>
      </c>
      <c r="AE67" s="13">
        <f t="shared" si="26"/>
        <v>265.74080000000004</v>
      </c>
      <c r="AF67" s="13">
        <f t="shared" si="27"/>
        <v>267.81690000000003</v>
      </c>
      <c r="AG67" s="13">
        <f t="shared" si="28"/>
        <v>269.89300000000003</v>
      </c>
    </row>
    <row r="68" spans="1:33" ht="30">
      <c r="A68" s="19" t="s">
        <v>2056</v>
      </c>
      <c r="B68" s="11" t="s">
        <v>2057</v>
      </c>
      <c r="C68" s="24">
        <v>241.5</v>
      </c>
      <c r="D68" s="13">
        <f t="shared" si="0"/>
        <v>243.91499999999999</v>
      </c>
      <c r="E68" s="13">
        <f t="shared" si="1"/>
        <v>246.33</v>
      </c>
      <c r="F68" s="13">
        <f t="shared" si="2"/>
        <v>248.745</v>
      </c>
      <c r="G68" s="13">
        <f t="shared" si="3"/>
        <v>251.16</v>
      </c>
      <c r="H68" s="13">
        <f t="shared" si="4"/>
        <v>253.57499999999999</v>
      </c>
      <c r="I68" s="13">
        <f t="shared" si="5"/>
        <v>255.99</v>
      </c>
      <c r="J68" s="13">
        <f t="shared" si="6"/>
        <v>258.40499999999997</v>
      </c>
      <c r="K68" s="13">
        <f t="shared" si="7"/>
        <v>260.82</v>
      </c>
      <c r="L68" s="13">
        <f t="shared" si="8"/>
        <v>263.23500000000001</v>
      </c>
      <c r="M68" s="13">
        <f t="shared" si="9"/>
        <v>265.64999999999998</v>
      </c>
      <c r="N68" s="13">
        <f t="shared" si="10"/>
        <v>268.065</v>
      </c>
      <c r="O68" s="13">
        <f t="shared" si="11"/>
        <v>270.48</v>
      </c>
      <c r="P68" s="13">
        <f t="shared" si="12"/>
        <v>272.89499999999998</v>
      </c>
      <c r="Q68" s="13">
        <f t="shared" si="29"/>
        <v>275.31</v>
      </c>
      <c r="R68" s="13">
        <f t="shared" si="13"/>
        <v>277.72500000000002</v>
      </c>
      <c r="S68" s="13">
        <f t="shared" si="14"/>
        <v>280.14</v>
      </c>
      <c r="T68" s="13">
        <f t="shared" si="15"/>
        <v>282.55500000000001</v>
      </c>
      <c r="U68" s="13">
        <f t="shared" si="16"/>
        <v>284.97000000000003</v>
      </c>
      <c r="V68" s="13">
        <f t="shared" si="17"/>
        <v>287.38499999999999</v>
      </c>
      <c r="W68" s="13">
        <f t="shared" si="18"/>
        <v>289.8</v>
      </c>
      <c r="X68" s="13">
        <f t="shared" si="19"/>
        <v>292.21499999999997</v>
      </c>
      <c r="Y68" s="13">
        <f t="shared" si="20"/>
        <v>294.63</v>
      </c>
      <c r="Z68" s="13">
        <f t="shared" si="21"/>
        <v>297.04500000000002</v>
      </c>
      <c r="AA68" s="13">
        <f t="shared" si="22"/>
        <v>299.45999999999998</v>
      </c>
      <c r="AB68" s="13">
        <f t="shared" si="23"/>
        <v>301.875</v>
      </c>
      <c r="AC68" s="13">
        <f t="shared" si="24"/>
        <v>304.29000000000002</v>
      </c>
      <c r="AD68" s="13">
        <f t="shared" si="25"/>
        <v>306.70499999999998</v>
      </c>
      <c r="AE68" s="13">
        <f t="shared" si="26"/>
        <v>309.12</v>
      </c>
      <c r="AF68" s="13">
        <f t="shared" si="27"/>
        <v>311.53499999999997</v>
      </c>
      <c r="AG68" s="13">
        <f t="shared" si="28"/>
        <v>313.95</v>
      </c>
    </row>
    <row r="69" spans="1:33" ht="15">
      <c r="A69" s="19" t="s">
        <v>2058</v>
      </c>
      <c r="B69" s="11" t="s">
        <v>2059</v>
      </c>
      <c r="C69" s="24">
        <v>210.43</v>
      </c>
      <c r="D69" s="13">
        <f t="shared" si="0"/>
        <v>212.5343</v>
      </c>
      <c r="E69" s="13">
        <f t="shared" si="1"/>
        <v>214.6386</v>
      </c>
      <c r="F69" s="13">
        <f t="shared" si="2"/>
        <v>216.74290000000002</v>
      </c>
      <c r="G69" s="13">
        <f t="shared" si="3"/>
        <v>218.84720000000002</v>
      </c>
      <c r="H69" s="13">
        <f t="shared" si="4"/>
        <v>220.95150000000001</v>
      </c>
      <c r="I69" s="13">
        <f t="shared" si="5"/>
        <v>223.0558</v>
      </c>
      <c r="J69" s="13">
        <f t="shared" si="6"/>
        <v>225.1601</v>
      </c>
      <c r="K69" s="13">
        <f t="shared" si="7"/>
        <v>227.26440000000002</v>
      </c>
      <c r="L69" s="13">
        <f t="shared" si="8"/>
        <v>229.36870000000002</v>
      </c>
      <c r="M69" s="13">
        <f t="shared" si="9"/>
        <v>231.47300000000001</v>
      </c>
      <c r="N69" s="13">
        <f t="shared" si="10"/>
        <v>233.57730000000001</v>
      </c>
      <c r="O69" s="13">
        <f t="shared" si="11"/>
        <v>235.6816</v>
      </c>
      <c r="P69" s="13">
        <f t="shared" si="12"/>
        <v>237.7859</v>
      </c>
      <c r="Q69" s="13">
        <f t="shared" si="29"/>
        <v>239.89020000000002</v>
      </c>
      <c r="R69" s="13">
        <f t="shared" si="13"/>
        <v>241.99450000000002</v>
      </c>
      <c r="S69" s="13">
        <f t="shared" si="14"/>
        <v>244.09880000000001</v>
      </c>
      <c r="T69" s="13">
        <f t="shared" si="15"/>
        <v>246.20310000000001</v>
      </c>
      <c r="U69" s="13">
        <f t="shared" si="16"/>
        <v>248.3074</v>
      </c>
      <c r="V69" s="13">
        <f t="shared" si="17"/>
        <v>250.4117</v>
      </c>
      <c r="W69" s="13">
        <f t="shared" si="18"/>
        <v>252.51600000000002</v>
      </c>
      <c r="X69" s="13">
        <f t="shared" si="19"/>
        <v>254.62030000000001</v>
      </c>
      <c r="Y69" s="13">
        <f t="shared" si="20"/>
        <v>256.72460000000001</v>
      </c>
      <c r="Z69" s="13">
        <f t="shared" si="21"/>
        <v>258.82890000000003</v>
      </c>
      <c r="AA69" s="13">
        <f t="shared" si="22"/>
        <v>260.9332</v>
      </c>
      <c r="AB69" s="13">
        <f t="shared" si="23"/>
        <v>263.03750000000002</v>
      </c>
      <c r="AC69" s="13">
        <f t="shared" si="24"/>
        <v>265.14179999999999</v>
      </c>
      <c r="AD69" s="13">
        <f t="shared" si="25"/>
        <v>267.24610000000001</v>
      </c>
      <c r="AE69" s="13">
        <f t="shared" si="26"/>
        <v>269.35040000000004</v>
      </c>
      <c r="AF69" s="13">
        <f t="shared" si="27"/>
        <v>271.4547</v>
      </c>
      <c r="AG69" s="13">
        <f t="shared" si="28"/>
        <v>273.55900000000003</v>
      </c>
    </row>
    <row r="70" spans="1:33" ht="30">
      <c r="A70" s="19" t="s">
        <v>2060</v>
      </c>
      <c r="B70" s="11" t="s">
        <v>2061</v>
      </c>
      <c r="C70" s="24">
        <v>221.02</v>
      </c>
      <c r="D70" s="13">
        <f t="shared" si="0"/>
        <v>223.2302</v>
      </c>
      <c r="E70" s="13">
        <f t="shared" si="1"/>
        <v>225.44040000000001</v>
      </c>
      <c r="F70" s="13">
        <f t="shared" si="2"/>
        <v>227.6506</v>
      </c>
      <c r="G70" s="13">
        <f t="shared" si="3"/>
        <v>229.86080000000001</v>
      </c>
      <c r="H70" s="13">
        <f t="shared" si="4"/>
        <v>232.07100000000003</v>
      </c>
      <c r="I70" s="13">
        <f t="shared" si="5"/>
        <v>234.28120000000001</v>
      </c>
      <c r="J70" s="13">
        <f t="shared" si="6"/>
        <v>236.4914</v>
      </c>
      <c r="K70" s="13">
        <f t="shared" si="7"/>
        <v>238.70160000000001</v>
      </c>
      <c r="L70" s="13">
        <f t="shared" si="8"/>
        <v>240.9118</v>
      </c>
      <c r="M70" s="13">
        <f t="shared" si="9"/>
        <v>243.12200000000001</v>
      </c>
      <c r="N70" s="13">
        <f t="shared" si="10"/>
        <v>245.3322</v>
      </c>
      <c r="O70" s="13">
        <f t="shared" si="11"/>
        <v>247.54240000000001</v>
      </c>
      <c r="P70" s="13">
        <f t="shared" si="12"/>
        <v>249.7526</v>
      </c>
      <c r="Q70" s="13">
        <f t="shared" si="29"/>
        <v>251.96280000000002</v>
      </c>
      <c r="R70" s="13">
        <f t="shared" si="13"/>
        <v>254.173</v>
      </c>
      <c r="S70" s="13">
        <f t="shared" si="14"/>
        <v>256.38319999999999</v>
      </c>
      <c r="T70" s="13">
        <f t="shared" si="15"/>
        <v>258.59340000000003</v>
      </c>
      <c r="U70" s="13">
        <f t="shared" si="16"/>
        <v>260.80360000000002</v>
      </c>
      <c r="V70" s="13">
        <f t="shared" si="17"/>
        <v>263.0138</v>
      </c>
      <c r="W70" s="13">
        <f t="shared" si="18"/>
        <v>265.22400000000005</v>
      </c>
      <c r="X70" s="13">
        <f t="shared" si="19"/>
        <v>267.43420000000003</v>
      </c>
      <c r="Y70" s="13">
        <f t="shared" si="20"/>
        <v>269.64440000000002</v>
      </c>
      <c r="Z70" s="13">
        <f t="shared" si="21"/>
        <v>271.8546</v>
      </c>
      <c r="AA70" s="13">
        <f t="shared" si="22"/>
        <v>274.06479999999999</v>
      </c>
      <c r="AB70" s="13">
        <f t="shared" si="23"/>
        <v>276.27500000000003</v>
      </c>
      <c r="AC70" s="13">
        <f t="shared" si="24"/>
        <v>278.48520000000002</v>
      </c>
      <c r="AD70" s="13">
        <f t="shared" si="25"/>
        <v>280.69540000000001</v>
      </c>
      <c r="AE70" s="13">
        <f t="shared" si="26"/>
        <v>282.90560000000005</v>
      </c>
      <c r="AF70" s="13">
        <f t="shared" si="27"/>
        <v>285.11580000000004</v>
      </c>
      <c r="AG70" s="13">
        <f t="shared" si="28"/>
        <v>287.32600000000002</v>
      </c>
    </row>
    <row r="71" spans="1:33" ht="15">
      <c r="A71" s="19" t="s">
        <v>2062</v>
      </c>
      <c r="B71" s="11" t="s">
        <v>2063</v>
      </c>
      <c r="C71" s="24">
        <v>188.55</v>
      </c>
      <c r="D71" s="13">
        <f t="shared" si="0"/>
        <v>190.43550000000002</v>
      </c>
      <c r="E71" s="13">
        <f t="shared" si="1"/>
        <v>192.321</v>
      </c>
      <c r="F71" s="13">
        <f t="shared" si="2"/>
        <v>194.20650000000001</v>
      </c>
      <c r="G71" s="13">
        <f t="shared" si="3"/>
        <v>196.09200000000001</v>
      </c>
      <c r="H71" s="13">
        <f t="shared" si="4"/>
        <v>197.97750000000002</v>
      </c>
      <c r="I71" s="13">
        <f t="shared" si="5"/>
        <v>199.863</v>
      </c>
      <c r="J71" s="13">
        <f t="shared" si="6"/>
        <v>201.74850000000001</v>
      </c>
      <c r="K71" s="13">
        <f t="shared" si="7"/>
        <v>203.63400000000001</v>
      </c>
      <c r="L71" s="13">
        <f t="shared" si="8"/>
        <v>205.51950000000002</v>
      </c>
      <c r="M71" s="13">
        <f t="shared" si="9"/>
        <v>207.405</v>
      </c>
      <c r="N71" s="13">
        <f t="shared" si="10"/>
        <v>209.29050000000001</v>
      </c>
      <c r="O71" s="13">
        <f t="shared" si="11"/>
        <v>211.17600000000002</v>
      </c>
      <c r="P71" s="13">
        <f t="shared" si="12"/>
        <v>213.06150000000002</v>
      </c>
      <c r="Q71" s="13">
        <f t="shared" si="29"/>
        <v>214.947</v>
      </c>
      <c r="R71" s="13">
        <f t="shared" si="13"/>
        <v>216.83250000000001</v>
      </c>
      <c r="S71" s="13">
        <f t="shared" si="14"/>
        <v>218.71800000000002</v>
      </c>
      <c r="T71" s="13">
        <f t="shared" si="15"/>
        <v>220.60350000000003</v>
      </c>
      <c r="U71" s="13">
        <f t="shared" si="16"/>
        <v>222.489</v>
      </c>
      <c r="V71" s="13">
        <f t="shared" si="17"/>
        <v>224.37450000000001</v>
      </c>
      <c r="W71" s="13">
        <f t="shared" si="18"/>
        <v>226.26000000000002</v>
      </c>
      <c r="X71" s="13">
        <f t="shared" si="19"/>
        <v>228.14550000000003</v>
      </c>
      <c r="Y71" s="13">
        <f t="shared" si="20"/>
        <v>230.03100000000001</v>
      </c>
      <c r="Z71" s="13">
        <f t="shared" si="21"/>
        <v>231.91650000000001</v>
      </c>
      <c r="AA71" s="13">
        <f t="shared" si="22"/>
        <v>233.80200000000002</v>
      </c>
      <c r="AB71" s="13">
        <f t="shared" si="23"/>
        <v>235.6875</v>
      </c>
      <c r="AC71" s="13">
        <f t="shared" si="24"/>
        <v>237.57300000000001</v>
      </c>
      <c r="AD71" s="13">
        <f t="shared" si="25"/>
        <v>239.45850000000002</v>
      </c>
      <c r="AE71" s="13">
        <f t="shared" si="26"/>
        <v>241.34400000000002</v>
      </c>
      <c r="AF71" s="13">
        <f t="shared" si="27"/>
        <v>243.2295</v>
      </c>
      <c r="AG71" s="13">
        <f t="shared" si="28"/>
        <v>245.11500000000001</v>
      </c>
    </row>
    <row r="72" spans="1:33" ht="15">
      <c r="A72" s="19" t="s">
        <v>2064</v>
      </c>
      <c r="B72" s="11" t="s">
        <v>2065</v>
      </c>
      <c r="C72" s="24">
        <v>206.9</v>
      </c>
      <c r="D72" s="13">
        <f t="shared" si="0"/>
        <v>208.96899999999999</v>
      </c>
      <c r="E72" s="13">
        <f t="shared" si="1"/>
        <v>211.03800000000001</v>
      </c>
      <c r="F72" s="13">
        <f t="shared" si="2"/>
        <v>213.107</v>
      </c>
      <c r="G72" s="13">
        <f t="shared" si="3"/>
        <v>215.17600000000002</v>
      </c>
      <c r="H72" s="13">
        <f t="shared" si="4"/>
        <v>217.245</v>
      </c>
      <c r="I72" s="13">
        <f t="shared" si="5"/>
        <v>219.31399999999999</v>
      </c>
      <c r="J72" s="13">
        <f t="shared" si="6"/>
        <v>221.38300000000001</v>
      </c>
      <c r="K72" s="13">
        <f t="shared" si="7"/>
        <v>223.452</v>
      </c>
      <c r="L72" s="13">
        <f t="shared" si="8"/>
        <v>225.52100000000002</v>
      </c>
      <c r="M72" s="13">
        <f t="shared" si="9"/>
        <v>227.59</v>
      </c>
      <c r="N72" s="13">
        <f t="shared" si="10"/>
        <v>229.65899999999999</v>
      </c>
      <c r="O72" s="13">
        <f t="shared" si="11"/>
        <v>231.72800000000001</v>
      </c>
      <c r="P72" s="13">
        <f t="shared" si="12"/>
        <v>233.797</v>
      </c>
      <c r="Q72" s="13">
        <f t="shared" si="29"/>
        <v>235.86600000000001</v>
      </c>
      <c r="R72" s="13">
        <f t="shared" si="13"/>
        <v>237.935</v>
      </c>
      <c r="S72" s="13">
        <f t="shared" si="14"/>
        <v>240.00400000000002</v>
      </c>
      <c r="T72" s="13">
        <f t="shared" si="15"/>
        <v>242.07300000000001</v>
      </c>
      <c r="U72" s="13">
        <f t="shared" si="16"/>
        <v>244.142</v>
      </c>
      <c r="V72" s="13">
        <f t="shared" si="17"/>
        <v>246.21100000000001</v>
      </c>
      <c r="W72" s="13">
        <f t="shared" si="18"/>
        <v>248.28</v>
      </c>
      <c r="X72" s="13">
        <f t="shared" si="19"/>
        <v>250.34899999999999</v>
      </c>
      <c r="Y72" s="13">
        <f t="shared" si="20"/>
        <v>252.41800000000001</v>
      </c>
      <c r="Z72" s="13">
        <f t="shared" si="21"/>
        <v>254.48700000000002</v>
      </c>
      <c r="AA72" s="13">
        <f t="shared" si="22"/>
        <v>256.55599999999998</v>
      </c>
      <c r="AB72" s="13">
        <f t="shared" si="23"/>
        <v>258.625</v>
      </c>
      <c r="AC72" s="13">
        <f t="shared" si="24"/>
        <v>260.69400000000002</v>
      </c>
      <c r="AD72" s="13">
        <f t="shared" si="25"/>
        <v>262.76300000000003</v>
      </c>
      <c r="AE72" s="13">
        <f t="shared" si="26"/>
        <v>264.83199999999999</v>
      </c>
      <c r="AF72" s="13">
        <f t="shared" si="27"/>
        <v>266.90100000000001</v>
      </c>
      <c r="AG72" s="13">
        <f t="shared" si="28"/>
        <v>268.97000000000003</v>
      </c>
    </row>
    <row r="73" spans="1:33" ht="15">
      <c r="A73" s="19" t="s">
        <v>2066</v>
      </c>
      <c r="B73" s="11" t="s">
        <v>2067</v>
      </c>
      <c r="C73" s="24">
        <v>232.32</v>
      </c>
      <c r="D73" s="13">
        <f t="shared" si="0"/>
        <v>234.64319999999998</v>
      </c>
      <c r="E73" s="13">
        <f t="shared" si="1"/>
        <v>236.96639999999999</v>
      </c>
      <c r="F73" s="13">
        <f t="shared" si="2"/>
        <v>239.28960000000001</v>
      </c>
      <c r="G73" s="13">
        <f t="shared" si="3"/>
        <v>241.61279999999999</v>
      </c>
      <c r="H73" s="13">
        <f t="shared" si="4"/>
        <v>243.93599999999998</v>
      </c>
      <c r="I73" s="13">
        <f t="shared" si="5"/>
        <v>246.25919999999999</v>
      </c>
      <c r="J73" s="13">
        <f t="shared" si="6"/>
        <v>248.58240000000001</v>
      </c>
      <c r="K73" s="13">
        <f t="shared" si="7"/>
        <v>250.90559999999999</v>
      </c>
      <c r="L73" s="13">
        <f t="shared" si="8"/>
        <v>253.22879999999998</v>
      </c>
      <c r="M73" s="13">
        <f t="shared" si="9"/>
        <v>255.55199999999999</v>
      </c>
      <c r="N73" s="13">
        <f t="shared" si="10"/>
        <v>257.87520000000001</v>
      </c>
      <c r="O73" s="13">
        <f t="shared" si="11"/>
        <v>260.19839999999999</v>
      </c>
      <c r="P73" s="13">
        <f t="shared" si="12"/>
        <v>262.52159999999998</v>
      </c>
      <c r="Q73" s="13">
        <f t="shared" ref="Q73:Q136" si="30">SUM(C73*0.14+C73)</f>
        <v>264.84479999999996</v>
      </c>
      <c r="R73" s="13">
        <f t="shared" si="13"/>
        <v>267.16800000000001</v>
      </c>
      <c r="S73" s="13">
        <f t="shared" si="14"/>
        <v>269.49119999999999</v>
      </c>
      <c r="T73" s="13">
        <f t="shared" si="15"/>
        <v>271.81439999999998</v>
      </c>
      <c r="U73" s="13">
        <f t="shared" si="16"/>
        <v>274.13760000000002</v>
      </c>
      <c r="V73" s="13">
        <f t="shared" si="17"/>
        <v>276.46080000000001</v>
      </c>
      <c r="W73" s="13">
        <f t="shared" si="18"/>
        <v>278.78399999999999</v>
      </c>
      <c r="X73" s="13">
        <f t="shared" si="19"/>
        <v>281.10719999999998</v>
      </c>
      <c r="Y73" s="13">
        <f t="shared" si="20"/>
        <v>283.43039999999996</v>
      </c>
      <c r="Z73" s="13">
        <f t="shared" si="21"/>
        <v>285.75360000000001</v>
      </c>
      <c r="AA73" s="13">
        <f t="shared" si="22"/>
        <v>288.07679999999999</v>
      </c>
      <c r="AB73" s="13">
        <f t="shared" si="23"/>
        <v>290.39999999999998</v>
      </c>
      <c r="AC73" s="13">
        <f t="shared" si="24"/>
        <v>292.72320000000002</v>
      </c>
      <c r="AD73" s="13">
        <f t="shared" si="25"/>
        <v>295.04640000000001</v>
      </c>
      <c r="AE73" s="13">
        <f t="shared" si="26"/>
        <v>297.36959999999999</v>
      </c>
      <c r="AF73" s="13">
        <f t="shared" si="27"/>
        <v>299.69279999999998</v>
      </c>
      <c r="AG73" s="13">
        <f t="shared" si="28"/>
        <v>302.01599999999996</v>
      </c>
    </row>
    <row r="74" spans="1:33" ht="15">
      <c r="A74" s="19" t="s">
        <v>2068</v>
      </c>
      <c r="B74" s="11" t="s">
        <v>2069</v>
      </c>
      <c r="C74" s="24">
        <v>77.66</v>
      </c>
      <c r="D74" s="13">
        <f t="shared" si="0"/>
        <v>78.436599999999999</v>
      </c>
      <c r="E74" s="13">
        <f t="shared" si="1"/>
        <v>79.213200000000001</v>
      </c>
      <c r="F74" s="13">
        <f t="shared" si="2"/>
        <v>79.989800000000002</v>
      </c>
      <c r="G74" s="13">
        <f t="shared" si="3"/>
        <v>80.76639999999999</v>
      </c>
      <c r="H74" s="13">
        <f t="shared" si="4"/>
        <v>81.542999999999992</v>
      </c>
      <c r="I74" s="13">
        <f t="shared" si="5"/>
        <v>82.319599999999994</v>
      </c>
      <c r="J74" s="13">
        <f t="shared" si="6"/>
        <v>83.096199999999996</v>
      </c>
      <c r="K74" s="13">
        <f t="shared" si="7"/>
        <v>83.872799999999998</v>
      </c>
      <c r="L74" s="13">
        <f t="shared" si="8"/>
        <v>84.6494</v>
      </c>
      <c r="M74" s="13">
        <f t="shared" si="9"/>
        <v>85.426000000000002</v>
      </c>
      <c r="N74" s="13">
        <f t="shared" si="10"/>
        <v>86.20259999999999</v>
      </c>
      <c r="O74" s="13">
        <f t="shared" si="11"/>
        <v>86.979199999999992</v>
      </c>
      <c r="P74" s="13">
        <f t="shared" si="12"/>
        <v>87.755799999999994</v>
      </c>
      <c r="Q74" s="13">
        <f t="shared" si="30"/>
        <v>88.532399999999996</v>
      </c>
      <c r="R74" s="13">
        <f t="shared" si="13"/>
        <v>89.308999999999997</v>
      </c>
      <c r="S74" s="13">
        <f t="shared" si="14"/>
        <v>90.085599999999999</v>
      </c>
      <c r="T74" s="13">
        <f t="shared" si="15"/>
        <v>90.862200000000001</v>
      </c>
      <c r="U74" s="13">
        <f t="shared" si="16"/>
        <v>91.638800000000003</v>
      </c>
      <c r="V74" s="13">
        <f t="shared" si="17"/>
        <v>92.415399999999991</v>
      </c>
      <c r="W74" s="13">
        <f t="shared" si="18"/>
        <v>93.191999999999993</v>
      </c>
      <c r="X74" s="13">
        <f t="shared" si="19"/>
        <v>93.968599999999995</v>
      </c>
      <c r="Y74" s="13">
        <f t="shared" si="20"/>
        <v>94.745199999999997</v>
      </c>
      <c r="Z74" s="13">
        <f t="shared" si="21"/>
        <v>95.521799999999999</v>
      </c>
      <c r="AA74" s="13">
        <f t="shared" si="22"/>
        <v>96.298399999999987</v>
      </c>
      <c r="AB74" s="13">
        <f t="shared" si="23"/>
        <v>97.074999999999989</v>
      </c>
      <c r="AC74" s="13">
        <f t="shared" si="24"/>
        <v>97.851599999999991</v>
      </c>
      <c r="AD74" s="13">
        <f t="shared" si="25"/>
        <v>98.628199999999993</v>
      </c>
      <c r="AE74" s="13">
        <f t="shared" si="26"/>
        <v>99.404799999999994</v>
      </c>
      <c r="AF74" s="13">
        <f t="shared" si="27"/>
        <v>100.1814</v>
      </c>
      <c r="AG74" s="13">
        <f t="shared" si="28"/>
        <v>100.958</v>
      </c>
    </row>
    <row r="75" spans="1:33" ht="15">
      <c r="A75" s="19" t="s">
        <v>2070</v>
      </c>
      <c r="B75" s="11" t="s">
        <v>2071</v>
      </c>
      <c r="C75" s="24">
        <v>70.599999999999994</v>
      </c>
      <c r="D75" s="13">
        <f t="shared" si="0"/>
        <v>71.305999999999997</v>
      </c>
      <c r="E75" s="13">
        <f t="shared" si="1"/>
        <v>72.012</v>
      </c>
      <c r="F75" s="13">
        <f t="shared" si="2"/>
        <v>72.717999999999989</v>
      </c>
      <c r="G75" s="13">
        <f t="shared" si="3"/>
        <v>73.423999999999992</v>
      </c>
      <c r="H75" s="13">
        <f t="shared" si="4"/>
        <v>74.13</v>
      </c>
      <c r="I75" s="13">
        <f t="shared" si="5"/>
        <v>74.835999999999999</v>
      </c>
      <c r="J75" s="13">
        <f t="shared" si="6"/>
        <v>75.542000000000002</v>
      </c>
      <c r="K75" s="13">
        <f t="shared" si="7"/>
        <v>76.24799999999999</v>
      </c>
      <c r="L75" s="13">
        <f t="shared" si="8"/>
        <v>76.953999999999994</v>
      </c>
      <c r="M75" s="13">
        <f t="shared" si="9"/>
        <v>77.66</v>
      </c>
      <c r="N75" s="13">
        <f t="shared" si="10"/>
        <v>78.366</v>
      </c>
      <c r="O75" s="13">
        <f t="shared" si="11"/>
        <v>79.071999999999989</v>
      </c>
      <c r="P75" s="13">
        <f t="shared" si="12"/>
        <v>79.777999999999992</v>
      </c>
      <c r="Q75" s="13">
        <f t="shared" si="30"/>
        <v>80.483999999999995</v>
      </c>
      <c r="R75" s="13">
        <f t="shared" si="13"/>
        <v>81.19</v>
      </c>
      <c r="S75" s="13">
        <f t="shared" si="14"/>
        <v>81.895999999999987</v>
      </c>
      <c r="T75" s="13">
        <f t="shared" si="15"/>
        <v>82.60199999999999</v>
      </c>
      <c r="U75" s="13">
        <f t="shared" si="16"/>
        <v>83.307999999999993</v>
      </c>
      <c r="V75" s="13">
        <f t="shared" si="17"/>
        <v>84.013999999999996</v>
      </c>
      <c r="W75" s="13">
        <f t="shared" si="18"/>
        <v>84.72</v>
      </c>
      <c r="X75" s="13">
        <f t="shared" si="19"/>
        <v>85.425999999999988</v>
      </c>
      <c r="Y75" s="13">
        <f t="shared" si="20"/>
        <v>86.131999999999991</v>
      </c>
      <c r="Z75" s="13">
        <f t="shared" si="21"/>
        <v>86.837999999999994</v>
      </c>
      <c r="AA75" s="13">
        <f t="shared" si="22"/>
        <v>87.543999999999997</v>
      </c>
      <c r="AB75" s="13">
        <f t="shared" si="23"/>
        <v>88.25</v>
      </c>
      <c r="AC75" s="13">
        <f t="shared" si="24"/>
        <v>88.955999999999989</v>
      </c>
      <c r="AD75" s="13">
        <f t="shared" si="25"/>
        <v>89.661999999999992</v>
      </c>
      <c r="AE75" s="13">
        <f t="shared" si="26"/>
        <v>90.367999999999995</v>
      </c>
      <c r="AF75" s="13">
        <f t="shared" si="27"/>
        <v>91.073999999999984</v>
      </c>
      <c r="AG75" s="13">
        <f t="shared" si="28"/>
        <v>91.779999999999987</v>
      </c>
    </row>
    <row r="76" spans="1:33" ht="15">
      <c r="A76" s="19" t="s">
        <v>2072</v>
      </c>
      <c r="B76" s="11" t="s">
        <v>2073</v>
      </c>
      <c r="C76" s="24">
        <v>72.010000000000005</v>
      </c>
      <c r="D76" s="13">
        <f t="shared" si="0"/>
        <v>72.730100000000007</v>
      </c>
      <c r="E76" s="13">
        <f t="shared" si="1"/>
        <v>73.450200000000009</v>
      </c>
      <c r="F76" s="13">
        <f t="shared" si="2"/>
        <v>74.170300000000012</v>
      </c>
      <c r="G76" s="13">
        <f t="shared" si="3"/>
        <v>74.8904</v>
      </c>
      <c r="H76" s="13">
        <f t="shared" si="4"/>
        <v>75.610500000000002</v>
      </c>
      <c r="I76" s="13">
        <f t="shared" si="5"/>
        <v>76.330600000000004</v>
      </c>
      <c r="J76" s="13">
        <f t="shared" si="6"/>
        <v>77.050700000000006</v>
      </c>
      <c r="K76" s="13">
        <f t="shared" si="7"/>
        <v>77.770800000000008</v>
      </c>
      <c r="L76" s="13">
        <f t="shared" si="8"/>
        <v>78.490900000000011</v>
      </c>
      <c r="M76" s="13">
        <f t="shared" si="9"/>
        <v>79.211000000000013</v>
      </c>
      <c r="N76" s="13">
        <f t="shared" si="10"/>
        <v>79.931100000000001</v>
      </c>
      <c r="O76" s="13">
        <f t="shared" si="11"/>
        <v>80.651200000000003</v>
      </c>
      <c r="P76" s="13">
        <f t="shared" si="12"/>
        <v>81.371300000000005</v>
      </c>
      <c r="Q76" s="13">
        <f t="shared" si="30"/>
        <v>82.091400000000007</v>
      </c>
      <c r="R76" s="13">
        <f t="shared" si="13"/>
        <v>82.811500000000009</v>
      </c>
      <c r="S76" s="13">
        <f t="shared" si="14"/>
        <v>83.531600000000012</v>
      </c>
      <c r="T76" s="13">
        <f t="shared" si="15"/>
        <v>84.2517</v>
      </c>
      <c r="U76" s="13">
        <f t="shared" si="16"/>
        <v>84.971800000000002</v>
      </c>
      <c r="V76" s="13">
        <f t="shared" si="17"/>
        <v>85.691900000000004</v>
      </c>
      <c r="W76" s="13">
        <f t="shared" si="18"/>
        <v>86.412000000000006</v>
      </c>
      <c r="X76" s="13">
        <f t="shared" si="19"/>
        <v>87.132100000000008</v>
      </c>
      <c r="Y76" s="13">
        <f t="shared" si="20"/>
        <v>87.852200000000011</v>
      </c>
      <c r="Z76" s="13">
        <f t="shared" si="21"/>
        <v>88.572300000000013</v>
      </c>
      <c r="AA76" s="13">
        <f t="shared" si="22"/>
        <v>89.292400000000001</v>
      </c>
      <c r="AB76" s="13">
        <f t="shared" si="23"/>
        <v>90.012500000000003</v>
      </c>
      <c r="AC76" s="13">
        <f t="shared" si="24"/>
        <v>90.732600000000005</v>
      </c>
      <c r="AD76" s="13">
        <f t="shared" si="25"/>
        <v>91.452700000000007</v>
      </c>
      <c r="AE76" s="13">
        <f t="shared" si="26"/>
        <v>92.172800000000009</v>
      </c>
      <c r="AF76" s="13">
        <f t="shared" si="27"/>
        <v>92.892899999999997</v>
      </c>
      <c r="AG76" s="13">
        <f t="shared" si="28"/>
        <v>93.613</v>
      </c>
    </row>
    <row r="77" spans="1:33" ht="15">
      <c r="A77" s="19" t="s">
        <v>2074</v>
      </c>
      <c r="B77" s="11" t="s">
        <v>2059</v>
      </c>
      <c r="C77" s="24">
        <v>185.02</v>
      </c>
      <c r="D77" s="13">
        <f t="shared" si="0"/>
        <v>186.87020000000001</v>
      </c>
      <c r="E77" s="13">
        <f t="shared" si="1"/>
        <v>188.72040000000001</v>
      </c>
      <c r="F77" s="13">
        <f t="shared" si="2"/>
        <v>190.57060000000001</v>
      </c>
      <c r="G77" s="13">
        <f t="shared" si="3"/>
        <v>192.42080000000001</v>
      </c>
      <c r="H77" s="13">
        <f t="shared" si="4"/>
        <v>194.27100000000002</v>
      </c>
      <c r="I77" s="13">
        <f t="shared" si="5"/>
        <v>196.12120000000002</v>
      </c>
      <c r="J77" s="13">
        <f t="shared" si="6"/>
        <v>197.97140000000002</v>
      </c>
      <c r="K77" s="13">
        <f t="shared" si="7"/>
        <v>199.82160000000002</v>
      </c>
      <c r="L77" s="13">
        <f t="shared" si="8"/>
        <v>201.67180000000002</v>
      </c>
      <c r="M77" s="13">
        <f t="shared" si="9"/>
        <v>203.52200000000002</v>
      </c>
      <c r="N77" s="13">
        <f t="shared" si="10"/>
        <v>205.37220000000002</v>
      </c>
      <c r="O77" s="13">
        <f t="shared" si="11"/>
        <v>207.22240000000002</v>
      </c>
      <c r="P77" s="13">
        <f t="shared" si="12"/>
        <v>209.07260000000002</v>
      </c>
      <c r="Q77" s="13">
        <f t="shared" si="30"/>
        <v>210.92280000000002</v>
      </c>
      <c r="R77" s="13">
        <f t="shared" si="13"/>
        <v>212.77300000000002</v>
      </c>
      <c r="S77" s="13">
        <f t="shared" si="14"/>
        <v>214.6232</v>
      </c>
      <c r="T77" s="13">
        <f t="shared" si="15"/>
        <v>216.47340000000003</v>
      </c>
      <c r="U77" s="13">
        <f t="shared" si="16"/>
        <v>218.3236</v>
      </c>
      <c r="V77" s="13">
        <f t="shared" si="17"/>
        <v>220.17380000000003</v>
      </c>
      <c r="W77" s="13">
        <f t="shared" si="18"/>
        <v>222.024</v>
      </c>
      <c r="X77" s="13">
        <f t="shared" si="19"/>
        <v>223.8742</v>
      </c>
      <c r="Y77" s="13">
        <f t="shared" si="20"/>
        <v>225.7244</v>
      </c>
      <c r="Z77" s="13">
        <f t="shared" si="21"/>
        <v>227.57460000000003</v>
      </c>
      <c r="AA77" s="13">
        <f t="shared" si="22"/>
        <v>229.4248</v>
      </c>
      <c r="AB77" s="13">
        <f t="shared" si="23"/>
        <v>231.27500000000001</v>
      </c>
      <c r="AC77" s="13">
        <f t="shared" si="24"/>
        <v>233.12520000000001</v>
      </c>
      <c r="AD77" s="13">
        <f t="shared" si="25"/>
        <v>234.97540000000001</v>
      </c>
      <c r="AE77" s="13">
        <f t="shared" si="26"/>
        <v>236.82560000000001</v>
      </c>
      <c r="AF77" s="13">
        <f t="shared" si="27"/>
        <v>238.67580000000001</v>
      </c>
      <c r="AG77" s="13">
        <f t="shared" si="28"/>
        <v>240.52600000000001</v>
      </c>
    </row>
    <row r="78" spans="1:33" ht="15">
      <c r="A78" s="19" t="s">
        <v>2075</v>
      </c>
      <c r="B78" s="11" t="s">
        <v>2076</v>
      </c>
      <c r="C78" s="24">
        <v>425.1</v>
      </c>
      <c r="D78" s="13">
        <f t="shared" si="0"/>
        <v>429.351</v>
      </c>
      <c r="E78" s="13">
        <f t="shared" si="1"/>
        <v>433.60200000000003</v>
      </c>
      <c r="F78" s="13">
        <f t="shared" si="2"/>
        <v>437.85300000000001</v>
      </c>
      <c r="G78" s="13">
        <f t="shared" si="3"/>
        <v>442.10400000000004</v>
      </c>
      <c r="H78" s="13">
        <f t="shared" si="4"/>
        <v>446.35500000000002</v>
      </c>
      <c r="I78" s="13">
        <f t="shared" si="5"/>
        <v>450.60599999999999</v>
      </c>
      <c r="J78" s="13">
        <f t="shared" si="6"/>
        <v>454.85700000000003</v>
      </c>
      <c r="K78" s="13">
        <f t="shared" si="7"/>
        <v>459.108</v>
      </c>
      <c r="L78" s="13">
        <f t="shared" si="8"/>
        <v>463.35900000000004</v>
      </c>
      <c r="M78" s="13">
        <f t="shared" si="9"/>
        <v>467.61</v>
      </c>
      <c r="N78" s="13">
        <f t="shared" si="10"/>
        <v>471.86100000000005</v>
      </c>
      <c r="O78" s="13">
        <f t="shared" si="11"/>
        <v>476.11200000000002</v>
      </c>
      <c r="P78" s="13">
        <f t="shared" si="12"/>
        <v>480.36300000000006</v>
      </c>
      <c r="Q78" s="13">
        <f t="shared" si="30"/>
        <v>484.61400000000003</v>
      </c>
      <c r="R78" s="13">
        <f t="shared" si="13"/>
        <v>488.86500000000001</v>
      </c>
      <c r="S78" s="13">
        <f t="shared" si="14"/>
        <v>493.11600000000004</v>
      </c>
      <c r="T78" s="13">
        <f t="shared" si="15"/>
        <v>497.36700000000002</v>
      </c>
      <c r="U78" s="13">
        <f t="shared" si="16"/>
        <v>501.61800000000005</v>
      </c>
      <c r="V78" s="13">
        <f t="shared" si="17"/>
        <v>505.86900000000003</v>
      </c>
      <c r="W78" s="13">
        <f t="shared" si="18"/>
        <v>510.12</v>
      </c>
      <c r="X78" s="13">
        <f t="shared" si="19"/>
        <v>514.37099999999998</v>
      </c>
      <c r="Y78" s="13">
        <f t="shared" si="20"/>
        <v>518.62200000000007</v>
      </c>
      <c r="Z78" s="13">
        <f t="shared" si="21"/>
        <v>522.87300000000005</v>
      </c>
      <c r="AA78" s="13">
        <f t="shared" si="22"/>
        <v>527.12400000000002</v>
      </c>
      <c r="AB78" s="13">
        <f t="shared" si="23"/>
        <v>531.375</v>
      </c>
      <c r="AC78" s="13">
        <f t="shared" si="24"/>
        <v>535.62599999999998</v>
      </c>
      <c r="AD78" s="13">
        <f t="shared" si="25"/>
        <v>539.87700000000007</v>
      </c>
      <c r="AE78" s="13">
        <f t="shared" si="26"/>
        <v>544.12800000000004</v>
      </c>
      <c r="AF78" s="13">
        <f t="shared" si="27"/>
        <v>548.37900000000002</v>
      </c>
      <c r="AG78" s="13">
        <f t="shared" si="28"/>
        <v>552.63</v>
      </c>
    </row>
    <row r="79" spans="1:33" ht="45">
      <c r="A79" s="19" t="s">
        <v>2077</v>
      </c>
      <c r="B79" s="11" t="s">
        <v>2078</v>
      </c>
      <c r="C79" s="24">
        <v>288.8</v>
      </c>
      <c r="D79" s="13">
        <f t="shared" si="0"/>
        <v>291.68799999999999</v>
      </c>
      <c r="E79" s="13">
        <f t="shared" si="1"/>
        <v>294.57600000000002</v>
      </c>
      <c r="F79" s="13">
        <f t="shared" si="2"/>
        <v>297.464</v>
      </c>
      <c r="G79" s="13">
        <f t="shared" si="3"/>
        <v>300.35200000000003</v>
      </c>
      <c r="H79" s="13">
        <f t="shared" si="4"/>
        <v>303.24</v>
      </c>
      <c r="I79" s="13">
        <f t="shared" si="5"/>
        <v>306.12799999999999</v>
      </c>
      <c r="J79" s="13">
        <f t="shared" si="6"/>
        <v>309.01600000000002</v>
      </c>
      <c r="K79" s="13">
        <f t="shared" si="7"/>
        <v>311.904</v>
      </c>
      <c r="L79" s="13">
        <f t="shared" si="8"/>
        <v>314.79200000000003</v>
      </c>
      <c r="M79" s="13">
        <f t="shared" si="9"/>
        <v>317.68</v>
      </c>
      <c r="N79" s="13">
        <f t="shared" si="10"/>
        <v>320.56799999999998</v>
      </c>
      <c r="O79" s="13">
        <f t="shared" si="11"/>
        <v>323.45600000000002</v>
      </c>
      <c r="P79" s="13">
        <f t="shared" si="12"/>
        <v>326.34399999999999</v>
      </c>
      <c r="Q79" s="13">
        <f t="shared" si="30"/>
        <v>329.23200000000003</v>
      </c>
      <c r="R79" s="13">
        <f t="shared" si="13"/>
        <v>332.12</v>
      </c>
      <c r="S79" s="13">
        <f t="shared" si="14"/>
        <v>335.00800000000004</v>
      </c>
      <c r="T79" s="13">
        <f t="shared" si="15"/>
        <v>337.89600000000002</v>
      </c>
      <c r="U79" s="13">
        <f t="shared" si="16"/>
        <v>340.78399999999999</v>
      </c>
      <c r="V79" s="13">
        <f t="shared" si="17"/>
        <v>343.67200000000003</v>
      </c>
      <c r="W79" s="13">
        <f t="shared" si="18"/>
        <v>346.56</v>
      </c>
      <c r="X79" s="13">
        <f t="shared" si="19"/>
        <v>349.44800000000004</v>
      </c>
      <c r="Y79" s="13">
        <f t="shared" si="20"/>
        <v>352.33600000000001</v>
      </c>
      <c r="Z79" s="13">
        <f t="shared" si="21"/>
        <v>355.22400000000005</v>
      </c>
      <c r="AA79" s="13">
        <f t="shared" si="22"/>
        <v>358.11200000000002</v>
      </c>
      <c r="AB79" s="13">
        <f t="shared" si="23"/>
        <v>361</v>
      </c>
      <c r="AC79" s="13">
        <f t="shared" si="24"/>
        <v>363.88800000000003</v>
      </c>
      <c r="AD79" s="13">
        <f t="shared" si="25"/>
        <v>366.77600000000001</v>
      </c>
      <c r="AE79" s="13">
        <f t="shared" si="26"/>
        <v>369.66399999999999</v>
      </c>
      <c r="AF79" s="13">
        <f t="shared" si="27"/>
        <v>372.55200000000002</v>
      </c>
      <c r="AG79" s="13">
        <f t="shared" si="28"/>
        <v>375.44</v>
      </c>
    </row>
    <row r="80" spans="1:33" ht="15">
      <c r="A80" s="19" t="s">
        <v>2079</v>
      </c>
      <c r="B80" s="11" t="s">
        <v>2080</v>
      </c>
      <c r="C80" s="24">
        <v>252.79</v>
      </c>
      <c r="D80" s="13">
        <f t="shared" si="0"/>
        <v>255.31789999999998</v>
      </c>
      <c r="E80" s="13">
        <f t="shared" si="1"/>
        <v>257.8458</v>
      </c>
      <c r="F80" s="13">
        <f t="shared" si="2"/>
        <v>260.37369999999999</v>
      </c>
      <c r="G80" s="13">
        <f t="shared" si="3"/>
        <v>262.90159999999997</v>
      </c>
      <c r="H80" s="13">
        <f t="shared" si="4"/>
        <v>265.42950000000002</v>
      </c>
      <c r="I80" s="13">
        <f t="shared" si="5"/>
        <v>267.95740000000001</v>
      </c>
      <c r="J80" s="13">
        <f t="shared" si="6"/>
        <v>270.4853</v>
      </c>
      <c r="K80" s="13">
        <f t="shared" si="7"/>
        <v>273.01319999999998</v>
      </c>
      <c r="L80" s="13">
        <f t="shared" si="8"/>
        <v>275.54109999999997</v>
      </c>
      <c r="M80" s="13">
        <f t="shared" si="9"/>
        <v>278.06900000000002</v>
      </c>
      <c r="N80" s="13">
        <f t="shared" si="10"/>
        <v>280.59690000000001</v>
      </c>
      <c r="O80" s="13">
        <f t="shared" si="11"/>
        <v>283.12479999999999</v>
      </c>
      <c r="P80" s="13">
        <f t="shared" si="12"/>
        <v>285.65269999999998</v>
      </c>
      <c r="Q80" s="13">
        <f t="shared" si="30"/>
        <v>288.18059999999997</v>
      </c>
      <c r="R80" s="13">
        <f t="shared" si="13"/>
        <v>290.70849999999996</v>
      </c>
      <c r="S80" s="13">
        <f t="shared" si="14"/>
        <v>293.2364</v>
      </c>
      <c r="T80" s="13">
        <f t="shared" si="15"/>
        <v>295.76429999999999</v>
      </c>
      <c r="U80" s="13">
        <f t="shared" si="16"/>
        <v>298.29219999999998</v>
      </c>
      <c r="V80" s="13">
        <f t="shared" si="17"/>
        <v>300.82009999999997</v>
      </c>
      <c r="W80" s="13">
        <f t="shared" si="18"/>
        <v>303.34800000000001</v>
      </c>
      <c r="X80" s="13">
        <f t="shared" si="19"/>
        <v>305.8759</v>
      </c>
      <c r="Y80" s="13">
        <f t="shared" si="20"/>
        <v>308.40379999999999</v>
      </c>
      <c r="Z80" s="13">
        <f t="shared" si="21"/>
        <v>310.93169999999998</v>
      </c>
      <c r="AA80" s="13">
        <f t="shared" si="22"/>
        <v>313.45959999999997</v>
      </c>
      <c r="AB80" s="13">
        <f t="shared" si="23"/>
        <v>315.98750000000001</v>
      </c>
      <c r="AC80" s="13">
        <f t="shared" si="24"/>
        <v>318.5154</v>
      </c>
      <c r="AD80" s="13">
        <f t="shared" si="25"/>
        <v>321.04329999999999</v>
      </c>
      <c r="AE80" s="13">
        <f t="shared" si="26"/>
        <v>323.57119999999998</v>
      </c>
      <c r="AF80" s="13">
        <f t="shared" si="27"/>
        <v>326.09909999999996</v>
      </c>
      <c r="AG80" s="13">
        <f t="shared" si="28"/>
        <v>328.62699999999995</v>
      </c>
    </row>
    <row r="81" spans="1:33" ht="15">
      <c r="A81" s="19" t="s">
        <v>2081</v>
      </c>
      <c r="B81" s="11" t="s">
        <v>2082</v>
      </c>
      <c r="C81" s="24">
        <v>187.14</v>
      </c>
      <c r="D81" s="13">
        <f t="shared" si="0"/>
        <v>189.01139999999998</v>
      </c>
      <c r="E81" s="13">
        <f t="shared" si="1"/>
        <v>190.88279999999997</v>
      </c>
      <c r="F81" s="13">
        <f t="shared" si="2"/>
        <v>192.7542</v>
      </c>
      <c r="G81" s="13">
        <f t="shared" si="3"/>
        <v>194.62559999999999</v>
      </c>
      <c r="H81" s="13">
        <f t="shared" si="4"/>
        <v>196.49699999999999</v>
      </c>
      <c r="I81" s="13">
        <f t="shared" si="5"/>
        <v>198.36839999999998</v>
      </c>
      <c r="J81" s="13">
        <f t="shared" si="6"/>
        <v>200.23979999999997</v>
      </c>
      <c r="K81" s="13">
        <f t="shared" si="7"/>
        <v>202.1112</v>
      </c>
      <c r="L81" s="13">
        <f t="shared" si="8"/>
        <v>203.98259999999999</v>
      </c>
      <c r="M81" s="13">
        <f t="shared" si="9"/>
        <v>205.85399999999998</v>
      </c>
      <c r="N81" s="13">
        <f t="shared" si="10"/>
        <v>207.72539999999998</v>
      </c>
      <c r="O81" s="13">
        <f t="shared" si="11"/>
        <v>209.59679999999997</v>
      </c>
      <c r="P81" s="13">
        <f t="shared" si="12"/>
        <v>211.4682</v>
      </c>
      <c r="Q81" s="13">
        <f t="shared" si="30"/>
        <v>213.33959999999999</v>
      </c>
      <c r="R81" s="13">
        <f t="shared" si="13"/>
        <v>215.21099999999998</v>
      </c>
      <c r="S81" s="13">
        <f t="shared" si="14"/>
        <v>217.08239999999998</v>
      </c>
      <c r="T81" s="13">
        <f t="shared" si="15"/>
        <v>218.9538</v>
      </c>
      <c r="U81" s="13">
        <f t="shared" si="16"/>
        <v>220.8252</v>
      </c>
      <c r="V81" s="13">
        <f t="shared" si="17"/>
        <v>222.69659999999999</v>
      </c>
      <c r="W81" s="13">
        <f t="shared" si="18"/>
        <v>224.56799999999998</v>
      </c>
      <c r="X81" s="13">
        <f t="shared" si="19"/>
        <v>226.43939999999998</v>
      </c>
      <c r="Y81" s="13">
        <f t="shared" si="20"/>
        <v>228.31079999999997</v>
      </c>
      <c r="Z81" s="13">
        <f t="shared" si="21"/>
        <v>230.18219999999999</v>
      </c>
      <c r="AA81" s="13">
        <f t="shared" si="22"/>
        <v>232.05359999999999</v>
      </c>
      <c r="AB81" s="13">
        <f t="shared" si="23"/>
        <v>233.92499999999998</v>
      </c>
      <c r="AC81" s="13">
        <f t="shared" si="24"/>
        <v>235.79639999999998</v>
      </c>
      <c r="AD81" s="13">
        <f t="shared" si="25"/>
        <v>237.6678</v>
      </c>
      <c r="AE81" s="13">
        <f t="shared" si="26"/>
        <v>239.53919999999999</v>
      </c>
      <c r="AF81" s="13">
        <f t="shared" si="27"/>
        <v>241.41059999999999</v>
      </c>
      <c r="AG81" s="13">
        <f t="shared" si="28"/>
        <v>243.28199999999998</v>
      </c>
    </row>
    <row r="82" spans="1:33" ht="15">
      <c r="A82" s="19" t="s">
        <v>2083</v>
      </c>
      <c r="B82" s="11" t="s">
        <v>2084</v>
      </c>
      <c r="C82" s="24">
        <v>187.14</v>
      </c>
      <c r="D82" s="13">
        <f t="shared" si="0"/>
        <v>189.01139999999998</v>
      </c>
      <c r="E82" s="13">
        <f t="shared" si="1"/>
        <v>190.88279999999997</v>
      </c>
      <c r="F82" s="13">
        <f t="shared" si="2"/>
        <v>192.7542</v>
      </c>
      <c r="G82" s="13">
        <f t="shared" si="3"/>
        <v>194.62559999999999</v>
      </c>
      <c r="H82" s="13">
        <f t="shared" si="4"/>
        <v>196.49699999999999</v>
      </c>
      <c r="I82" s="13">
        <f t="shared" si="5"/>
        <v>198.36839999999998</v>
      </c>
      <c r="J82" s="13">
        <f t="shared" si="6"/>
        <v>200.23979999999997</v>
      </c>
      <c r="K82" s="13">
        <f t="shared" si="7"/>
        <v>202.1112</v>
      </c>
      <c r="L82" s="13">
        <f t="shared" si="8"/>
        <v>203.98259999999999</v>
      </c>
      <c r="M82" s="13">
        <f t="shared" si="9"/>
        <v>205.85399999999998</v>
      </c>
      <c r="N82" s="13">
        <f t="shared" si="10"/>
        <v>207.72539999999998</v>
      </c>
      <c r="O82" s="13">
        <f t="shared" si="11"/>
        <v>209.59679999999997</v>
      </c>
      <c r="P82" s="13">
        <f t="shared" si="12"/>
        <v>211.4682</v>
      </c>
      <c r="Q82" s="13">
        <f t="shared" si="30"/>
        <v>213.33959999999999</v>
      </c>
      <c r="R82" s="13">
        <f t="shared" si="13"/>
        <v>215.21099999999998</v>
      </c>
      <c r="S82" s="13">
        <f t="shared" si="14"/>
        <v>217.08239999999998</v>
      </c>
      <c r="T82" s="13">
        <f t="shared" si="15"/>
        <v>218.9538</v>
      </c>
      <c r="U82" s="13">
        <f t="shared" si="16"/>
        <v>220.8252</v>
      </c>
      <c r="V82" s="13">
        <f t="shared" si="17"/>
        <v>222.69659999999999</v>
      </c>
      <c r="W82" s="13">
        <f t="shared" si="18"/>
        <v>224.56799999999998</v>
      </c>
      <c r="X82" s="13">
        <f t="shared" si="19"/>
        <v>226.43939999999998</v>
      </c>
      <c r="Y82" s="13">
        <f t="shared" si="20"/>
        <v>228.31079999999997</v>
      </c>
      <c r="Z82" s="13">
        <f t="shared" si="21"/>
        <v>230.18219999999999</v>
      </c>
      <c r="AA82" s="13">
        <f t="shared" si="22"/>
        <v>232.05359999999999</v>
      </c>
      <c r="AB82" s="13">
        <f t="shared" si="23"/>
        <v>233.92499999999998</v>
      </c>
      <c r="AC82" s="13">
        <f t="shared" si="24"/>
        <v>235.79639999999998</v>
      </c>
      <c r="AD82" s="13">
        <f t="shared" si="25"/>
        <v>237.6678</v>
      </c>
      <c r="AE82" s="13">
        <f t="shared" si="26"/>
        <v>239.53919999999999</v>
      </c>
      <c r="AF82" s="13">
        <f t="shared" si="27"/>
        <v>241.41059999999999</v>
      </c>
      <c r="AG82" s="13">
        <f t="shared" si="28"/>
        <v>243.28199999999998</v>
      </c>
    </row>
    <row r="83" spans="1:33" ht="15">
      <c r="A83" s="19" t="s">
        <v>2085</v>
      </c>
      <c r="B83" s="11" t="s">
        <v>2086</v>
      </c>
      <c r="C83" s="24">
        <v>196.31</v>
      </c>
      <c r="D83" s="13">
        <f t="shared" si="0"/>
        <v>198.2731</v>
      </c>
      <c r="E83" s="13">
        <f t="shared" si="1"/>
        <v>200.2362</v>
      </c>
      <c r="F83" s="13">
        <f t="shared" si="2"/>
        <v>202.19929999999999</v>
      </c>
      <c r="G83" s="13">
        <f t="shared" si="3"/>
        <v>204.16239999999999</v>
      </c>
      <c r="H83" s="13">
        <f t="shared" si="4"/>
        <v>206.12549999999999</v>
      </c>
      <c r="I83" s="13">
        <f t="shared" si="5"/>
        <v>208.08860000000001</v>
      </c>
      <c r="J83" s="13">
        <f t="shared" si="6"/>
        <v>210.05170000000001</v>
      </c>
      <c r="K83" s="13">
        <f t="shared" si="7"/>
        <v>212.01480000000001</v>
      </c>
      <c r="L83" s="13">
        <f t="shared" si="8"/>
        <v>213.97790000000001</v>
      </c>
      <c r="M83" s="13">
        <f t="shared" si="9"/>
        <v>215.941</v>
      </c>
      <c r="N83" s="13">
        <f t="shared" si="10"/>
        <v>217.9041</v>
      </c>
      <c r="O83" s="13">
        <f t="shared" si="11"/>
        <v>219.8672</v>
      </c>
      <c r="P83" s="13">
        <f t="shared" si="12"/>
        <v>221.83029999999999</v>
      </c>
      <c r="Q83" s="13">
        <f t="shared" si="30"/>
        <v>223.79340000000002</v>
      </c>
      <c r="R83" s="13">
        <f t="shared" si="13"/>
        <v>225.75650000000002</v>
      </c>
      <c r="S83" s="13">
        <f t="shared" si="14"/>
        <v>227.71960000000001</v>
      </c>
      <c r="T83" s="13">
        <f t="shared" si="15"/>
        <v>229.68270000000001</v>
      </c>
      <c r="U83" s="13">
        <f t="shared" si="16"/>
        <v>231.64580000000001</v>
      </c>
      <c r="V83" s="13">
        <f t="shared" si="17"/>
        <v>233.60890000000001</v>
      </c>
      <c r="W83" s="13">
        <f t="shared" si="18"/>
        <v>235.572</v>
      </c>
      <c r="X83" s="13">
        <f t="shared" si="19"/>
        <v>237.5351</v>
      </c>
      <c r="Y83" s="13">
        <f t="shared" si="20"/>
        <v>239.4982</v>
      </c>
      <c r="Z83" s="13">
        <f t="shared" si="21"/>
        <v>241.46129999999999</v>
      </c>
      <c r="AA83" s="13">
        <f t="shared" si="22"/>
        <v>243.42439999999999</v>
      </c>
      <c r="AB83" s="13">
        <f t="shared" si="23"/>
        <v>245.38749999999999</v>
      </c>
      <c r="AC83" s="13">
        <f t="shared" si="24"/>
        <v>247.35060000000001</v>
      </c>
      <c r="AD83" s="13">
        <f t="shared" si="25"/>
        <v>249.31370000000001</v>
      </c>
      <c r="AE83" s="13">
        <f t="shared" si="26"/>
        <v>251.27680000000001</v>
      </c>
      <c r="AF83" s="13">
        <f t="shared" si="27"/>
        <v>253.23990000000001</v>
      </c>
      <c r="AG83" s="13">
        <f t="shared" si="28"/>
        <v>255.203</v>
      </c>
    </row>
    <row r="84" spans="1:33" ht="15">
      <c r="A84" s="19" t="s">
        <v>2087</v>
      </c>
      <c r="B84" s="11" t="s">
        <v>2088</v>
      </c>
      <c r="C84" s="24">
        <v>216.08</v>
      </c>
      <c r="D84" s="13">
        <f t="shared" si="0"/>
        <v>218.24080000000001</v>
      </c>
      <c r="E84" s="13">
        <f t="shared" si="1"/>
        <v>220.4016</v>
      </c>
      <c r="F84" s="13">
        <f t="shared" si="2"/>
        <v>222.56240000000003</v>
      </c>
      <c r="G84" s="13">
        <f t="shared" si="3"/>
        <v>224.72320000000002</v>
      </c>
      <c r="H84" s="13">
        <f t="shared" si="4"/>
        <v>226.88400000000001</v>
      </c>
      <c r="I84" s="13">
        <f t="shared" si="5"/>
        <v>229.04480000000001</v>
      </c>
      <c r="J84" s="13">
        <f t="shared" si="6"/>
        <v>231.2056</v>
      </c>
      <c r="K84" s="13">
        <f t="shared" si="7"/>
        <v>233.3664</v>
      </c>
      <c r="L84" s="13">
        <f t="shared" si="8"/>
        <v>235.52720000000002</v>
      </c>
      <c r="M84" s="13">
        <f t="shared" si="9"/>
        <v>237.68800000000002</v>
      </c>
      <c r="N84" s="13">
        <f t="shared" si="10"/>
        <v>239.84880000000001</v>
      </c>
      <c r="O84" s="13">
        <f t="shared" si="11"/>
        <v>242.00960000000001</v>
      </c>
      <c r="P84" s="13">
        <f t="shared" si="12"/>
        <v>244.17040000000003</v>
      </c>
      <c r="Q84" s="13">
        <f t="shared" si="30"/>
        <v>246.33120000000002</v>
      </c>
      <c r="R84" s="13">
        <f t="shared" si="13"/>
        <v>248.49200000000002</v>
      </c>
      <c r="S84" s="13">
        <f t="shared" si="14"/>
        <v>250.65280000000001</v>
      </c>
      <c r="T84" s="13">
        <f t="shared" si="15"/>
        <v>252.81360000000001</v>
      </c>
      <c r="U84" s="13">
        <f t="shared" si="16"/>
        <v>254.9744</v>
      </c>
      <c r="V84" s="13">
        <f t="shared" si="17"/>
        <v>257.1352</v>
      </c>
      <c r="W84" s="13">
        <f t="shared" si="18"/>
        <v>259.29600000000005</v>
      </c>
      <c r="X84" s="13">
        <f t="shared" si="19"/>
        <v>261.45680000000004</v>
      </c>
      <c r="Y84" s="13">
        <f t="shared" si="20"/>
        <v>263.61760000000004</v>
      </c>
      <c r="Z84" s="13">
        <f t="shared" si="21"/>
        <v>265.77840000000003</v>
      </c>
      <c r="AA84" s="13">
        <f t="shared" si="22"/>
        <v>267.93920000000003</v>
      </c>
      <c r="AB84" s="13">
        <f t="shared" si="23"/>
        <v>270.10000000000002</v>
      </c>
      <c r="AC84" s="13">
        <f t="shared" si="24"/>
        <v>272.26080000000002</v>
      </c>
      <c r="AD84" s="13">
        <f t="shared" si="25"/>
        <v>274.42160000000001</v>
      </c>
      <c r="AE84" s="13">
        <f t="shared" si="26"/>
        <v>276.58240000000001</v>
      </c>
      <c r="AF84" s="13">
        <f t="shared" si="27"/>
        <v>278.7432</v>
      </c>
      <c r="AG84" s="13">
        <f t="shared" si="28"/>
        <v>280.904</v>
      </c>
    </row>
    <row r="85" spans="1:33" ht="15">
      <c r="A85" s="19" t="s">
        <v>2089</v>
      </c>
      <c r="B85" s="11" t="s">
        <v>2090</v>
      </c>
      <c r="C85" s="24">
        <v>226.67</v>
      </c>
      <c r="D85" s="13">
        <f t="shared" si="0"/>
        <v>228.93669999999997</v>
      </c>
      <c r="E85" s="13">
        <f t="shared" si="1"/>
        <v>231.20339999999999</v>
      </c>
      <c r="F85" s="13">
        <f t="shared" si="2"/>
        <v>233.47009999999997</v>
      </c>
      <c r="G85" s="13">
        <f t="shared" si="3"/>
        <v>235.73679999999999</v>
      </c>
      <c r="H85" s="13">
        <f t="shared" si="4"/>
        <v>238.00349999999997</v>
      </c>
      <c r="I85" s="13">
        <f t="shared" si="5"/>
        <v>240.27019999999999</v>
      </c>
      <c r="J85" s="13">
        <f t="shared" si="6"/>
        <v>242.5369</v>
      </c>
      <c r="K85" s="13">
        <f t="shared" si="7"/>
        <v>244.80359999999999</v>
      </c>
      <c r="L85" s="13">
        <f t="shared" si="8"/>
        <v>247.07029999999997</v>
      </c>
      <c r="M85" s="13">
        <f t="shared" si="9"/>
        <v>249.33699999999999</v>
      </c>
      <c r="N85" s="13">
        <f t="shared" si="10"/>
        <v>251.60369999999998</v>
      </c>
      <c r="O85" s="13">
        <f t="shared" si="11"/>
        <v>253.87039999999999</v>
      </c>
      <c r="P85" s="13">
        <f t="shared" si="12"/>
        <v>256.13709999999998</v>
      </c>
      <c r="Q85" s="13">
        <f t="shared" si="30"/>
        <v>258.40379999999999</v>
      </c>
      <c r="R85" s="13">
        <f t="shared" si="13"/>
        <v>260.6705</v>
      </c>
      <c r="S85" s="13">
        <f t="shared" si="14"/>
        <v>262.93719999999996</v>
      </c>
      <c r="T85" s="13">
        <f t="shared" si="15"/>
        <v>265.20389999999998</v>
      </c>
      <c r="U85" s="13">
        <f t="shared" si="16"/>
        <v>267.47059999999999</v>
      </c>
      <c r="V85" s="13">
        <f t="shared" si="17"/>
        <v>269.7373</v>
      </c>
      <c r="W85" s="13">
        <f t="shared" si="18"/>
        <v>272.00400000000002</v>
      </c>
      <c r="X85" s="13">
        <f t="shared" si="19"/>
        <v>274.27069999999998</v>
      </c>
      <c r="Y85" s="13">
        <f t="shared" si="20"/>
        <v>276.53739999999999</v>
      </c>
      <c r="Z85" s="13">
        <f t="shared" si="21"/>
        <v>278.80410000000001</v>
      </c>
      <c r="AA85" s="13">
        <f t="shared" si="22"/>
        <v>281.07079999999996</v>
      </c>
      <c r="AB85" s="13">
        <f t="shared" si="23"/>
        <v>283.33749999999998</v>
      </c>
      <c r="AC85" s="13">
        <f t="shared" si="24"/>
        <v>285.60419999999999</v>
      </c>
      <c r="AD85" s="13">
        <f t="shared" si="25"/>
        <v>287.87090000000001</v>
      </c>
      <c r="AE85" s="13">
        <f t="shared" si="26"/>
        <v>290.13760000000002</v>
      </c>
      <c r="AF85" s="13">
        <f t="shared" si="27"/>
        <v>292.40429999999998</v>
      </c>
      <c r="AG85" s="13">
        <f t="shared" si="28"/>
        <v>294.67099999999999</v>
      </c>
    </row>
    <row r="86" spans="1:33" ht="15">
      <c r="A86" s="19" t="s">
        <v>2091</v>
      </c>
      <c r="B86" s="11" t="s">
        <v>2092</v>
      </c>
      <c r="C86" s="24">
        <v>212.55</v>
      </c>
      <c r="D86" s="13">
        <f t="shared" si="0"/>
        <v>214.6755</v>
      </c>
      <c r="E86" s="13">
        <f t="shared" si="1"/>
        <v>216.80100000000002</v>
      </c>
      <c r="F86" s="13">
        <f t="shared" si="2"/>
        <v>218.9265</v>
      </c>
      <c r="G86" s="13">
        <f t="shared" si="3"/>
        <v>221.05200000000002</v>
      </c>
      <c r="H86" s="13">
        <f t="shared" si="4"/>
        <v>223.17750000000001</v>
      </c>
      <c r="I86" s="13">
        <f t="shared" si="5"/>
        <v>225.303</v>
      </c>
      <c r="J86" s="13">
        <f t="shared" si="6"/>
        <v>227.42850000000001</v>
      </c>
      <c r="K86" s="13">
        <f t="shared" si="7"/>
        <v>229.554</v>
      </c>
      <c r="L86" s="13">
        <f t="shared" si="8"/>
        <v>231.67950000000002</v>
      </c>
      <c r="M86" s="13">
        <f t="shared" si="9"/>
        <v>233.80500000000001</v>
      </c>
      <c r="N86" s="13">
        <f t="shared" si="10"/>
        <v>235.93050000000002</v>
      </c>
      <c r="O86" s="13">
        <f t="shared" si="11"/>
        <v>238.05600000000001</v>
      </c>
      <c r="P86" s="13">
        <f t="shared" si="12"/>
        <v>240.18150000000003</v>
      </c>
      <c r="Q86" s="13">
        <f t="shared" si="30"/>
        <v>242.30700000000002</v>
      </c>
      <c r="R86" s="13">
        <f t="shared" si="13"/>
        <v>244.4325</v>
      </c>
      <c r="S86" s="13">
        <f t="shared" si="14"/>
        <v>246.55800000000002</v>
      </c>
      <c r="T86" s="13">
        <f t="shared" si="15"/>
        <v>248.68350000000001</v>
      </c>
      <c r="U86" s="13">
        <f t="shared" si="16"/>
        <v>250.80900000000003</v>
      </c>
      <c r="V86" s="13">
        <f t="shared" si="17"/>
        <v>252.93450000000001</v>
      </c>
      <c r="W86" s="13">
        <f t="shared" si="18"/>
        <v>255.06</v>
      </c>
      <c r="X86" s="13">
        <f t="shared" si="19"/>
        <v>257.18549999999999</v>
      </c>
      <c r="Y86" s="13">
        <f t="shared" si="20"/>
        <v>259.31100000000004</v>
      </c>
      <c r="Z86" s="13">
        <f t="shared" si="21"/>
        <v>261.43650000000002</v>
      </c>
      <c r="AA86" s="13">
        <f t="shared" si="22"/>
        <v>263.56200000000001</v>
      </c>
      <c r="AB86" s="13">
        <f t="shared" si="23"/>
        <v>265.6875</v>
      </c>
      <c r="AC86" s="13">
        <f t="shared" si="24"/>
        <v>267.81299999999999</v>
      </c>
      <c r="AD86" s="13">
        <f t="shared" si="25"/>
        <v>269.93850000000003</v>
      </c>
      <c r="AE86" s="13">
        <f t="shared" si="26"/>
        <v>272.06400000000002</v>
      </c>
      <c r="AF86" s="13">
        <f t="shared" si="27"/>
        <v>274.18950000000001</v>
      </c>
      <c r="AG86" s="13">
        <f t="shared" si="28"/>
        <v>276.315</v>
      </c>
    </row>
    <row r="87" spans="1:33" ht="15">
      <c r="A87" s="19" t="s">
        <v>2093</v>
      </c>
      <c r="B87" s="11" t="s">
        <v>2094</v>
      </c>
      <c r="C87" s="24">
        <v>112.25</v>
      </c>
      <c r="D87" s="13">
        <f t="shared" si="0"/>
        <v>113.3725</v>
      </c>
      <c r="E87" s="13">
        <f t="shared" si="1"/>
        <v>114.495</v>
      </c>
      <c r="F87" s="13">
        <f t="shared" si="2"/>
        <v>115.61750000000001</v>
      </c>
      <c r="G87" s="13">
        <f t="shared" si="3"/>
        <v>116.74</v>
      </c>
      <c r="H87" s="13">
        <f t="shared" si="4"/>
        <v>117.8625</v>
      </c>
      <c r="I87" s="13">
        <f t="shared" si="5"/>
        <v>118.985</v>
      </c>
      <c r="J87" s="13">
        <f t="shared" si="6"/>
        <v>120.1075</v>
      </c>
      <c r="K87" s="13">
        <f t="shared" si="7"/>
        <v>121.23</v>
      </c>
      <c r="L87" s="13">
        <f t="shared" si="8"/>
        <v>122.35249999999999</v>
      </c>
      <c r="M87" s="13">
        <f t="shared" si="9"/>
        <v>123.47499999999999</v>
      </c>
      <c r="N87" s="13">
        <f t="shared" si="10"/>
        <v>124.5975</v>
      </c>
      <c r="O87" s="13">
        <f t="shared" si="11"/>
        <v>125.72</v>
      </c>
      <c r="P87" s="13">
        <f t="shared" si="12"/>
        <v>126.8425</v>
      </c>
      <c r="Q87" s="13">
        <f t="shared" si="30"/>
        <v>127.965</v>
      </c>
      <c r="R87" s="13">
        <f t="shared" si="13"/>
        <v>129.08750000000001</v>
      </c>
      <c r="S87" s="13">
        <f t="shared" si="14"/>
        <v>130.21</v>
      </c>
      <c r="T87" s="13">
        <f t="shared" si="15"/>
        <v>131.33250000000001</v>
      </c>
      <c r="U87" s="13">
        <f t="shared" si="16"/>
        <v>132.45499999999998</v>
      </c>
      <c r="V87" s="13">
        <f t="shared" si="17"/>
        <v>133.57749999999999</v>
      </c>
      <c r="W87" s="13">
        <f t="shared" si="18"/>
        <v>134.69999999999999</v>
      </c>
      <c r="X87" s="13">
        <f t="shared" si="19"/>
        <v>135.82249999999999</v>
      </c>
      <c r="Y87" s="13">
        <f t="shared" si="20"/>
        <v>136.94499999999999</v>
      </c>
      <c r="Z87" s="13">
        <f t="shared" si="21"/>
        <v>138.0675</v>
      </c>
      <c r="AA87" s="13">
        <f t="shared" si="22"/>
        <v>139.19</v>
      </c>
      <c r="AB87" s="13">
        <f t="shared" si="23"/>
        <v>140.3125</v>
      </c>
      <c r="AC87" s="13">
        <f t="shared" si="24"/>
        <v>141.435</v>
      </c>
      <c r="AD87" s="13">
        <f t="shared" si="25"/>
        <v>142.5575</v>
      </c>
      <c r="AE87" s="13">
        <f t="shared" si="26"/>
        <v>143.68</v>
      </c>
      <c r="AF87" s="13">
        <f t="shared" si="27"/>
        <v>144.80250000000001</v>
      </c>
      <c r="AG87" s="13">
        <f t="shared" si="28"/>
        <v>145.92500000000001</v>
      </c>
    </row>
    <row r="88" spans="1:33" ht="15">
      <c r="A88" s="19" t="s">
        <v>2095</v>
      </c>
      <c r="B88" s="11" t="s">
        <v>2096</v>
      </c>
      <c r="C88" s="24">
        <v>112.25</v>
      </c>
      <c r="D88" s="13">
        <f t="shared" si="0"/>
        <v>113.3725</v>
      </c>
      <c r="E88" s="13">
        <f t="shared" si="1"/>
        <v>114.495</v>
      </c>
      <c r="F88" s="13">
        <f t="shared" si="2"/>
        <v>115.61750000000001</v>
      </c>
      <c r="G88" s="13">
        <f t="shared" si="3"/>
        <v>116.74</v>
      </c>
      <c r="H88" s="13">
        <f t="shared" si="4"/>
        <v>117.8625</v>
      </c>
      <c r="I88" s="13">
        <f t="shared" si="5"/>
        <v>118.985</v>
      </c>
      <c r="J88" s="13">
        <f t="shared" si="6"/>
        <v>120.1075</v>
      </c>
      <c r="K88" s="13">
        <f t="shared" si="7"/>
        <v>121.23</v>
      </c>
      <c r="L88" s="13">
        <f t="shared" si="8"/>
        <v>122.35249999999999</v>
      </c>
      <c r="M88" s="13">
        <f t="shared" si="9"/>
        <v>123.47499999999999</v>
      </c>
      <c r="N88" s="13">
        <f t="shared" si="10"/>
        <v>124.5975</v>
      </c>
      <c r="O88" s="13">
        <f t="shared" si="11"/>
        <v>125.72</v>
      </c>
      <c r="P88" s="13">
        <f t="shared" si="12"/>
        <v>126.8425</v>
      </c>
      <c r="Q88" s="13">
        <f t="shared" si="30"/>
        <v>127.965</v>
      </c>
      <c r="R88" s="13">
        <f t="shared" si="13"/>
        <v>129.08750000000001</v>
      </c>
      <c r="S88" s="13">
        <f t="shared" si="14"/>
        <v>130.21</v>
      </c>
      <c r="T88" s="13">
        <f t="shared" si="15"/>
        <v>131.33250000000001</v>
      </c>
      <c r="U88" s="13">
        <f t="shared" si="16"/>
        <v>132.45499999999998</v>
      </c>
      <c r="V88" s="13">
        <f t="shared" si="17"/>
        <v>133.57749999999999</v>
      </c>
      <c r="W88" s="13">
        <f t="shared" si="18"/>
        <v>134.69999999999999</v>
      </c>
      <c r="X88" s="13">
        <f t="shared" si="19"/>
        <v>135.82249999999999</v>
      </c>
      <c r="Y88" s="13">
        <f t="shared" si="20"/>
        <v>136.94499999999999</v>
      </c>
      <c r="Z88" s="13">
        <f t="shared" si="21"/>
        <v>138.0675</v>
      </c>
      <c r="AA88" s="13">
        <f t="shared" si="22"/>
        <v>139.19</v>
      </c>
      <c r="AB88" s="13">
        <f t="shared" si="23"/>
        <v>140.3125</v>
      </c>
      <c r="AC88" s="13">
        <f t="shared" si="24"/>
        <v>141.435</v>
      </c>
      <c r="AD88" s="13">
        <f t="shared" si="25"/>
        <v>142.5575</v>
      </c>
      <c r="AE88" s="13">
        <f t="shared" si="26"/>
        <v>143.68</v>
      </c>
      <c r="AF88" s="13">
        <f t="shared" si="27"/>
        <v>144.80250000000001</v>
      </c>
      <c r="AG88" s="13">
        <f t="shared" si="28"/>
        <v>145.92500000000001</v>
      </c>
    </row>
    <row r="89" spans="1:33" ht="15">
      <c r="A89" s="19" t="s">
        <v>2097</v>
      </c>
      <c r="B89" s="11" t="s">
        <v>2098</v>
      </c>
      <c r="C89" s="24">
        <v>112.25</v>
      </c>
      <c r="D89" s="13">
        <f t="shared" si="0"/>
        <v>113.3725</v>
      </c>
      <c r="E89" s="13">
        <f t="shared" si="1"/>
        <v>114.495</v>
      </c>
      <c r="F89" s="13">
        <f t="shared" si="2"/>
        <v>115.61750000000001</v>
      </c>
      <c r="G89" s="13">
        <f t="shared" si="3"/>
        <v>116.74</v>
      </c>
      <c r="H89" s="13">
        <f t="shared" si="4"/>
        <v>117.8625</v>
      </c>
      <c r="I89" s="13">
        <f t="shared" si="5"/>
        <v>118.985</v>
      </c>
      <c r="J89" s="13">
        <f t="shared" si="6"/>
        <v>120.1075</v>
      </c>
      <c r="K89" s="13">
        <f t="shared" si="7"/>
        <v>121.23</v>
      </c>
      <c r="L89" s="13">
        <f t="shared" si="8"/>
        <v>122.35249999999999</v>
      </c>
      <c r="M89" s="13">
        <f t="shared" si="9"/>
        <v>123.47499999999999</v>
      </c>
      <c r="N89" s="13">
        <f t="shared" si="10"/>
        <v>124.5975</v>
      </c>
      <c r="O89" s="13">
        <f t="shared" si="11"/>
        <v>125.72</v>
      </c>
      <c r="P89" s="13">
        <f t="shared" si="12"/>
        <v>126.8425</v>
      </c>
      <c r="Q89" s="13">
        <f t="shared" si="30"/>
        <v>127.965</v>
      </c>
      <c r="R89" s="13">
        <f t="shared" si="13"/>
        <v>129.08750000000001</v>
      </c>
      <c r="S89" s="13">
        <f t="shared" si="14"/>
        <v>130.21</v>
      </c>
      <c r="T89" s="13">
        <f t="shared" si="15"/>
        <v>131.33250000000001</v>
      </c>
      <c r="U89" s="13">
        <f t="shared" si="16"/>
        <v>132.45499999999998</v>
      </c>
      <c r="V89" s="13">
        <f t="shared" si="17"/>
        <v>133.57749999999999</v>
      </c>
      <c r="W89" s="13">
        <f t="shared" si="18"/>
        <v>134.69999999999999</v>
      </c>
      <c r="X89" s="13">
        <f t="shared" si="19"/>
        <v>135.82249999999999</v>
      </c>
      <c r="Y89" s="13">
        <f t="shared" si="20"/>
        <v>136.94499999999999</v>
      </c>
      <c r="Z89" s="13">
        <f t="shared" si="21"/>
        <v>138.0675</v>
      </c>
      <c r="AA89" s="13">
        <f t="shared" si="22"/>
        <v>139.19</v>
      </c>
      <c r="AB89" s="13">
        <f t="shared" si="23"/>
        <v>140.3125</v>
      </c>
      <c r="AC89" s="13">
        <f t="shared" si="24"/>
        <v>141.435</v>
      </c>
      <c r="AD89" s="13">
        <f t="shared" si="25"/>
        <v>142.5575</v>
      </c>
      <c r="AE89" s="13">
        <f t="shared" si="26"/>
        <v>143.68</v>
      </c>
      <c r="AF89" s="13">
        <f t="shared" si="27"/>
        <v>144.80250000000001</v>
      </c>
      <c r="AG89" s="13">
        <f t="shared" si="28"/>
        <v>145.92500000000001</v>
      </c>
    </row>
    <row r="90" spans="1:33" ht="15">
      <c r="A90" s="19" t="s">
        <v>2099</v>
      </c>
      <c r="B90" s="11" t="s">
        <v>2100</v>
      </c>
      <c r="C90" s="24">
        <v>120.01</v>
      </c>
      <c r="D90" s="13">
        <f t="shared" si="0"/>
        <v>121.21010000000001</v>
      </c>
      <c r="E90" s="13">
        <f t="shared" si="1"/>
        <v>122.4102</v>
      </c>
      <c r="F90" s="13">
        <f t="shared" si="2"/>
        <v>123.61030000000001</v>
      </c>
      <c r="G90" s="13">
        <f t="shared" si="3"/>
        <v>124.8104</v>
      </c>
      <c r="H90" s="13">
        <f t="shared" si="4"/>
        <v>126.01050000000001</v>
      </c>
      <c r="I90" s="13">
        <f t="shared" si="5"/>
        <v>127.2106</v>
      </c>
      <c r="J90" s="13">
        <f t="shared" si="6"/>
        <v>128.41070000000002</v>
      </c>
      <c r="K90" s="13">
        <f t="shared" si="7"/>
        <v>129.61080000000001</v>
      </c>
      <c r="L90" s="13">
        <f t="shared" si="8"/>
        <v>130.8109</v>
      </c>
      <c r="M90" s="13">
        <f t="shared" si="9"/>
        <v>132.011</v>
      </c>
      <c r="N90" s="13">
        <f t="shared" si="10"/>
        <v>133.21110000000002</v>
      </c>
      <c r="O90" s="13">
        <f t="shared" si="11"/>
        <v>134.41120000000001</v>
      </c>
      <c r="P90" s="13">
        <f t="shared" si="12"/>
        <v>135.6113</v>
      </c>
      <c r="Q90" s="13">
        <f t="shared" si="30"/>
        <v>136.81139999999999</v>
      </c>
      <c r="R90" s="13">
        <f t="shared" si="13"/>
        <v>138.01150000000001</v>
      </c>
      <c r="S90" s="13">
        <f t="shared" si="14"/>
        <v>139.2116</v>
      </c>
      <c r="T90" s="13">
        <f t="shared" si="15"/>
        <v>140.4117</v>
      </c>
      <c r="U90" s="13">
        <f t="shared" si="16"/>
        <v>141.61180000000002</v>
      </c>
      <c r="V90" s="13">
        <f t="shared" si="17"/>
        <v>142.81190000000001</v>
      </c>
      <c r="W90" s="13">
        <f t="shared" si="18"/>
        <v>144.012</v>
      </c>
      <c r="X90" s="13">
        <f t="shared" si="19"/>
        <v>145.21210000000002</v>
      </c>
      <c r="Y90" s="13">
        <f t="shared" si="20"/>
        <v>146.41220000000001</v>
      </c>
      <c r="Z90" s="13">
        <f t="shared" si="21"/>
        <v>147.6123</v>
      </c>
      <c r="AA90" s="13">
        <f t="shared" si="22"/>
        <v>148.8124</v>
      </c>
      <c r="AB90" s="13">
        <f t="shared" si="23"/>
        <v>150.01250000000002</v>
      </c>
      <c r="AC90" s="13">
        <f t="shared" si="24"/>
        <v>151.21260000000001</v>
      </c>
      <c r="AD90" s="13">
        <f t="shared" si="25"/>
        <v>152.4127</v>
      </c>
      <c r="AE90" s="13">
        <f t="shared" si="26"/>
        <v>153.61279999999999</v>
      </c>
      <c r="AF90" s="13">
        <f t="shared" si="27"/>
        <v>154.81290000000001</v>
      </c>
      <c r="AG90" s="13">
        <f t="shared" si="28"/>
        <v>156.01300000000001</v>
      </c>
    </row>
    <row r="91" spans="1:33" ht="15">
      <c r="A91" s="19" t="s">
        <v>2101</v>
      </c>
      <c r="B91" s="11" t="s">
        <v>2102</v>
      </c>
      <c r="C91" s="24">
        <v>127.07</v>
      </c>
      <c r="D91" s="13">
        <f t="shared" si="0"/>
        <v>128.3407</v>
      </c>
      <c r="E91" s="13">
        <f t="shared" si="1"/>
        <v>129.6114</v>
      </c>
      <c r="F91" s="13">
        <f t="shared" si="2"/>
        <v>130.88209999999998</v>
      </c>
      <c r="G91" s="13">
        <f t="shared" si="3"/>
        <v>132.15279999999998</v>
      </c>
      <c r="H91" s="13">
        <f t="shared" si="4"/>
        <v>133.42349999999999</v>
      </c>
      <c r="I91" s="13">
        <f t="shared" si="5"/>
        <v>134.6942</v>
      </c>
      <c r="J91" s="13">
        <f t="shared" si="6"/>
        <v>135.9649</v>
      </c>
      <c r="K91" s="13">
        <f t="shared" si="7"/>
        <v>137.23560000000001</v>
      </c>
      <c r="L91" s="13">
        <f t="shared" si="8"/>
        <v>138.50629999999998</v>
      </c>
      <c r="M91" s="13">
        <f t="shared" si="9"/>
        <v>139.77699999999999</v>
      </c>
      <c r="N91" s="13">
        <f t="shared" si="10"/>
        <v>141.04769999999999</v>
      </c>
      <c r="O91" s="13">
        <f t="shared" si="11"/>
        <v>142.3184</v>
      </c>
      <c r="P91" s="13">
        <f t="shared" si="12"/>
        <v>143.5891</v>
      </c>
      <c r="Q91" s="13">
        <f t="shared" si="30"/>
        <v>144.85980000000001</v>
      </c>
      <c r="R91" s="13">
        <f t="shared" si="13"/>
        <v>146.13049999999998</v>
      </c>
      <c r="S91" s="13">
        <f t="shared" si="14"/>
        <v>147.40119999999999</v>
      </c>
      <c r="T91" s="13">
        <f t="shared" si="15"/>
        <v>148.67189999999999</v>
      </c>
      <c r="U91" s="13">
        <f t="shared" si="16"/>
        <v>149.9426</v>
      </c>
      <c r="V91" s="13">
        <f t="shared" si="17"/>
        <v>151.2133</v>
      </c>
      <c r="W91" s="13">
        <f t="shared" si="18"/>
        <v>152.48399999999998</v>
      </c>
      <c r="X91" s="13">
        <f t="shared" si="19"/>
        <v>153.75469999999999</v>
      </c>
      <c r="Y91" s="13">
        <f t="shared" si="20"/>
        <v>155.02539999999999</v>
      </c>
      <c r="Z91" s="13">
        <f t="shared" si="21"/>
        <v>156.2961</v>
      </c>
      <c r="AA91" s="13">
        <f t="shared" si="22"/>
        <v>157.5668</v>
      </c>
      <c r="AB91" s="13">
        <f t="shared" si="23"/>
        <v>158.83749999999998</v>
      </c>
      <c r="AC91" s="13">
        <f t="shared" si="24"/>
        <v>160.10819999999998</v>
      </c>
      <c r="AD91" s="13">
        <f t="shared" si="25"/>
        <v>161.37889999999999</v>
      </c>
      <c r="AE91" s="13">
        <f t="shared" si="26"/>
        <v>162.64959999999999</v>
      </c>
      <c r="AF91" s="13">
        <f t="shared" si="27"/>
        <v>163.9203</v>
      </c>
      <c r="AG91" s="13">
        <f t="shared" si="28"/>
        <v>165.19099999999997</v>
      </c>
    </row>
    <row r="92" spans="1:33" ht="15">
      <c r="A92" s="19" t="s">
        <v>2103</v>
      </c>
      <c r="B92" s="11" t="s">
        <v>2104</v>
      </c>
      <c r="C92" s="24">
        <v>134.13</v>
      </c>
      <c r="D92" s="13">
        <f t="shared" si="0"/>
        <v>135.47129999999999</v>
      </c>
      <c r="E92" s="13">
        <f t="shared" si="1"/>
        <v>136.8126</v>
      </c>
      <c r="F92" s="13">
        <f t="shared" si="2"/>
        <v>138.15389999999999</v>
      </c>
      <c r="G92" s="13">
        <f t="shared" si="3"/>
        <v>139.49519999999998</v>
      </c>
      <c r="H92" s="13">
        <f t="shared" si="4"/>
        <v>140.8365</v>
      </c>
      <c r="I92" s="13">
        <f t="shared" si="5"/>
        <v>142.17779999999999</v>
      </c>
      <c r="J92" s="13">
        <f t="shared" si="6"/>
        <v>143.51910000000001</v>
      </c>
      <c r="K92" s="13">
        <f t="shared" si="7"/>
        <v>144.8604</v>
      </c>
      <c r="L92" s="13">
        <f t="shared" si="8"/>
        <v>146.20169999999999</v>
      </c>
      <c r="M92" s="13">
        <f t="shared" si="9"/>
        <v>147.54300000000001</v>
      </c>
      <c r="N92" s="13">
        <f t="shared" si="10"/>
        <v>148.8843</v>
      </c>
      <c r="O92" s="13">
        <f t="shared" si="11"/>
        <v>150.22559999999999</v>
      </c>
      <c r="P92" s="13">
        <f t="shared" si="12"/>
        <v>151.5669</v>
      </c>
      <c r="Q92" s="13">
        <f t="shared" si="30"/>
        <v>152.90819999999999</v>
      </c>
      <c r="R92" s="13">
        <f t="shared" si="13"/>
        <v>154.24949999999998</v>
      </c>
      <c r="S92" s="13">
        <f t="shared" si="14"/>
        <v>155.5908</v>
      </c>
      <c r="T92" s="13">
        <f t="shared" si="15"/>
        <v>156.93209999999999</v>
      </c>
      <c r="U92" s="13">
        <f t="shared" si="16"/>
        <v>158.27339999999998</v>
      </c>
      <c r="V92" s="13">
        <f t="shared" si="17"/>
        <v>159.6147</v>
      </c>
      <c r="W92" s="13">
        <f t="shared" si="18"/>
        <v>160.95599999999999</v>
      </c>
      <c r="X92" s="13">
        <f t="shared" si="19"/>
        <v>162.29730000000001</v>
      </c>
      <c r="Y92" s="13">
        <f t="shared" si="20"/>
        <v>163.6386</v>
      </c>
      <c r="Z92" s="13">
        <f t="shared" si="21"/>
        <v>164.97989999999999</v>
      </c>
      <c r="AA92" s="13">
        <f t="shared" si="22"/>
        <v>166.32119999999998</v>
      </c>
      <c r="AB92" s="13">
        <f t="shared" si="23"/>
        <v>167.66249999999999</v>
      </c>
      <c r="AC92" s="13">
        <f t="shared" si="24"/>
        <v>169.00380000000001</v>
      </c>
      <c r="AD92" s="13">
        <f t="shared" si="25"/>
        <v>170.3451</v>
      </c>
      <c r="AE92" s="13">
        <f t="shared" si="26"/>
        <v>171.68639999999999</v>
      </c>
      <c r="AF92" s="13">
        <f t="shared" si="27"/>
        <v>173.02769999999998</v>
      </c>
      <c r="AG92" s="13">
        <f t="shared" si="28"/>
        <v>174.369</v>
      </c>
    </row>
    <row r="93" spans="1:33" ht="15">
      <c r="A93" s="19" t="s">
        <v>2105</v>
      </c>
      <c r="B93" s="11" t="s">
        <v>2106</v>
      </c>
      <c r="C93" s="24">
        <v>187.84</v>
      </c>
      <c r="D93" s="13">
        <f t="shared" si="0"/>
        <v>189.7184</v>
      </c>
      <c r="E93" s="13">
        <f t="shared" si="1"/>
        <v>191.5968</v>
      </c>
      <c r="F93" s="13">
        <f t="shared" si="2"/>
        <v>193.4752</v>
      </c>
      <c r="G93" s="13">
        <f t="shared" si="3"/>
        <v>195.3536</v>
      </c>
      <c r="H93" s="13">
        <f t="shared" si="4"/>
        <v>197.232</v>
      </c>
      <c r="I93" s="13">
        <f t="shared" si="5"/>
        <v>199.1104</v>
      </c>
      <c r="J93" s="13">
        <f t="shared" si="6"/>
        <v>200.9888</v>
      </c>
      <c r="K93" s="13">
        <f t="shared" si="7"/>
        <v>202.8672</v>
      </c>
      <c r="L93" s="13">
        <f t="shared" si="8"/>
        <v>204.7456</v>
      </c>
      <c r="M93" s="13">
        <f t="shared" si="9"/>
        <v>206.624</v>
      </c>
      <c r="N93" s="13">
        <f t="shared" si="10"/>
        <v>208.50239999999999</v>
      </c>
      <c r="O93" s="13">
        <f t="shared" si="11"/>
        <v>210.38079999999999</v>
      </c>
      <c r="P93" s="13">
        <f t="shared" si="12"/>
        <v>212.25919999999999</v>
      </c>
      <c r="Q93" s="13">
        <f t="shared" si="30"/>
        <v>214.13760000000002</v>
      </c>
      <c r="R93" s="13">
        <f t="shared" si="13"/>
        <v>216.01599999999999</v>
      </c>
      <c r="S93" s="13">
        <f t="shared" si="14"/>
        <v>217.89440000000002</v>
      </c>
      <c r="T93" s="13">
        <f t="shared" si="15"/>
        <v>219.77280000000002</v>
      </c>
      <c r="U93" s="13">
        <f t="shared" si="16"/>
        <v>221.65120000000002</v>
      </c>
      <c r="V93" s="13">
        <f t="shared" si="17"/>
        <v>223.52960000000002</v>
      </c>
      <c r="W93" s="13">
        <f t="shared" si="18"/>
        <v>225.40800000000002</v>
      </c>
      <c r="X93" s="13">
        <f t="shared" si="19"/>
        <v>227.28640000000001</v>
      </c>
      <c r="Y93" s="13">
        <f t="shared" si="20"/>
        <v>229.16480000000001</v>
      </c>
      <c r="Z93" s="13">
        <f t="shared" si="21"/>
        <v>231.04320000000001</v>
      </c>
      <c r="AA93" s="13">
        <f t="shared" si="22"/>
        <v>232.92160000000001</v>
      </c>
      <c r="AB93" s="13">
        <f t="shared" si="23"/>
        <v>234.8</v>
      </c>
      <c r="AC93" s="13">
        <f t="shared" si="24"/>
        <v>236.67840000000001</v>
      </c>
      <c r="AD93" s="13">
        <f t="shared" si="25"/>
        <v>238.55680000000001</v>
      </c>
      <c r="AE93" s="13">
        <f t="shared" si="26"/>
        <v>240.43520000000001</v>
      </c>
      <c r="AF93" s="13">
        <f t="shared" si="27"/>
        <v>242.31360000000001</v>
      </c>
      <c r="AG93" s="13">
        <f t="shared" si="28"/>
        <v>244.19200000000001</v>
      </c>
    </row>
    <row r="94" spans="1:33" ht="15">
      <c r="A94" s="19" t="s">
        <v>2107</v>
      </c>
      <c r="B94" s="11" t="s">
        <v>2108</v>
      </c>
      <c r="C94" s="24">
        <v>301.5</v>
      </c>
      <c r="D94" s="13">
        <f t="shared" si="0"/>
        <v>304.51499999999999</v>
      </c>
      <c r="E94" s="13">
        <f t="shared" si="1"/>
        <v>307.52999999999997</v>
      </c>
      <c r="F94" s="13">
        <f t="shared" si="2"/>
        <v>310.54500000000002</v>
      </c>
      <c r="G94" s="13">
        <f t="shared" si="3"/>
        <v>313.56</v>
      </c>
      <c r="H94" s="13">
        <f t="shared" si="4"/>
        <v>316.57499999999999</v>
      </c>
      <c r="I94" s="13">
        <f t="shared" si="5"/>
        <v>319.58999999999997</v>
      </c>
      <c r="J94" s="13">
        <f t="shared" si="6"/>
        <v>322.60500000000002</v>
      </c>
      <c r="K94" s="13">
        <f t="shared" si="7"/>
        <v>325.62</v>
      </c>
      <c r="L94" s="13">
        <f t="shared" si="8"/>
        <v>328.63499999999999</v>
      </c>
      <c r="M94" s="13">
        <f t="shared" si="9"/>
        <v>331.65</v>
      </c>
      <c r="N94" s="13">
        <f t="shared" si="10"/>
        <v>334.66500000000002</v>
      </c>
      <c r="O94" s="13">
        <f t="shared" si="11"/>
        <v>337.68</v>
      </c>
      <c r="P94" s="13">
        <f t="shared" si="12"/>
        <v>340.69499999999999</v>
      </c>
      <c r="Q94" s="13">
        <f t="shared" si="30"/>
        <v>343.71</v>
      </c>
      <c r="R94" s="13">
        <f t="shared" si="13"/>
        <v>346.72500000000002</v>
      </c>
      <c r="S94" s="13">
        <f t="shared" si="14"/>
        <v>349.74</v>
      </c>
      <c r="T94" s="13">
        <f t="shared" si="15"/>
        <v>352.755</v>
      </c>
      <c r="U94" s="13">
        <f t="shared" si="16"/>
        <v>355.77</v>
      </c>
      <c r="V94" s="13">
        <f t="shared" si="17"/>
        <v>358.78500000000003</v>
      </c>
      <c r="W94" s="13">
        <f t="shared" si="18"/>
        <v>361.8</v>
      </c>
      <c r="X94" s="13">
        <f t="shared" si="19"/>
        <v>364.815</v>
      </c>
      <c r="Y94" s="13">
        <f t="shared" si="20"/>
        <v>367.83</v>
      </c>
      <c r="Z94" s="13">
        <f t="shared" si="21"/>
        <v>370.84500000000003</v>
      </c>
      <c r="AA94" s="13">
        <f t="shared" si="22"/>
        <v>373.86</v>
      </c>
      <c r="AB94" s="13">
        <f t="shared" si="23"/>
        <v>376.875</v>
      </c>
      <c r="AC94" s="13">
        <f t="shared" si="24"/>
        <v>379.89</v>
      </c>
      <c r="AD94" s="13">
        <f t="shared" si="25"/>
        <v>382.90499999999997</v>
      </c>
      <c r="AE94" s="13">
        <f t="shared" si="26"/>
        <v>385.92</v>
      </c>
      <c r="AF94" s="13">
        <f t="shared" si="27"/>
        <v>388.935</v>
      </c>
      <c r="AG94" s="13">
        <f t="shared" si="28"/>
        <v>391.95</v>
      </c>
    </row>
    <row r="95" spans="1:33" ht="30">
      <c r="A95" s="19" t="s">
        <v>2109</v>
      </c>
      <c r="B95" s="11" t="s">
        <v>2110</v>
      </c>
      <c r="C95" s="24">
        <v>123.54</v>
      </c>
      <c r="D95" s="13">
        <f t="shared" si="0"/>
        <v>124.7754</v>
      </c>
      <c r="E95" s="13">
        <f t="shared" si="1"/>
        <v>126.0108</v>
      </c>
      <c r="F95" s="13">
        <f t="shared" si="2"/>
        <v>127.2462</v>
      </c>
      <c r="G95" s="13">
        <f t="shared" si="3"/>
        <v>128.48160000000001</v>
      </c>
      <c r="H95" s="13">
        <f t="shared" si="4"/>
        <v>129.71700000000001</v>
      </c>
      <c r="I95" s="13">
        <f t="shared" si="5"/>
        <v>130.95240000000001</v>
      </c>
      <c r="J95" s="13">
        <f t="shared" si="6"/>
        <v>132.18780000000001</v>
      </c>
      <c r="K95" s="13">
        <f t="shared" si="7"/>
        <v>133.42320000000001</v>
      </c>
      <c r="L95" s="13">
        <f t="shared" si="8"/>
        <v>134.65860000000001</v>
      </c>
      <c r="M95" s="13">
        <f t="shared" si="9"/>
        <v>135.89400000000001</v>
      </c>
      <c r="N95" s="13">
        <f t="shared" si="10"/>
        <v>137.1294</v>
      </c>
      <c r="O95" s="13">
        <f t="shared" si="11"/>
        <v>138.3648</v>
      </c>
      <c r="P95" s="13">
        <f t="shared" si="12"/>
        <v>139.6002</v>
      </c>
      <c r="Q95" s="13">
        <f t="shared" si="30"/>
        <v>140.8356</v>
      </c>
      <c r="R95" s="13">
        <f t="shared" si="13"/>
        <v>142.071</v>
      </c>
      <c r="S95" s="13">
        <f t="shared" si="14"/>
        <v>143.3064</v>
      </c>
      <c r="T95" s="13">
        <f t="shared" si="15"/>
        <v>144.54180000000002</v>
      </c>
      <c r="U95" s="13">
        <f t="shared" si="16"/>
        <v>145.77719999999999</v>
      </c>
      <c r="V95" s="13">
        <f t="shared" si="17"/>
        <v>147.01260000000002</v>
      </c>
      <c r="W95" s="13">
        <f t="shared" si="18"/>
        <v>148.24800000000002</v>
      </c>
      <c r="X95" s="13">
        <f t="shared" si="19"/>
        <v>149.48340000000002</v>
      </c>
      <c r="Y95" s="13">
        <f t="shared" si="20"/>
        <v>150.71880000000002</v>
      </c>
      <c r="Z95" s="13">
        <f t="shared" si="21"/>
        <v>151.95420000000001</v>
      </c>
      <c r="AA95" s="13">
        <f t="shared" si="22"/>
        <v>153.18960000000001</v>
      </c>
      <c r="AB95" s="13">
        <f t="shared" si="23"/>
        <v>154.42500000000001</v>
      </c>
      <c r="AC95" s="13">
        <f t="shared" si="24"/>
        <v>155.66040000000001</v>
      </c>
      <c r="AD95" s="13">
        <f t="shared" si="25"/>
        <v>156.89580000000001</v>
      </c>
      <c r="AE95" s="13">
        <f t="shared" si="26"/>
        <v>158.13120000000001</v>
      </c>
      <c r="AF95" s="13">
        <f t="shared" si="27"/>
        <v>159.36660000000001</v>
      </c>
      <c r="AG95" s="13">
        <f t="shared" si="28"/>
        <v>160.602</v>
      </c>
    </row>
    <row r="96" spans="1:33" ht="45">
      <c r="A96" s="19" t="s">
        <v>2111</v>
      </c>
      <c r="B96" s="11" t="s">
        <v>2112</v>
      </c>
      <c r="C96" s="24">
        <v>136.25</v>
      </c>
      <c r="D96" s="13">
        <f t="shared" si="0"/>
        <v>137.61250000000001</v>
      </c>
      <c r="E96" s="13">
        <f t="shared" si="1"/>
        <v>138.97499999999999</v>
      </c>
      <c r="F96" s="13">
        <f t="shared" si="2"/>
        <v>140.33750000000001</v>
      </c>
      <c r="G96" s="13">
        <f t="shared" si="3"/>
        <v>141.69999999999999</v>
      </c>
      <c r="H96" s="13">
        <f t="shared" si="4"/>
        <v>143.0625</v>
      </c>
      <c r="I96" s="13">
        <f t="shared" si="5"/>
        <v>144.42500000000001</v>
      </c>
      <c r="J96" s="13">
        <f t="shared" si="6"/>
        <v>145.78749999999999</v>
      </c>
      <c r="K96" s="13">
        <f t="shared" si="7"/>
        <v>147.15</v>
      </c>
      <c r="L96" s="13">
        <f t="shared" si="8"/>
        <v>148.51249999999999</v>
      </c>
      <c r="M96" s="13">
        <f t="shared" si="9"/>
        <v>149.875</v>
      </c>
      <c r="N96" s="13">
        <f t="shared" si="10"/>
        <v>151.23750000000001</v>
      </c>
      <c r="O96" s="13">
        <f t="shared" si="11"/>
        <v>152.6</v>
      </c>
      <c r="P96" s="13">
        <f t="shared" si="12"/>
        <v>153.96250000000001</v>
      </c>
      <c r="Q96" s="13">
        <f t="shared" si="30"/>
        <v>155.32499999999999</v>
      </c>
      <c r="R96" s="13">
        <f t="shared" si="13"/>
        <v>156.6875</v>
      </c>
      <c r="S96" s="13">
        <f t="shared" si="14"/>
        <v>158.05000000000001</v>
      </c>
      <c r="T96" s="13">
        <f t="shared" si="15"/>
        <v>159.41249999999999</v>
      </c>
      <c r="U96" s="13">
        <f t="shared" si="16"/>
        <v>160.77500000000001</v>
      </c>
      <c r="V96" s="13">
        <f t="shared" si="17"/>
        <v>162.13749999999999</v>
      </c>
      <c r="W96" s="13">
        <f t="shared" si="18"/>
        <v>163.5</v>
      </c>
      <c r="X96" s="13">
        <f t="shared" si="19"/>
        <v>164.86250000000001</v>
      </c>
      <c r="Y96" s="13">
        <f t="shared" si="20"/>
        <v>166.22499999999999</v>
      </c>
      <c r="Z96" s="13">
        <f t="shared" si="21"/>
        <v>167.58750000000001</v>
      </c>
      <c r="AA96" s="13">
        <f t="shared" si="22"/>
        <v>168.95</v>
      </c>
      <c r="AB96" s="13">
        <f t="shared" si="23"/>
        <v>170.3125</v>
      </c>
      <c r="AC96" s="13">
        <f t="shared" si="24"/>
        <v>171.67500000000001</v>
      </c>
      <c r="AD96" s="13">
        <f t="shared" si="25"/>
        <v>173.03749999999999</v>
      </c>
      <c r="AE96" s="13">
        <f t="shared" si="26"/>
        <v>174.4</v>
      </c>
      <c r="AF96" s="13">
        <f t="shared" si="27"/>
        <v>175.76249999999999</v>
      </c>
      <c r="AG96" s="13">
        <f t="shared" si="28"/>
        <v>177.125</v>
      </c>
    </row>
    <row r="97" spans="1:33" ht="15">
      <c r="A97" s="19" t="s">
        <v>2113</v>
      </c>
      <c r="B97" s="11" t="s">
        <v>2114</v>
      </c>
      <c r="C97" s="24">
        <v>13.41</v>
      </c>
      <c r="D97" s="13">
        <f t="shared" si="0"/>
        <v>13.5441</v>
      </c>
      <c r="E97" s="13">
        <f t="shared" si="1"/>
        <v>13.6782</v>
      </c>
      <c r="F97" s="13">
        <f t="shared" si="2"/>
        <v>13.8123</v>
      </c>
      <c r="G97" s="13">
        <f t="shared" si="3"/>
        <v>13.946400000000001</v>
      </c>
      <c r="H97" s="13">
        <f t="shared" si="4"/>
        <v>14.080500000000001</v>
      </c>
      <c r="I97" s="13">
        <f t="shared" si="5"/>
        <v>14.214600000000001</v>
      </c>
      <c r="J97" s="13">
        <f t="shared" si="6"/>
        <v>14.348700000000001</v>
      </c>
      <c r="K97" s="13">
        <f t="shared" si="7"/>
        <v>14.482800000000001</v>
      </c>
      <c r="L97" s="13">
        <f t="shared" si="8"/>
        <v>14.616899999999999</v>
      </c>
      <c r="M97" s="13">
        <f t="shared" si="9"/>
        <v>14.751000000000001</v>
      </c>
      <c r="N97" s="13">
        <f t="shared" si="10"/>
        <v>14.8851</v>
      </c>
      <c r="O97" s="13">
        <f t="shared" si="11"/>
        <v>15.0192</v>
      </c>
      <c r="P97" s="13">
        <f t="shared" si="12"/>
        <v>15.1533</v>
      </c>
      <c r="Q97" s="13">
        <f t="shared" si="30"/>
        <v>15.2874</v>
      </c>
      <c r="R97" s="13">
        <f t="shared" si="13"/>
        <v>15.4215</v>
      </c>
      <c r="S97" s="13">
        <f t="shared" si="14"/>
        <v>15.5556</v>
      </c>
      <c r="T97" s="13">
        <f t="shared" si="15"/>
        <v>15.6897</v>
      </c>
      <c r="U97" s="13">
        <f t="shared" si="16"/>
        <v>15.8238</v>
      </c>
      <c r="V97" s="13">
        <f t="shared" si="17"/>
        <v>15.9579</v>
      </c>
      <c r="W97" s="13">
        <f t="shared" si="18"/>
        <v>16.091999999999999</v>
      </c>
      <c r="X97" s="13">
        <f t="shared" si="19"/>
        <v>16.226099999999999</v>
      </c>
      <c r="Y97" s="13">
        <f t="shared" si="20"/>
        <v>16.360199999999999</v>
      </c>
      <c r="Z97" s="13">
        <f t="shared" si="21"/>
        <v>16.494299999999999</v>
      </c>
      <c r="AA97" s="13">
        <f t="shared" si="22"/>
        <v>16.628399999999999</v>
      </c>
      <c r="AB97" s="13">
        <f t="shared" si="23"/>
        <v>16.762499999999999</v>
      </c>
      <c r="AC97" s="13">
        <f t="shared" si="24"/>
        <v>16.896599999999999</v>
      </c>
      <c r="AD97" s="13">
        <f t="shared" si="25"/>
        <v>17.0307</v>
      </c>
      <c r="AE97" s="13">
        <f t="shared" si="26"/>
        <v>17.1648</v>
      </c>
      <c r="AF97" s="13">
        <f t="shared" si="27"/>
        <v>17.2989</v>
      </c>
      <c r="AG97" s="13">
        <f t="shared" si="28"/>
        <v>17.433</v>
      </c>
    </row>
    <row r="98" spans="1:33" ht="15">
      <c r="A98" s="19" t="s">
        <v>2115</v>
      </c>
      <c r="B98" s="11" t="s">
        <v>2116</v>
      </c>
      <c r="C98" s="24">
        <v>69.89</v>
      </c>
      <c r="D98" s="13">
        <f t="shared" si="0"/>
        <v>70.588899999999995</v>
      </c>
      <c r="E98" s="13">
        <f t="shared" si="1"/>
        <v>71.287800000000004</v>
      </c>
      <c r="F98" s="13">
        <f t="shared" si="2"/>
        <v>71.986699999999999</v>
      </c>
      <c r="G98" s="13">
        <f t="shared" si="3"/>
        <v>72.685599999999994</v>
      </c>
      <c r="H98" s="13">
        <f t="shared" si="4"/>
        <v>73.384500000000003</v>
      </c>
      <c r="I98" s="13">
        <f t="shared" si="5"/>
        <v>74.083399999999997</v>
      </c>
      <c r="J98" s="13">
        <f t="shared" si="6"/>
        <v>74.782300000000006</v>
      </c>
      <c r="K98" s="13">
        <f t="shared" si="7"/>
        <v>75.481200000000001</v>
      </c>
      <c r="L98" s="13">
        <f t="shared" si="8"/>
        <v>76.180099999999996</v>
      </c>
      <c r="M98" s="13">
        <f t="shared" si="9"/>
        <v>76.879000000000005</v>
      </c>
      <c r="N98" s="13">
        <f t="shared" si="10"/>
        <v>77.5779</v>
      </c>
      <c r="O98" s="13">
        <f t="shared" si="11"/>
        <v>78.276799999999994</v>
      </c>
      <c r="P98" s="13">
        <f t="shared" si="12"/>
        <v>78.975700000000003</v>
      </c>
      <c r="Q98" s="13">
        <f t="shared" si="30"/>
        <v>79.674599999999998</v>
      </c>
      <c r="R98" s="13">
        <f t="shared" si="13"/>
        <v>80.373500000000007</v>
      </c>
      <c r="S98" s="13">
        <f t="shared" si="14"/>
        <v>81.072400000000002</v>
      </c>
      <c r="T98" s="13">
        <f t="shared" si="15"/>
        <v>81.771299999999997</v>
      </c>
      <c r="U98" s="13">
        <f t="shared" si="16"/>
        <v>82.470200000000006</v>
      </c>
      <c r="V98" s="13">
        <f t="shared" si="17"/>
        <v>83.1691</v>
      </c>
      <c r="W98" s="13">
        <f t="shared" si="18"/>
        <v>83.867999999999995</v>
      </c>
      <c r="X98" s="13">
        <f t="shared" si="19"/>
        <v>84.566900000000004</v>
      </c>
      <c r="Y98" s="13">
        <f t="shared" si="20"/>
        <v>85.265799999999999</v>
      </c>
      <c r="Z98" s="13">
        <f t="shared" si="21"/>
        <v>85.964699999999993</v>
      </c>
      <c r="AA98" s="13">
        <f t="shared" si="22"/>
        <v>86.663600000000002</v>
      </c>
      <c r="AB98" s="13">
        <f t="shared" si="23"/>
        <v>87.362499999999997</v>
      </c>
      <c r="AC98" s="13">
        <f t="shared" si="24"/>
        <v>88.061400000000006</v>
      </c>
      <c r="AD98" s="13">
        <f t="shared" si="25"/>
        <v>88.760300000000001</v>
      </c>
      <c r="AE98" s="13">
        <f t="shared" si="26"/>
        <v>89.45920000000001</v>
      </c>
      <c r="AF98" s="13">
        <f t="shared" si="27"/>
        <v>90.158100000000005</v>
      </c>
      <c r="AG98" s="13">
        <f t="shared" si="28"/>
        <v>90.856999999999999</v>
      </c>
    </row>
    <row r="99" spans="1:33" ht="15">
      <c r="A99" s="19" t="s">
        <v>2117</v>
      </c>
      <c r="B99" s="11" t="s">
        <v>2118</v>
      </c>
      <c r="C99" s="24">
        <v>78.36</v>
      </c>
      <c r="D99" s="13">
        <f t="shared" si="0"/>
        <v>79.143600000000006</v>
      </c>
      <c r="E99" s="13">
        <f t="shared" si="1"/>
        <v>79.927199999999999</v>
      </c>
      <c r="F99" s="13">
        <f t="shared" si="2"/>
        <v>80.710800000000006</v>
      </c>
      <c r="G99" s="13">
        <f t="shared" si="3"/>
        <v>81.494399999999999</v>
      </c>
      <c r="H99" s="13">
        <f t="shared" si="4"/>
        <v>82.278000000000006</v>
      </c>
      <c r="I99" s="13">
        <f t="shared" si="5"/>
        <v>83.061599999999999</v>
      </c>
      <c r="J99" s="13">
        <f t="shared" si="6"/>
        <v>83.845200000000006</v>
      </c>
      <c r="K99" s="13">
        <f t="shared" si="7"/>
        <v>84.628799999999998</v>
      </c>
      <c r="L99" s="13">
        <f t="shared" si="8"/>
        <v>85.412400000000005</v>
      </c>
      <c r="M99" s="13">
        <f t="shared" si="9"/>
        <v>86.195999999999998</v>
      </c>
      <c r="N99" s="13">
        <f t="shared" si="10"/>
        <v>86.979600000000005</v>
      </c>
      <c r="O99" s="13">
        <f t="shared" si="11"/>
        <v>87.763199999999998</v>
      </c>
      <c r="P99" s="13">
        <f t="shared" si="12"/>
        <v>88.546800000000005</v>
      </c>
      <c r="Q99" s="13">
        <f t="shared" si="30"/>
        <v>89.330399999999997</v>
      </c>
      <c r="R99" s="13">
        <f t="shared" si="13"/>
        <v>90.114000000000004</v>
      </c>
      <c r="S99" s="13">
        <f t="shared" si="14"/>
        <v>90.897599999999997</v>
      </c>
      <c r="T99" s="13">
        <f t="shared" si="15"/>
        <v>91.681200000000004</v>
      </c>
      <c r="U99" s="13">
        <f t="shared" si="16"/>
        <v>92.464799999999997</v>
      </c>
      <c r="V99" s="13">
        <f t="shared" si="17"/>
        <v>93.248400000000004</v>
      </c>
      <c r="W99" s="13">
        <f t="shared" si="18"/>
        <v>94.031999999999996</v>
      </c>
      <c r="X99" s="13">
        <f t="shared" si="19"/>
        <v>94.815600000000003</v>
      </c>
      <c r="Y99" s="13">
        <f t="shared" si="20"/>
        <v>95.599199999999996</v>
      </c>
      <c r="Z99" s="13">
        <f t="shared" si="21"/>
        <v>96.382800000000003</v>
      </c>
      <c r="AA99" s="13">
        <f t="shared" si="22"/>
        <v>97.166399999999996</v>
      </c>
      <c r="AB99" s="13">
        <f t="shared" si="23"/>
        <v>97.95</v>
      </c>
      <c r="AC99" s="13">
        <f t="shared" si="24"/>
        <v>98.733599999999996</v>
      </c>
      <c r="AD99" s="13">
        <f t="shared" si="25"/>
        <v>99.517200000000003</v>
      </c>
      <c r="AE99" s="13">
        <f t="shared" si="26"/>
        <v>100.30080000000001</v>
      </c>
      <c r="AF99" s="13">
        <f t="shared" si="27"/>
        <v>101.0844</v>
      </c>
      <c r="AG99" s="13">
        <f t="shared" si="28"/>
        <v>101.86799999999999</v>
      </c>
    </row>
    <row r="100" spans="1:33" ht="15">
      <c r="A100" s="19" t="s">
        <v>2119</v>
      </c>
      <c r="B100" s="11" t="s">
        <v>2120</v>
      </c>
      <c r="C100" s="24">
        <v>15.53</v>
      </c>
      <c r="D100" s="13">
        <f t="shared" si="0"/>
        <v>15.6853</v>
      </c>
      <c r="E100" s="13">
        <f t="shared" si="1"/>
        <v>15.840599999999998</v>
      </c>
      <c r="F100" s="13">
        <f t="shared" si="2"/>
        <v>15.995899999999999</v>
      </c>
      <c r="G100" s="13">
        <f t="shared" si="3"/>
        <v>16.151199999999999</v>
      </c>
      <c r="H100" s="13">
        <f t="shared" si="4"/>
        <v>16.3065</v>
      </c>
      <c r="I100" s="13">
        <f t="shared" si="5"/>
        <v>16.4618</v>
      </c>
      <c r="J100" s="13">
        <f t="shared" si="6"/>
        <v>16.617100000000001</v>
      </c>
      <c r="K100" s="13">
        <f t="shared" si="7"/>
        <v>16.772399999999998</v>
      </c>
      <c r="L100" s="13">
        <f t="shared" si="8"/>
        <v>16.927699999999998</v>
      </c>
      <c r="M100" s="13">
        <f t="shared" si="9"/>
        <v>17.082999999999998</v>
      </c>
      <c r="N100" s="13">
        <f t="shared" si="10"/>
        <v>17.238299999999999</v>
      </c>
      <c r="O100" s="13">
        <f t="shared" si="11"/>
        <v>17.393599999999999</v>
      </c>
      <c r="P100" s="13">
        <f t="shared" si="12"/>
        <v>17.5489</v>
      </c>
      <c r="Q100" s="13">
        <f t="shared" si="30"/>
        <v>17.7042</v>
      </c>
      <c r="R100" s="13">
        <f t="shared" si="13"/>
        <v>17.859500000000001</v>
      </c>
      <c r="S100" s="13">
        <f t="shared" si="14"/>
        <v>18.014800000000001</v>
      </c>
      <c r="T100" s="13">
        <f t="shared" si="15"/>
        <v>18.170099999999998</v>
      </c>
      <c r="U100" s="13">
        <f t="shared" si="16"/>
        <v>18.325399999999998</v>
      </c>
      <c r="V100" s="13">
        <f t="shared" si="17"/>
        <v>18.480699999999999</v>
      </c>
      <c r="W100" s="13">
        <f t="shared" si="18"/>
        <v>18.635999999999999</v>
      </c>
      <c r="X100" s="13">
        <f t="shared" si="19"/>
        <v>18.7913</v>
      </c>
      <c r="Y100" s="13">
        <f t="shared" si="20"/>
        <v>18.9466</v>
      </c>
      <c r="Z100" s="13">
        <f t="shared" si="21"/>
        <v>19.101900000000001</v>
      </c>
      <c r="AA100" s="13">
        <f t="shared" si="22"/>
        <v>19.257199999999997</v>
      </c>
      <c r="AB100" s="13">
        <f t="shared" si="23"/>
        <v>19.412499999999998</v>
      </c>
      <c r="AC100" s="13">
        <f t="shared" si="24"/>
        <v>19.567799999999998</v>
      </c>
      <c r="AD100" s="13">
        <f t="shared" si="25"/>
        <v>19.723099999999999</v>
      </c>
      <c r="AE100" s="13">
        <f t="shared" si="26"/>
        <v>19.878399999999999</v>
      </c>
      <c r="AF100" s="13">
        <f t="shared" si="27"/>
        <v>20.0337</v>
      </c>
      <c r="AG100" s="13">
        <f t="shared" si="28"/>
        <v>20.189</v>
      </c>
    </row>
    <row r="101" spans="1:33" ht="30">
      <c r="A101" s="19" t="s">
        <v>2121</v>
      </c>
      <c r="B101" s="11" t="s">
        <v>2122</v>
      </c>
      <c r="C101" s="24">
        <v>57.89</v>
      </c>
      <c r="D101" s="13">
        <f t="shared" si="0"/>
        <v>58.468899999999998</v>
      </c>
      <c r="E101" s="13">
        <f t="shared" si="1"/>
        <v>59.047800000000002</v>
      </c>
      <c r="F101" s="13">
        <f t="shared" si="2"/>
        <v>59.6267</v>
      </c>
      <c r="G101" s="13">
        <f t="shared" si="3"/>
        <v>60.205600000000004</v>
      </c>
      <c r="H101" s="13">
        <f t="shared" si="4"/>
        <v>60.784500000000001</v>
      </c>
      <c r="I101" s="13">
        <f t="shared" si="5"/>
        <v>61.363399999999999</v>
      </c>
      <c r="J101" s="13">
        <f t="shared" si="6"/>
        <v>61.942300000000003</v>
      </c>
      <c r="K101" s="13">
        <f t="shared" si="7"/>
        <v>62.5212</v>
      </c>
      <c r="L101" s="13">
        <f t="shared" si="8"/>
        <v>63.100099999999998</v>
      </c>
      <c r="M101" s="13">
        <f t="shared" si="9"/>
        <v>63.679000000000002</v>
      </c>
      <c r="N101" s="13">
        <f t="shared" si="10"/>
        <v>64.257900000000006</v>
      </c>
      <c r="O101" s="13">
        <f t="shared" si="11"/>
        <v>64.836799999999997</v>
      </c>
      <c r="P101" s="13">
        <f t="shared" si="12"/>
        <v>65.415700000000001</v>
      </c>
      <c r="Q101" s="13">
        <f t="shared" si="30"/>
        <v>65.994600000000005</v>
      </c>
      <c r="R101" s="13">
        <f t="shared" si="13"/>
        <v>66.573499999999996</v>
      </c>
      <c r="S101" s="13">
        <f t="shared" si="14"/>
        <v>67.1524</v>
      </c>
      <c r="T101" s="13">
        <f t="shared" si="15"/>
        <v>67.731300000000005</v>
      </c>
      <c r="U101" s="13">
        <f t="shared" si="16"/>
        <v>68.310199999999995</v>
      </c>
      <c r="V101" s="13">
        <f t="shared" si="17"/>
        <v>68.889099999999999</v>
      </c>
      <c r="W101" s="13">
        <f t="shared" si="18"/>
        <v>69.468000000000004</v>
      </c>
      <c r="X101" s="13">
        <f t="shared" si="19"/>
        <v>70.046899999999994</v>
      </c>
      <c r="Y101" s="13">
        <f t="shared" si="20"/>
        <v>70.625799999999998</v>
      </c>
      <c r="Z101" s="13">
        <f t="shared" si="21"/>
        <v>71.204700000000003</v>
      </c>
      <c r="AA101" s="13">
        <f t="shared" si="22"/>
        <v>71.783600000000007</v>
      </c>
      <c r="AB101" s="13">
        <f t="shared" si="23"/>
        <v>72.362499999999997</v>
      </c>
      <c r="AC101" s="13">
        <f t="shared" si="24"/>
        <v>72.941400000000002</v>
      </c>
      <c r="AD101" s="13">
        <f t="shared" si="25"/>
        <v>73.520300000000006</v>
      </c>
      <c r="AE101" s="13">
        <f t="shared" si="26"/>
        <v>74.099199999999996</v>
      </c>
      <c r="AF101" s="13">
        <f t="shared" si="27"/>
        <v>74.678100000000001</v>
      </c>
      <c r="AG101" s="13">
        <f t="shared" si="28"/>
        <v>75.257000000000005</v>
      </c>
    </row>
    <row r="102" spans="1:33" ht="15">
      <c r="A102" s="19" t="s">
        <v>2123</v>
      </c>
      <c r="B102" s="11" t="s">
        <v>2124</v>
      </c>
      <c r="C102" s="24">
        <v>58.6</v>
      </c>
      <c r="D102" s="13">
        <f t="shared" si="0"/>
        <v>59.186</v>
      </c>
      <c r="E102" s="13">
        <f t="shared" si="1"/>
        <v>59.771999999999998</v>
      </c>
      <c r="F102" s="13">
        <f t="shared" si="2"/>
        <v>60.358000000000004</v>
      </c>
      <c r="G102" s="13">
        <f t="shared" si="3"/>
        <v>60.944000000000003</v>
      </c>
      <c r="H102" s="13">
        <f t="shared" si="4"/>
        <v>61.53</v>
      </c>
      <c r="I102" s="13">
        <f t="shared" si="5"/>
        <v>62.116</v>
      </c>
      <c r="J102" s="13">
        <f t="shared" si="6"/>
        <v>62.701999999999998</v>
      </c>
      <c r="K102" s="13">
        <f t="shared" si="7"/>
        <v>63.288000000000004</v>
      </c>
      <c r="L102" s="13">
        <f t="shared" si="8"/>
        <v>63.874000000000002</v>
      </c>
      <c r="M102" s="13">
        <f t="shared" si="9"/>
        <v>64.460000000000008</v>
      </c>
      <c r="N102" s="13">
        <f t="shared" si="10"/>
        <v>65.046000000000006</v>
      </c>
      <c r="O102" s="13">
        <f t="shared" si="11"/>
        <v>65.632000000000005</v>
      </c>
      <c r="P102" s="13">
        <f t="shared" si="12"/>
        <v>66.218000000000004</v>
      </c>
      <c r="Q102" s="13">
        <f t="shared" si="30"/>
        <v>66.804000000000002</v>
      </c>
      <c r="R102" s="13">
        <f t="shared" si="13"/>
        <v>67.39</v>
      </c>
      <c r="S102" s="13">
        <f t="shared" si="14"/>
        <v>67.975999999999999</v>
      </c>
      <c r="T102" s="13">
        <f t="shared" si="15"/>
        <v>68.561999999999998</v>
      </c>
      <c r="U102" s="13">
        <f t="shared" si="16"/>
        <v>69.147999999999996</v>
      </c>
      <c r="V102" s="13">
        <f t="shared" si="17"/>
        <v>69.734000000000009</v>
      </c>
      <c r="W102" s="13">
        <f t="shared" si="18"/>
        <v>70.320000000000007</v>
      </c>
      <c r="X102" s="13">
        <f t="shared" si="19"/>
        <v>70.906000000000006</v>
      </c>
      <c r="Y102" s="13">
        <f t="shared" si="20"/>
        <v>71.492000000000004</v>
      </c>
      <c r="Z102" s="13">
        <f t="shared" si="21"/>
        <v>72.078000000000003</v>
      </c>
      <c r="AA102" s="13">
        <f t="shared" si="22"/>
        <v>72.664000000000001</v>
      </c>
      <c r="AB102" s="13">
        <f t="shared" si="23"/>
        <v>73.25</v>
      </c>
      <c r="AC102" s="13">
        <f t="shared" si="24"/>
        <v>73.835999999999999</v>
      </c>
      <c r="AD102" s="13">
        <f t="shared" si="25"/>
        <v>74.421999999999997</v>
      </c>
      <c r="AE102" s="13">
        <f t="shared" si="26"/>
        <v>75.00800000000001</v>
      </c>
      <c r="AF102" s="13">
        <f t="shared" si="27"/>
        <v>75.593999999999994</v>
      </c>
      <c r="AG102" s="13">
        <f t="shared" si="28"/>
        <v>76.180000000000007</v>
      </c>
    </row>
    <row r="103" spans="1:33" ht="15">
      <c r="A103" s="19" t="s">
        <v>2125</v>
      </c>
      <c r="B103" s="11" t="s">
        <v>2126</v>
      </c>
      <c r="C103" s="24">
        <v>50.12</v>
      </c>
      <c r="D103" s="13">
        <f t="shared" si="0"/>
        <v>50.621199999999995</v>
      </c>
      <c r="E103" s="13">
        <f t="shared" si="1"/>
        <v>51.122399999999999</v>
      </c>
      <c r="F103" s="13">
        <f t="shared" si="2"/>
        <v>51.623599999999996</v>
      </c>
      <c r="G103" s="13">
        <f t="shared" si="3"/>
        <v>52.1248</v>
      </c>
      <c r="H103" s="13">
        <f t="shared" si="4"/>
        <v>52.625999999999998</v>
      </c>
      <c r="I103" s="13">
        <f t="shared" si="5"/>
        <v>53.127199999999995</v>
      </c>
      <c r="J103" s="13">
        <f t="shared" si="6"/>
        <v>53.628399999999999</v>
      </c>
      <c r="K103" s="13">
        <f t="shared" si="7"/>
        <v>54.129599999999996</v>
      </c>
      <c r="L103" s="13">
        <f t="shared" si="8"/>
        <v>54.630799999999994</v>
      </c>
      <c r="M103" s="13">
        <f t="shared" si="9"/>
        <v>55.131999999999998</v>
      </c>
      <c r="N103" s="13">
        <f t="shared" si="10"/>
        <v>55.633199999999995</v>
      </c>
      <c r="O103" s="13">
        <f t="shared" si="11"/>
        <v>56.134399999999999</v>
      </c>
      <c r="P103" s="13">
        <f t="shared" si="12"/>
        <v>56.635599999999997</v>
      </c>
      <c r="Q103" s="13">
        <f t="shared" si="30"/>
        <v>57.136799999999994</v>
      </c>
      <c r="R103" s="13">
        <f t="shared" si="13"/>
        <v>57.637999999999998</v>
      </c>
      <c r="S103" s="13">
        <f t="shared" si="14"/>
        <v>58.139199999999995</v>
      </c>
      <c r="T103" s="13">
        <f t="shared" si="15"/>
        <v>58.6404</v>
      </c>
      <c r="U103" s="13">
        <f t="shared" si="16"/>
        <v>59.141599999999997</v>
      </c>
      <c r="V103" s="13">
        <f t="shared" si="17"/>
        <v>59.642799999999994</v>
      </c>
      <c r="W103" s="13">
        <f t="shared" si="18"/>
        <v>60.143999999999998</v>
      </c>
      <c r="X103" s="13">
        <f t="shared" si="19"/>
        <v>60.645199999999996</v>
      </c>
      <c r="Y103" s="13">
        <f t="shared" si="20"/>
        <v>61.1464</v>
      </c>
      <c r="Z103" s="13">
        <f t="shared" si="21"/>
        <v>61.647599999999997</v>
      </c>
      <c r="AA103" s="13">
        <f t="shared" si="22"/>
        <v>62.148799999999994</v>
      </c>
      <c r="AB103" s="13">
        <f t="shared" si="23"/>
        <v>62.65</v>
      </c>
      <c r="AC103" s="13">
        <f t="shared" si="24"/>
        <v>63.151199999999996</v>
      </c>
      <c r="AD103" s="13">
        <f t="shared" si="25"/>
        <v>63.6524</v>
      </c>
      <c r="AE103" s="13">
        <f t="shared" si="26"/>
        <v>64.153599999999997</v>
      </c>
      <c r="AF103" s="13">
        <f t="shared" si="27"/>
        <v>64.654799999999994</v>
      </c>
      <c r="AG103" s="13">
        <f t="shared" si="28"/>
        <v>65.155999999999992</v>
      </c>
    </row>
    <row r="104" spans="1:33" ht="15">
      <c r="A104" s="19" t="s">
        <v>2127</v>
      </c>
      <c r="B104" s="11" t="s">
        <v>2128</v>
      </c>
      <c r="C104" s="24">
        <v>25.41</v>
      </c>
      <c r="D104" s="13">
        <f t="shared" si="0"/>
        <v>25.664100000000001</v>
      </c>
      <c r="E104" s="13">
        <f t="shared" si="1"/>
        <v>25.918199999999999</v>
      </c>
      <c r="F104" s="13">
        <f t="shared" si="2"/>
        <v>26.1723</v>
      </c>
      <c r="G104" s="13">
        <f t="shared" si="3"/>
        <v>26.426400000000001</v>
      </c>
      <c r="H104" s="13">
        <f t="shared" si="4"/>
        <v>26.680500000000002</v>
      </c>
      <c r="I104" s="13">
        <f t="shared" si="5"/>
        <v>26.9346</v>
      </c>
      <c r="J104" s="13">
        <f t="shared" si="6"/>
        <v>27.188700000000001</v>
      </c>
      <c r="K104" s="13">
        <f t="shared" si="7"/>
        <v>27.442799999999998</v>
      </c>
      <c r="L104" s="13">
        <f t="shared" si="8"/>
        <v>27.696899999999999</v>
      </c>
      <c r="M104" s="13">
        <f t="shared" si="9"/>
        <v>27.951000000000001</v>
      </c>
      <c r="N104" s="13">
        <f t="shared" si="10"/>
        <v>28.205100000000002</v>
      </c>
      <c r="O104" s="13">
        <f t="shared" si="11"/>
        <v>28.459199999999999</v>
      </c>
      <c r="P104" s="13">
        <f t="shared" si="12"/>
        <v>28.7133</v>
      </c>
      <c r="Q104" s="13">
        <f t="shared" si="30"/>
        <v>28.967400000000001</v>
      </c>
      <c r="R104" s="13">
        <f t="shared" si="13"/>
        <v>29.221499999999999</v>
      </c>
      <c r="S104" s="13">
        <f t="shared" si="14"/>
        <v>29.4756</v>
      </c>
      <c r="T104" s="13">
        <f t="shared" si="15"/>
        <v>29.729700000000001</v>
      </c>
      <c r="U104" s="13">
        <f t="shared" si="16"/>
        <v>29.983799999999999</v>
      </c>
      <c r="V104" s="13">
        <f t="shared" si="17"/>
        <v>30.2379</v>
      </c>
      <c r="W104" s="13">
        <f t="shared" si="18"/>
        <v>30.492000000000001</v>
      </c>
      <c r="X104" s="13">
        <f t="shared" si="19"/>
        <v>30.746099999999998</v>
      </c>
      <c r="Y104" s="13">
        <f t="shared" si="20"/>
        <v>31.0002</v>
      </c>
      <c r="Z104" s="13">
        <f t="shared" si="21"/>
        <v>31.254300000000001</v>
      </c>
      <c r="AA104" s="13">
        <f t="shared" si="22"/>
        <v>31.508400000000002</v>
      </c>
      <c r="AB104" s="13">
        <f t="shared" si="23"/>
        <v>31.762499999999999</v>
      </c>
      <c r="AC104" s="13">
        <f t="shared" si="24"/>
        <v>32.016599999999997</v>
      </c>
      <c r="AD104" s="13">
        <f t="shared" si="25"/>
        <v>32.270699999999998</v>
      </c>
      <c r="AE104" s="13">
        <f t="shared" si="26"/>
        <v>32.524799999999999</v>
      </c>
      <c r="AF104" s="13">
        <f t="shared" si="27"/>
        <v>32.7789</v>
      </c>
      <c r="AG104" s="13">
        <f t="shared" si="28"/>
        <v>33.033000000000001</v>
      </c>
    </row>
    <row r="105" spans="1:33" ht="15">
      <c r="A105" s="19" t="s">
        <v>2129</v>
      </c>
      <c r="B105" s="11" t="s">
        <v>2130</v>
      </c>
      <c r="C105" s="24">
        <v>62.83</v>
      </c>
      <c r="D105" s="13">
        <f t="shared" si="0"/>
        <v>63.458300000000001</v>
      </c>
      <c r="E105" s="13">
        <f t="shared" si="1"/>
        <v>64.086600000000004</v>
      </c>
      <c r="F105" s="13">
        <f t="shared" si="2"/>
        <v>64.7149</v>
      </c>
      <c r="G105" s="13">
        <f t="shared" si="3"/>
        <v>65.343199999999996</v>
      </c>
      <c r="H105" s="13">
        <f t="shared" si="4"/>
        <v>65.971499999999992</v>
      </c>
      <c r="I105" s="13">
        <f t="shared" si="5"/>
        <v>66.599800000000002</v>
      </c>
      <c r="J105" s="13">
        <f t="shared" si="6"/>
        <v>67.228099999999998</v>
      </c>
      <c r="K105" s="13">
        <f t="shared" si="7"/>
        <v>67.856399999999994</v>
      </c>
      <c r="L105" s="13">
        <f t="shared" si="8"/>
        <v>68.484700000000004</v>
      </c>
      <c r="M105" s="13">
        <f t="shared" si="9"/>
        <v>69.113</v>
      </c>
      <c r="N105" s="13">
        <f t="shared" si="10"/>
        <v>69.741299999999995</v>
      </c>
      <c r="O105" s="13">
        <f t="shared" si="11"/>
        <v>70.369599999999991</v>
      </c>
      <c r="P105" s="13">
        <f t="shared" si="12"/>
        <v>70.997900000000001</v>
      </c>
      <c r="Q105" s="13">
        <f t="shared" si="30"/>
        <v>71.626199999999997</v>
      </c>
      <c r="R105" s="13">
        <f t="shared" si="13"/>
        <v>72.254499999999993</v>
      </c>
      <c r="S105" s="13">
        <f t="shared" si="14"/>
        <v>72.882800000000003</v>
      </c>
      <c r="T105" s="13">
        <f t="shared" si="15"/>
        <v>73.511099999999999</v>
      </c>
      <c r="U105" s="13">
        <f t="shared" si="16"/>
        <v>74.139399999999995</v>
      </c>
      <c r="V105" s="13">
        <f t="shared" si="17"/>
        <v>74.767699999999991</v>
      </c>
      <c r="W105" s="13">
        <f t="shared" si="18"/>
        <v>75.396000000000001</v>
      </c>
      <c r="X105" s="13">
        <f t="shared" si="19"/>
        <v>76.024299999999997</v>
      </c>
      <c r="Y105" s="13">
        <f t="shared" si="20"/>
        <v>76.652599999999993</v>
      </c>
      <c r="Z105" s="13">
        <f t="shared" si="21"/>
        <v>77.280900000000003</v>
      </c>
      <c r="AA105" s="13">
        <f t="shared" si="22"/>
        <v>77.909199999999998</v>
      </c>
      <c r="AB105" s="13">
        <f t="shared" si="23"/>
        <v>78.537499999999994</v>
      </c>
      <c r="AC105" s="13">
        <f t="shared" si="24"/>
        <v>79.16579999999999</v>
      </c>
      <c r="AD105" s="13">
        <f t="shared" si="25"/>
        <v>79.7941</v>
      </c>
      <c r="AE105" s="13">
        <f t="shared" si="26"/>
        <v>80.422399999999996</v>
      </c>
      <c r="AF105" s="13">
        <f t="shared" si="27"/>
        <v>81.050699999999992</v>
      </c>
      <c r="AG105" s="13">
        <f t="shared" si="28"/>
        <v>81.679000000000002</v>
      </c>
    </row>
    <row r="106" spans="1:33" ht="15">
      <c r="A106" s="19" t="s">
        <v>2131</v>
      </c>
      <c r="B106" s="11" t="s">
        <v>2132</v>
      </c>
      <c r="C106" s="24">
        <v>62.83</v>
      </c>
      <c r="D106" s="13">
        <f t="shared" si="0"/>
        <v>63.458300000000001</v>
      </c>
      <c r="E106" s="13">
        <f t="shared" si="1"/>
        <v>64.086600000000004</v>
      </c>
      <c r="F106" s="13">
        <f t="shared" si="2"/>
        <v>64.7149</v>
      </c>
      <c r="G106" s="13">
        <f t="shared" si="3"/>
        <v>65.343199999999996</v>
      </c>
      <c r="H106" s="13">
        <f t="shared" si="4"/>
        <v>65.971499999999992</v>
      </c>
      <c r="I106" s="13">
        <f t="shared" si="5"/>
        <v>66.599800000000002</v>
      </c>
      <c r="J106" s="13">
        <f t="shared" si="6"/>
        <v>67.228099999999998</v>
      </c>
      <c r="K106" s="13">
        <f t="shared" si="7"/>
        <v>67.856399999999994</v>
      </c>
      <c r="L106" s="13">
        <f t="shared" si="8"/>
        <v>68.484700000000004</v>
      </c>
      <c r="M106" s="13">
        <f t="shared" si="9"/>
        <v>69.113</v>
      </c>
      <c r="N106" s="13">
        <f t="shared" si="10"/>
        <v>69.741299999999995</v>
      </c>
      <c r="O106" s="13">
        <f t="shared" si="11"/>
        <v>70.369599999999991</v>
      </c>
      <c r="P106" s="13">
        <f t="shared" si="12"/>
        <v>70.997900000000001</v>
      </c>
      <c r="Q106" s="13">
        <f t="shared" si="30"/>
        <v>71.626199999999997</v>
      </c>
      <c r="R106" s="13">
        <f t="shared" si="13"/>
        <v>72.254499999999993</v>
      </c>
      <c r="S106" s="13">
        <f t="shared" si="14"/>
        <v>72.882800000000003</v>
      </c>
      <c r="T106" s="13">
        <f t="shared" si="15"/>
        <v>73.511099999999999</v>
      </c>
      <c r="U106" s="13">
        <f t="shared" si="16"/>
        <v>74.139399999999995</v>
      </c>
      <c r="V106" s="13">
        <f t="shared" si="17"/>
        <v>74.767699999999991</v>
      </c>
      <c r="W106" s="13">
        <f t="shared" si="18"/>
        <v>75.396000000000001</v>
      </c>
      <c r="X106" s="13">
        <f t="shared" si="19"/>
        <v>76.024299999999997</v>
      </c>
      <c r="Y106" s="13">
        <f t="shared" si="20"/>
        <v>76.652599999999993</v>
      </c>
      <c r="Z106" s="13">
        <f t="shared" si="21"/>
        <v>77.280900000000003</v>
      </c>
      <c r="AA106" s="13">
        <f t="shared" si="22"/>
        <v>77.909199999999998</v>
      </c>
      <c r="AB106" s="13">
        <f t="shared" si="23"/>
        <v>78.537499999999994</v>
      </c>
      <c r="AC106" s="13">
        <f t="shared" si="24"/>
        <v>79.16579999999999</v>
      </c>
      <c r="AD106" s="13">
        <f t="shared" si="25"/>
        <v>79.7941</v>
      </c>
      <c r="AE106" s="13">
        <f t="shared" si="26"/>
        <v>80.422399999999996</v>
      </c>
      <c r="AF106" s="13">
        <f t="shared" si="27"/>
        <v>81.050699999999992</v>
      </c>
      <c r="AG106" s="13">
        <f t="shared" si="28"/>
        <v>81.679000000000002</v>
      </c>
    </row>
    <row r="107" spans="1:33" ht="15">
      <c r="A107" s="19" t="s">
        <v>2133</v>
      </c>
      <c r="B107" s="11" t="s">
        <v>2134</v>
      </c>
      <c r="C107" s="24">
        <v>197.02</v>
      </c>
      <c r="D107" s="13">
        <f t="shared" si="0"/>
        <v>198.99020000000002</v>
      </c>
      <c r="E107" s="13">
        <f t="shared" si="1"/>
        <v>200.96040000000002</v>
      </c>
      <c r="F107" s="13">
        <f t="shared" si="2"/>
        <v>202.9306</v>
      </c>
      <c r="G107" s="13">
        <f t="shared" si="3"/>
        <v>204.9008</v>
      </c>
      <c r="H107" s="13">
        <f t="shared" si="4"/>
        <v>206.87100000000001</v>
      </c>
      <c r="I107" s="13">
        <f t="shared" si="5"/>
        <v>208.84120000000001</v>
      </c>
      <c r="J107" s="13">
        <f t="shared" si="6"/>
        <v>210.81140000000002</v>
      </c>
      <c r="K107" s="13">
        <f t="shared" si="7"/>
        <v>212.78160000000003</v>
      </c>
      <c r="L107" s="13">
        <f t="shared" si="8"/>
        <v>214.7518</v>
      </c>
      <c r="M107" s="13">
        <f t="shared" si="9"/>
        <v>216.72200000000001</v>
      </c>
      <c r="N107" s="13">
        <f t="shared" si="10"/>
        <v>218.69220000000001</v>
      </c>
      <c r="O107" s="13">
        <f t="shared" si="11"/>
        <v>220.66240000000002</v>
      </c>
      <c r="P107" s="13">
        <f t="shared" si="12"/>
        <v>222.63260000000002</v>
      </c>
      <c r="Q107" s="13">
        <f t="shared" si="30"/>
        <v>224.6028</v>
      </c>
      <c r="R107" s="13">
        <f t="shared" si="13"/>
        <v>226.57300000000001</v>
      </c>
      <c r="S107" s="13">
        <f t="shared" si="14"/>
        <v>228.54320000000001</v>
      </c>
      <c r="T107" s="13">
        <f t="shared" si="15"/>
        <v>230.51340000000002</v>
      </c>
      <c r="U107" s="13">
        <f t="shared" si="16"/>
        <v>232.48360000000002</v>
      </c>
      <c r="V107" s="13">
        <f t="shared" si="17"/>
        <v>234.4538</v>
      </c>
      <c r="W107" s="13">
        <f t="shared" si="18"/>
        <v>236.42400000000001</v>
      </c>
      <c r="X107" s="13">
        <f t="shared" si="19"/>
        <v>238.39420000000001</v>
      </c>
      <c r="Y107" s="13">
        <f t="shared" si="20"/>
        <v>240.36440000000002</v>
      </c>
      <c r="Z107" s="13">
        <f t="shared" si="21"/>
        <v>242.33460000000002</v>
      </c>
      <c r="AA107" s="13">
        <f t="shared" si="22"/>
        <v>244.3048</v>
      </c>
      <c r="AB107" s="13">
        <f t="shared" si="23"/>
        <v>246.27500000000001</v>
      </c>
      <c r="AC107" s="13">
        <f t="shared" si="24"/>
        <v>248.24520000000001</v>
      </c>
      <c r="AD107" s="13">
        <f t="shared" si="25"/>
        <v>250.21540000000002</v>
      </c>
      <c r="AE107" s="13">
        <f t="shared" si="26"/>
        <v>252.18560000000002</v>
      </c>
      <c r="AF107" s="13">
        <f t="shared" si="27"/>
        <v>254.1558</v>
      </c>
      <c r="AG107" s="13">
        <f t="shared" si="28"/>
        <v>256.12600000000003</v>
      </c>
    </row>
    <row r="108" spans="1:33" ht="15">
      <c r="A108" s="19" t="s">
        <v>2135</v>
      </c>
      <c r="B108" s="11" t="s">
        <v>2136</v>
      </c>
      <c r="C108" s="24">
        <v>114.37</v>
      </c>
      <c r="D108" s="13">
        <f t="shared" si="0"/>
        <v>115.5137</v>
      </c>
      <c r="E108" s="13">
        <f t="shared" si="1"/>
        <v>116.65740000000001</v>
      </c>
      <c r="F108" s="13">
        <f t="shared" si="2"/>
        <v>117.80110000000001</v>
      </c>
      <c r="G108" s="13">
        <f t="shared" si="3"/>
        <v>118.9448</v>
      </c>
      <c r="H108" s="13">
        <f t="shared" si="4"/>
        <v>120.08850000000001</v>
      </c>
      <c r="I108" s="13">
        <f t="shared" si="5"/>
        <v>121.23220000000001</v>
      </c>
      <c r="J108" s="13">
        <f t="shared" si="6"/>
        <v>122.3759</v>
      </c>
      <c r="K108" s="13">
        <f t="shared" si="7"/>
        <v>123.51960000000001</v>
      </c>
      <c r="L108" s="13">
        <f t="shared" si="8"/>
        <v>124.66330000000001</v>
      </c>
      <c r="M108" s="13">
        <f t="shared" si="9"/>
        <v>125.807</v>
      </c>
      <c r="N108" s="13">
        <f t="shared" si="10"/>
        <v>126.95070000000001</v>
      </c>
      <c r="O108" s="13">
        <f t="shared" si="11"/>
        <v>128.09440000000001</v>
      </c>
      <c r="P108" s="13">
        <f t="shared" si="12"/>
        <v>129.2381</v>
      </c>
      <c r="Q108" s="13">
        <f t="shared" si="30"/>
        <v>130.3818</v>
      </c>
      <c r="R108" s="13">
        <f t="shared" si="13"/>
        <v>131.52549999999999</v>
      </c>
      <c r="S108" s="13">
        <f t="shared" si="14"/>
        <v>132.66920000000002</v>
      </c>
      <c r="T108" s="13">
        <f t="shared" si="15"/>
        <v>133.81290000000001</v>
      </c>
      <c r="U108" s="13">
        <f t="shared" si="16"/>
        <v>134.95660000000001</v>
      </c>
      <c r="V108" s="13">
        <f t="shared" si="17"/>
        <v>136.1003</v>
      </c>
      <c r="W108" s="13">
        <f t="shared" si="18"/>
        <v>137.244</v>
      </c>
      <c r="X108" s="13">
        <f t="shared" si="19"/>
        <v>138.3877</v>
      </c>
      <c r="Y108" s="13">
        <f t="shared" si="20"/>
        <v>139.53140000000002</v>
      </c>
      <c r="Z108" s="13">
        <f t="shared" si="21"/>
        <v>140.67510000000001</v>
      </c>
      <c r="AA108" s="13">
        <f t="shared" si="22"/>
        <v>141.81880000000001</v>
      </c>
      <c r="AB108" s="13">
        <f t="shared" si="23"/>
        <v>142.96250000000001</v>
      </c>
      <c r="AC108" s="13">
        <f t="shared" si="24"/>
        <v>144.1062</v>
      </c>
      <c r="AD108" s="13">
        <f t="shared" si="25"/>
        <v>145.2499</v>
      </c>
      <c r="AE108" s="13">
        <f t="shared" si="26"/>
        <v>146.39359999999999</v>
      </c>
      <c r="AF108" s="13">
        <f t="shared" si="27"/>
        <v>147.53730000000002</v>
      </c>
      <c r="AG108" s="13">
        <f t="shared" si="28"/>
        <v>148.68100000000001</v>
      </c>
    </row>
    <row r="109" spans="1:33" ht="15">
      <c r="A109" s="19" t="s">
        <v>2137</v>
      </c>
      <c r="B109" s="11" t="s">
        <v>2138</v>
      </c>
      <c r="C109" s="24">
        <v>31.06</v>
      </c>
      <c r="D109" s="13">
        <f t="shared" si="0"/>
        <v>31.3706</v>
      </c>
      <c r="E109" s="13">
        <f t="shared" si="1"/>
        <v>31.681199999999997</v>
      </c>
      <c r="F109" s="13">
        <f t="shared" si="2"/>
        <v>31.991799999999998</v>
      </c>
      <c r="G109" s="13">
        <f t="shared" si="3"/>
        <v>32.302399999999999</v>
      </c>
      <c r="H109" s="13">
        <f t="shared" si="4"/>
        <v>32.613</v>
      </c>
      <c r="I109" s="13">
        <f t="shared" si="5"/>
        <v>32.9236</v>
      </c>
      <c r="J109" s="13">
        <f t="shared" si="6"/>
        <v>33.234200000000001</v>
      </c>
      <c r="K109" s="13">
        <f t="shared" si="7"/>
        <v>33.544799999999995</v>
      </c>
      <c r="L109" s="13">
        <f t="shared" si="8"/>
        <v>33.855399999999996</v>
      </c>
      <c r="M109" s="13">
        <f t="shared" si="9"/>
        <v>34.165999999999997</v>
      </c>
      <c r="N109" s="13">
        <f t="shared" si="10"/>
        <v>34.476599999999998</v>
      </c>
      <c r="O109" s="13">
        <f t="shared" si="11"/>
        <v>34.787199999999999</v>
      </c>
      <c r="P109" s="13">
        <f t="shared" si="12"/>
        <v>35.097799999999999</v>
      </c>
      <c r="Q109" s="13">
        <f t="shared" si="30"/>
        <v>35.4084</v>
      </c>
      <c r="R109" s="13">
        <f t="shared" si="13"/>
        <v>35.719000000000001</v>
      </c>
      <c r="S109" s="13">
        <f t="shared" si="14"/>
        <v>36.029600000000002</v>
      </c>
      <c r="T109" s="13">
        <f t="shared" si="15"/>
        <v>36.340199999999996</v>
      </c>
      <c r="U109" s="13">
        <f t="shared" si="16"/>
        <v>36.650799999999997</v>
      </c>
      <c r="V109" s="13">
        <f t="shared" si="17"/>
        <v>36.961399999999998</v>
      </c>
      <c r="W109" s="13">
        <f t="shared" si="18"/>
        <v>37.271999999999998</v>
      </c>
      <c r="X109" s="13">
        <f t="shared" si="19"/>
        <v>37.582599999999999</v>
      </c>
      <c r="Y109" s="13">
        <f t="shared" si="20"/>
        <v>37.8932</v>
      </c>
      <c r="Z109" s="13">
        <f t="shared" si="21"/>
        <v>38.203800000000001</v>
      </c>
      <c r="AA109" s="13">
        <f t="shared" si="22"/>
        <v>38.514399999999995</v>
      </c>
      <c r="AB109" s="13">
        <f t="shared" si="23"/>
        <v>38.824999999999996</v>
      </c>
      <c r="AC109" s="13">
        <f t="shared" si="24"/>
        <v>39.135599999999997</v>
      </c>
      <c r="AD109" s="13">
        <f t="shared" si="25"/>
        <v>39.446199999999997</v>
      </c>
      <c r="AE109" s="13">
        <f t="shared" si="26"/>
        <v>39.756799999999998</v>
      </c>
      <c r="AF109" s="13">
        <f t="shared" si="27"/>
        <v>40.067399999999999</v>
      </c>
      <c r="AG109" s="13">
        <f t="shared" si="28"/>
        <v>40.378</v>
      </c>
    </row>
    <row r="110" spans="1:33" ht="15">
      <c r="A110" s="19" t="s">
        <v>2139</v>
      </c>
      <c r="B110" s="11" t="s">
        <v>2140</v>
      </c>
      <c r="C110" s="24">
        <v>100.25</v>
      </c>
      <c r="D110" s="13">
        <f t="shared" si="0"/>
        <v>101.2525</v>
      </c>
      <c r="E110" s="13">
        <f t="shared" si="1"/>
        <v>102.255</v>
      </c>
      <c r="F110" s="13">
        <f t="shared" si="2"/>
        <v>103.25749999999999</v>
      </c>
      <c r="G110" s="13">
        <f t="shared" si="3"/>
        <v>104.26</v>
      </c>
      <c r="H110" s="13">
        <f t="shared" si="4"/>
        <v>105.2625</v>
      </c>
      <c r="I110" s="13">
        <f t="shared" si="5"/>
        <v>106.265</v>
      </c>
      <c r="J110" s="13">
        <f t="shared" si="6"/>
        <v>107.2675</v>
      </c>
      <c r="K110" s="13">
        <f t="shared" si="7"/>
        <v>108.27</v>
      </c>
      <c r="L110" s="13">
        <f t="shared" si="8"/>
        <v>109.27249999999999</v>
      </c>
      <c r="M110" s="13">
        <f t="shared" si="9"/>
        <v>110.27500000000001</v>
      </c>
      <c r="N110" s="13">
        <f t="shared" si="10"/>
        <v>111.2775</v>
      </c>
      <c r="O110" s="13">
        <f t="shared" si="11"/>
        <v>112.28</v>
      </c>
      <c r="P110" s="13">
        <f t="shared" si="12"/>
        <v>113.2825</v>
      </c>
      <c r="Q110" s="13">
        <f t="shared" si="30"/>
        <v>114.285</v>
      </c>
      <c r="R110" s="13">
        <f t="shared" si="13"/>
        <v>115.28749999999999</v>
      </c>
      <c r="S110" s="13">
        <f t="shared" si="14"/>
        <v>116.28999999999999</v>
      </c>
      <c r="T110" s="13">
        <f t="shared" si="15"/>
        <v>117.2925</v>
      </c>
      <c r="U110" s="13">
        <f t="shared" si="16"/>
        <v>118.295</v>
      </c>
      <c r="V110" s="13">
        <f t="shared" si="17"/>
        <v>119.2975</v>
      </c>
      <c r="W110" s="13">
        <f t="shared" si="18"/>
        <v>120.3</v>
      </c>
      <c r="X110" s="13">
        <f t="shared" si="19"/>
        <v>121.30249999999999</v>
      </c>
      <c r="Y110" s="13">
        <f t="shared" si="20"/>
        <v>122.30500000000001</v>
      </c>
      <c r="Z110" s="13">
        <f t="shared" si="21"/>
        <v>123.3075</v>
      </c>
      <c r="AA110" s="13">
        <f t="shared" si="22"/>
        <v>124.31</v>
      </c>
      <c r="AB110" s="13">
        <f t="shared" si="23"/>
        <v>125.3125</v>
      </c>
      <c r="AC110" s="13">
        <f t="shared" si="24"/>
        <v>126.315</v>
      </c>
      <c r="AD110" s="13">
        <f t="shared" si="25"/>
        <v>127.3175</v>
      </c>
      <c r="AE110" s="13">
        <f t="shared" si="26"/>
        <v>128.32</v>
      </c>
      <c r="AF110" s="13">
        <f t="shared" si="27"/>
        <v>129.32249999999999</v>
      </c>
      <c r="AG110" s="13">
        <f t="shared" si="28"/>
        <v>130.32499999999999</v>
      </c>
    </row>
    <row r="111" spans="1:33" ht="15">
      <c r="A111" s="19" t="s">
        <v>2141</v>
      </c>
      <c r="B111" s="11" t="s">
        <v>2142</v>
      </c>
      <c r="C111" s="24">
        <v>123.54</v>
      </c>
      <c r="D111" s="13">
        <f t="shared" si="0"/>
        <v>124.7754</v>
      </c>
      <c r="E111" s="13">
        <f t="shared" si="1"/>
        <v>126.0108</v>
      </c>
      <c r="F111" s="13">
        <f t="shared" si="2"/>
        <v>127.2462</v>
      </c>
      <c r="G111" s="13">
        <f t="shared" si="3"/>
        <v>128.48160000000001</v>
      </c>
      <c r="H111" s="13">
        <f t="shared" si="4"/>
        <v>129.71700000000001</v>
      </c>
      <c r="I111" s="13">
        <f t="shared" si="5"/>
        <v>130.95240000000001</v>
      </c>
      <c r="J111" s="13">
        <f t="shared" si="6"/>
        <v>132.18780000000001</v>
      </c>
      <c r="K111" s="13">
        <f t="shared" si="7"/>
        <v>133.42320000000001</v>
      </c>
      <c r="L111" s="13">
        <f t="shared" si="8"/>
        <v>134.65860000000001</v>
      </c>
      <c r="M111" s="13">
        <f t="shared" si="9"/>
        <v>135.89400000000001</v>
      </c>
      <c r="N111" s="13">
        <f t="shared" si="10"/>
        <v>137.1294</v>
      </c>
      <c r="O111" s="13">
        <f t="shared" si="11"/>
        <v>138.3648</v>
      </c>
      <c r="P111" s="13">
        <f t="shared" si="12"/>
        <v>139.6002</v>
      </c>
      <c r="Q111" s="13">
        <f t="shared" si="30"/>
        <v>140.8356</v>
      </c>
      <c r="R111" s="13">
        <f t="shared" si="13"/>
        <v>142.071</v>
      </c>
      <c r="S111" s="13">
        <f t="shared" si="14"/>
        <v>143.3064</v>
      </c>
      <c r="T111" s="13">
        <f t="shared" si="15"/>
        <v>144.54180000000002</v>
      </c>
      <c r="U111" s="13">
        <f t="shared" si="16"/>
        <v>145.77719999999999</v>
      </c>
      <c r="V111" s="13">
        <f t="shared" si="17"/>
        <v>147.01260000000002</v>
      </c>
      <c r="W111" s="13">
        <f t="shared" si="18"/>
        <v>148.24800000000002</v>
      </c>
      <c r="X111" s="13">
        <f t="shared" si="19"/>
        <v>149.48340000000002</v>
      </c>
      <c r="Y111" s="13">
        <f t="shared" si="20"/>
        <v>150.71880000000002</v>
      </c>
      <c r="Z111" s="13">
        <f t="shared" si="21"/>
        <v>151.95420000000001</v>
      </c>
      <c r="AA111" s="13">
        <f t="shared" si="22"/>
        <v>153.18960000000001</v>
      </c>
      <c r="AB111" s="13">
        <f t="shared" si="23"/>
        <v>154.42500000000001</v>
      </c>
      <c r="AC111" s="13">
        <f t="shared" si="24"/>
        <v>155.66040000000001</v>
      </c>
      <c r="AD111" s="13">
        <f t="shared" si="25"/>
        <v>156.89580000000001</v>
      </c>
      <c r="AE111" s="13">
        <f t="shared" si="26"/>
        <v>158.13120000000001</v>
      </c>
      <c r="AF111" s="13">
        <f t="shared" si="27"/>
        <v>159.36660000000001</v>
      </c>
      <c r="AG111" s="13">
        <f t="shared" si="28"/>
        <v>160.602</v>
      </c>
    </row>
    <row r="112" spans="1:33" ht="15">
      <c r="A112" s="19" t="s">
        <v>2143</v>
      </c>
      <c r="B112" s="11" t="s">
        <v>2144</v>
      </c>
      <c r="C112" s="24">
        <v>47.3</v>
      </c>
      <c r="D112" s="13">
        <f t="shared" si="0"/>
        <v>47.772999999999996</v>
      </c>
      <c r="E112" s="13">
        <f t="shared" si="1"/>
        <v>48.245999999999995</v>
      </c>
      <c r="F112" s="13">
        <f t="shared" si="2"/>
        <v>48.718999999999994</v>
      </c>
      <c r="G112" s="13">
        <f t="shared" si="3"/>
        <v>49.192</v>
      </c>
      <c r="H112" s="13">
        <f t="shared" si="4"/>
        <v>49.664999999999999</v>
      </c>
      <c r="I112" s="13">
        <f t="shared" si="5"/>
        <v>50.137999999999998</v>
      </c>
      <c r="J112" s="13">
        <f t="shared" si="6"/>
        <v>50.610999999999997</v>
      </c>
      <c r="K112" s="13">
        <f t="shared" si="7"/>
        <v>51.083999999999996</v>
      </c>
      <c r="L112" s="13">
        <f t="shared" si="8"/>
        <v>51.556999999999995</v>
      </c>
      <c r="M112" s="13">
        <f t="shared" si="9"/>
        <v>52.029999999999994</v>
      </c>
      <c r="N112" s="13">
        <f t="shared" si="10"/>
        <v>52.503</v>
      </c>
      <c r="O112" s="13">
        <f t="shared" si="11"/>
        <v>52.975999999999999</v>
      </c>
      <c r="P112" s="13">
        <f t="shared" si="12"/>
        <v>53.448999999999998</v>
      </c>
      <c r="Q112" s="13">
        <f t="shared" si="30"/>
        <v>53.921999999999997</v>
      </c>
      <c r="R112" s="13">
        <f t="shared" si="13"/>
        <v>54.394999999999996</v>
      </c>
      <c r="S112" s="13">
        <f t="shared" si="14"/>
        <v>54.867999999999995</v>
      </c>
      <c r="T112" s="13">
        <f t="shared" si="15"/>
        <v>55.340999999999994</v>
      </c>
      <c r="U112" s="13">
        <f t="shared" si="16"/>
        <v>55.813999999999993</v>
      </c>
      <c r="V112" s="13">
        <f t="shared" si="17"/>
        <v>56.286999999999999</v>
      </c>
      <c r="W112" s="13">
        <f t="shared" si="18"/>
        <v>56.76</v>
      </c>
      <c r="X112" s="13">
        <f t="shared" si="19"/>
        <v>57.232999999999997</v>
      </c>
      <c r="Y112" s="13">
        <f t="shared" si="20"/>
        <v>57.705999999999996</v>
      </c>
      <c r="Z112" s="13">
        <f t="shared" si="21"/>
        <v>58.178999999999995</v>
      </c>
      <c r="AA112" s="13">
        <f t="shared" si="22"/>
        <v>58.651999999999994</v>
      </c>
      <c r="AB112" s="13">
        <f t="shared" si="23"/>
        <v>59.125</v>
      </c>
      <c r="AC112" s="13">
        <f t="shared" si="24"/>
        <v>59.597999999999999</v>
      </c>
      <c r="AD112" s="13">
        <f t="shared" si="25"/>
        <v>60.070999999999998</v>
      </c>
      <c r="AE112" s="13">
        <f t="shared" si="26"/>
        <v>60.543999999999997</v>
      </c>
      <c r="AF112" s="13">
        <f t="shared" si="27"/>
        <v>61.016999999999996</v>
      </c>
      <c r="AG112" s="13">
        <f t="shared" si="28"/>
        <v>61.489999999999995</v>
      </c>
    </row>
    <row r="113" spans="1:33" ht="30">
      <c r="A113" s="19" t="s">
        <v>2145</v>
      </c>
      <c r="B113" s="11" t="s">
        <v>2146</v>
      </c>
      <c r="C113" s="24">
        <v>223.14</v>
      </c>
      <c r="D113" s="13">
        <f t="shared" si="0"/>
        <v>225.37139999999999</v>
      </c>
      <c r="E113" s="13">
        <f t="shared" si="1"/>
        <v>227.60279999999997</v>
      </c>
      <c r="F113" s="13">
        <f t="shared" si="2"/>
        <v>229.83419999999998</v>
      </c>
      <c r="G113" s="13">
        <f t="shared" si="3"/>
        <v>232.06559999999999</v>
      </c>
      <c r="H113" s="13">
        <f t="shared" si="4"/>
        <v>234.297</v>
      </c>
      <c r="I113" s="13">
        <f t="shared" si="5"/>
        <v>236.52839999999998</v>
      </c>
      <c r="J113" s="13">
        <f t="shared" si="6"/>
        <v>238.75979999999998</v>
      </c>
      <c r="K113" s="13">
        <f t="shared" si="7"/>
        <v>240.99119999999999</v>
      </c>
      <c r="L113" s="13">
        <f t="shared" si="8"/>
        <v>243.2226</v>
      </c>
      <c r="M113" s="13">
        <f t="shared" si="9"/>
        <v>245.45399999999998</v>
      </c>
      <c r="N113" s="13">
        <f t="shared" si="10"/>
        <v>247.68539999999999</v>
      </c>
      <c r="O113" s="13">
        <f t="shared" si="11"/>
        <v>249.91679999999999</v>
      </c>
      <c r="P113" s="13">
        <f t="shared" si="12"/>
        <v>252.14819999999997</v>
      </c>
      <c r="Q113" s="13">
        <f t="shared" si="30"/>
        <v>254.37959999999998</v>
      </c>
      <c r="R113" s="13">
        <f t="shared" si="13"/>
        <v>256.61099999999999</v>
      </c>
      <c r="S113" s="13">
        <f t="shared" si="14"/>
        <v>258.8424</v>
      </c>
      <c r="T113" s="13">
        <f t="shared" si="15"/>
        <v>261.07380000000001</v>
      </c>
      <c r="U113" s="13">
        <f t="shared" si="16"/>
        <v>263.30520000000001</v>
      </c>
      <c r="V113" s="13">
        <f t="shared" si="17"/>
        <v>265.53659999999996</v>
      </c>
      <c r="W113" s="13">
        <f t="shared" si="18"/>
        <v>267.76799999999997</v>
      </c>
      <c r="X113" s="13">
        <f t="shared" si="19"/>
        <v>269.99939999999998</v>
      </c>
      <c r="Y113" s="13">
        <f t="shared" si="20"/>
        <v>272.23079999999999</v>
      </c>
      <c r="Z113" s="13">
        <f t="shared" si="21"/>
        <v>274.4622</v>
      </c>
      <c r="AA113" s="13">
        <f t="shared" si="22"/>
        <v>276.6936</v>
      </c>
      <c r="AB113" s="13">
        <f t="shared" si="23"/>
        <v>278.92499999999995</v>
      </c>
      <c r="AC113" s="13">
        <f t="shared" si="24"/>
        <v>281.15639999999996</v>
      </c>
      <c r="AD113" s="13">
        <f t="shared" si="25"/>
        <v>283.38779999999997</v>
      </c>
      <c r="AE113" s="13">
        <f t="shared" si="26"/>
        <v>285.61919999999998</v>
      </c>
      <c r="AF113" s="13">
        <f t="shared" si="27"/>
        <v>287.85059999999999</v>
      </c>
      <c r="AG113" s="13">
        <f t="shared" si="28"/>
        <v>290.08199999999999</v>
      </c>
    </row>
    <row r="114" spans="1:33" ht="15">
      <c r="A114" s="19" t="s">
        <v>2147</v>
      </c>
      <c r="B114" s="11" t="s">
        <v>2148</v>
      </c>
      <c r="C114" s="24">
        <v>41.65</v>
      </c>
      <c r="D114" s="13">
        <f t="shared" si="0"/>
        <v>42.066499999999998</v>
      </c>
      <c r="E114" s="13">
        <f t="shared" si="1"/>
        <v>42.482999999999997</v>
      </c>
      <c r="F114" s="13">
        <f t="shared" si="2"/>
        <v>42.899499999999996</v>
      </c>
      <c r="G114" s="13">
        <f t="shared" si="3"/>
        <v>43.315999999999995</v>
      </c>
      <c r="H114" s="13">
        <f t="shared" si="4"/>
        <v>43.732500000000002</v>
      </c>
      <c r="I114" s="13">
        <f t="shared" si="5"/>
        <v>44.149000000000001</v>
      </c>
      <c r="J114" s="13">
        <f t="shared" si="6"/>
        <v>44.5655</v>
      </c>
      <c r="K114" s="13">
        <f t="shared" si="7"/>
        <v>44.981999999999999</v>
      </c>
      <c r="L114" s="13">
        <f t="shared" si="8"/>
        <v>45.398499999999999</v>
      </c>
      <c r="M114" s="13">
        <f t="shared" si="9"/>
        <v>45.814999999999998</v>
      </c>
      <c r="N114" s="13">
        <f t="shared" si="10"/>
        <v>46.231499999999997</v>
      </c>
      <c r="O114" s="13">
        <f t="shared" si="11"/>
        <v>46.647999999999996</v>
      </c>
      <c r="P114" s="13">
        <f t="shared" si="12"/>
        <v>47.064499999999995</v>
      </c>
      <c r="Q114" s="13">
        <f t="shared" si="30"/>
        <v>47.481000000000002</v>
      </c>
      <c r="R114" s="13">
        <f t="shared" si="13"/>
        <v>47.897500000000001</v>
      </c>
      <c r="S114" s="13">
        <f t="shared" si="14"/>
        <v>48.314</v>
      </c>
      <c r="T114" s="13">
        <f t="shared" si="15"/>
        <v>48.730499999999999</v>
      </c>
      <c r="U114" s="13">
        <f t="shared" si="16"/>
        <v>49.146999999999998</v>
      </c>
      <c r="V114" s="13">
        <f t="shared" si="17"/>
        <v>49.563499999999998</v>
      </c>
      <c r="W114" s="13">
        <f t="shared" si="18"/>
        <v>49.98</v>
      </c>
      <c r="X114" s="13">
        <f t="shared" si="19"/>
        <v>50.396499999999996</v>
      </c>
      <c r="Y114" s="13">
        <f t="shared" si="20"/>
        <v>50.813000000000002</v>
      </c>
      <c r="Z114" s="13">
        <f t="shared" si="21"/>
        <v>51.229500000000002</v>
      </c>
      <c r="AA114" s="13">
        <f t="shared" si="22"/>
        <v>51.646000000000001</v>
      </c>
      <c r="AB114" s="13">
        <f t="shared" si="23"/>
        <v>52.0625</v>
      </c>
      <c r="AC114" s="13">
        <f t="shared" si="24"/>
        <v>52.478999999999999</v>
      </c>
      <c r="AD114" s="13">
        <f t="shared" si="25"/>
        <v>52.895499999999998</v>
      </c>
      <c r="AE114" s="13">
        <f t="shared" si="26"/>
        <v>53.311999999999998</v>
      </c>
      <c r="AF114" s="13">
        <f t="shared" si="27"/>
        <v>53.728499999999997</v>
      </c>
      <c r="AG114" s="13">
        <f t="shared" si="28"/>
        <v>54.144999999999996</v>
      </c>
    </row>
    <row r="115" spans="1:33" ht="30">
      <c r="A115" s="19" t="s">
        <v>2149</v>
      </c>
      <c r="B115" s="11" t="s">
        <v>2150</v>
      </c>
      <c r="C115" s="24">
        <v>41.65</v>
      </c>
      <c r="D115" s="13">
        <f t="shared" si="0"/>
        <v>42.066499999999998</v>
      </c>
      <c r="E115" s="13">
        <f t="shared" si="1"/>
        <v>42.482999999999997</v>
      </c>
      <c r="F115" s="13">
        <f t="shared" si="2"/>
        <v>42.899499999999996</v>
      </c>
      <c r="G115" s="13">
        <f t="shared" si="3"/>
        <v>43.315999999999995</v>
      </c>
      <c r="H115" s="13">
        <f t="shared" si="4"/>
        <v>43.732500000000002</v>
      </c>
      <c r="I115" s="13">
        <f t="shared" si="5"/>
        <v>44.149000000000001</v>
      </c>
      <c r="J115" s="13">
        <f t="shared" si="6"/>
        <v>44.5655</v>
      </c>
      <c r="K115" s="13">
        <f t="shared" si="7"/>
        <v>44.981999999999999</v>
      </c>
      <c r="L115" s="13">
        <f t="shared" si="8"/>
        <v>45.398499999999999</v>
      </c>
      <c r="M115" s="13">
        <f t="shared" si="9"/>
        <v>45.814999999999998</v>
      </c>
      <c r="N115" s="13">
        <f t="shared" si="10"/>
        <v>46.231499999999997</v>
      </c>
      <c r="O115" s="13">
        <f t="shared" si="11"/>
        <v>46.647999999999996</v>
      </c>
      <c r="P115" s="13">
        <f t="shared" si="12"/>
        <v>47.064499999999995</v>
      </c>
      <c r="Q115" s="13">
        <f t="shared" si="30"/>
        <v>47.481000000000002</v>
      </c>
      <c r="R115" s="13">
        <f t="shared" si="13"/>
        <v>47.897500000000001</v>
      </c>
      <c r="S115" s="13">
        <f t="shared" si="14"/>
        <v>48.314</v>
      </c>
      <c r="T115" s="13">
        <f t="shared" si="15"/>
        <v>48.730499999999999</v>
      </c>
      <c r="U115" s="13">
        <f t="shared" si="16"/>
        <v>49.146999999999998</v>
      </c>
      <c r="V115" s="13">
        <f t="shared" si="17"/>
        <v>49.563499999999998</v>
      </c>
      <c r="W115" s="13">
        <f t="shared" si="18"/>
        <v>49.98</v>
      </c>
      <c r="X115" s="13">
        <f t="shared" si="19"/>
        <v>50.396499999999996</v>
      </c>
      <c r="Y115" s="13">
        <f t="shared" si="20"/>
        <v>50.813000000000002</v>
      </c>
      <c r="Z115" s="13">
        <f t="shared" si="21"/>
        <v>51.229500000000002</v>
      </c>
      <c r="AA115" s="13">
        <f t="shared" si="22"/>
        <v>51.646000000000001</v>
      </c>
      <c r="AB115" s="13">
        <f t="shared" si="23"/>
        <v>52.0625</v>
      </c>
      <c r="AC115" s="13">
        <f t="shared" si="24"/>
        <v>52.478999999999999</v>
      </c>
      <c r="AD115" s="13">
        <f t="shared" si="25"/>
        <v>52.895499999999998</v>
      </c>
      <c r="AE115" s="13">
        <f t="shared" si="26"/>
        <v>53.311999999999998</v>
      </c>
      <c r="AF115" s="13">
        <f t="shared" si="27"/>
        <v>53.728499999999997</v>
      </c>
      <c r="AG115" s="13">
        <f t="shared" si="28"/>
        <v>54.144999999999996</v>
      </c>
    </row>
    <row r="116" spans="1:33" ht="45">
      <c r="A116" s="19" t="s">
        <v>2151</v>
      </c>
      <c r="B116" s="11" t="s">
        <v>2152</v>
      </c>
      <c r="C116" s="24">
        <v>119.31</v>
      </c>
      <c r="D116" s="13">
        <f t="shared" si="0"/>
        <v>120.5031</v>
      </c>
      <c r="E116" s="13">
        <f t="shared" si="1"/>
        <v>121.6962</v>
      </c>
      <c r="F116" s="13">
        <f t="shared" si="2"/>
        <v>122.88930000000001</v>
      </c>
      <c r="G116" s="13">
        <f t="shared" si="3"/>
        <v>124.08240000000001</v>
      </c>
      <c r="H116" s="13">
        <f t="shared" si="4"/>
        <v>125.27550000000001</v>
      </c>
      <c r="I116" s="13">
        <f t="shared" si="5"/>
        <v>126.46860000000001</v>
      </c>
      <c r="J116" s="13">
        <f t="shared" si="6"/>
        <v>127.6617</v>
      </c>
      <c r="K116" s="13">
        <f t="shared" si="7"/>
        <v>128.85480000000001</v>
      </c>
      <c r="L116" s="13">
        <f t="shared" si="8"/>
        <v>130.0479</v>
      </c>
      <c r="M116" s="13">
        <f t="shared" si="9"/>
        <v>131.24100000000001</v>
      </c>
      <c r="N116" s="13">
        <f t="shared" si="10"/>
        <v>132.4341</v>
      </c>
      <c r="O116" s="13">
        <f t="shared" si="11"/>
        <v>133.62720000000002</v>
      </c>
      <c r="P116" s="13">
        <f t="shared" si="12"/>
        <v>134.8203</v>
      </c>
      <c r="Q116" s="13">
        <f t="shared" si="30"/>
        <v>136.01339999999999</v>
      </c>
      <c r="R116" s="13">
        <f t="shared" si="13"/>
        <v>137.20650000000001</v>
      </c>
      <c r="S116" s="13">
        <f t="shared" si="14"/>
        <v>138.39959999999999</v>
      </c>
      <c r="T116" s="13">
        <f t="shared" si="15"/>
        <v>139.59270000000001</v>
      </c>
      <c r="U116" s="13">
        <f t="shared" si="16"/>
        <v>140.78579999999999</v>
      </c>
      <c r="V116" s="13">
        <f t="shared" si="17"/>
        <v>141.97890000000001</v>
      </c>
      <c r="W116" s="13">
        <f t="shared" si="18"/>
        <v>143.172</v>
      </c>
      <c r="X116" s="13">
        <f t="shared" si="19"/>
        <v>144.36510000000001</v>
      </c>
      <c r="Y116" s="13">
        <f t="shared" si="20"/>
        <v>145.5582</v>
      </c>
      <c r="Z116" s="13">
        <f t="shared" si="21"/>
        <v>146.75130000000001</v>
      </c>
      <c r="AA116" s="13">
        <f t="shared" si="22"/>
        <v>147.9444</v>
      </c>
      <c r="AB116" s="13">
        <f t="shared" si="23"/>
        <v>149.13749999999999</v>
      </c>
      <c r="AC116" s="13">
        <f t="shared" si="24"/>
        <v>150.3306</v>
      </c>
      <c r="AD116" s="13">
        <f t="shared" si="25"/>
        <v>151.52370000000002</v>
      </c>
      <c r="AE116" s="13">
        <f t="shared" si="26"/>
        <v>152.71680000000001</v>
      </c>
      <c r="AF116" s="13">
        <f t="shared" si="27"/>
        <v>153.90989999999999</v>
      </c>
      <c r="AG116" s="13">
        <f t="shared" si="28"/>
        <v>155.10300000000001</v>
      </c>
    </row>
    <row r="117" spans="1:33" ht="15">
      <c r="A117" s="19" t="s">
        <v>2153</v>
      </c>
      <c r="B117" s="11" t="s">
        <v>2154</v>
      </c>
      <c r="C117" s="24">
        <v>58.6</v>
      </c>
      <c r="D117" s="13">
        <f t="shared" si="0"/>
        <v>59.186</v>
      </c>
      <c r="E117" s="13">
        <f t="shared" si="1"/>
        <v>59.771999999999998</v>
      </c>
      <c r="F117" s="13">
        <f t="shared" si="2"/>
        <v>60.358000000000004</v>
      </c>
      <c r="G117" s="13">
        <f t="shared" si="3"/>
        <v>60.944000000000003</v>
      </c>
      <c r="H117" s="13">
        <f t="shared" si="4"/>
        <v>61.53</v>
      </c>
      <c r="I117" s="13">
        <f t="shared" si="5"/>
        <v>62.116</v>
      </c>
      <c r="J117" s="13">
        <f t="shared" si="6"/>
        <v>62.701999999999998</v>
      </c>
      <c r="K117" s="13">
        <f t="shared" si="7"/>
        <v>63.288000000000004</v>
      </c>
      <c r="L117" s="13">
        <f t="shared" si="8"/>
        <v>63.874000000000002</v>
      </c>
      <c r="M117" s="13">
        <f t="shared" si="9"/>
        <v>64.460000000000008</v>
      </c>
      <c r="N117" s="13">
        <f t="shared" si="10"/>
        <v>65.046000000000006</v>
      </c>
      <c r="O117" s="13">
        <f t="shared" si="11"/>
        <v>65.632000000000005</v>
      </c>
      <c r="P117" s="13">
        <f t="shared" si="12"/>
        <v>66.218000000000004</v>
      </c>
      <c r="Q117" s="13">
        <f t="shared" si="30"/>
        <v>66.804000000000002</v>
      </c>
      <c r="R117" s="13">
        <f t="shared" si="13"/>
        <v>67.39</v>
      </c>
      <c r="S117" s="13">
        <f t="shared" si="14"/>
        <v>67.975999999999999</v>
      </c>
      <c r="T117" s="13">
        <f t="shared" si="15"/>
        <v>68.561999999999998</v>
      </c>
      <c r="U117" s="13">
        <f t="shared" si="16"/>
        <v>69.147999999999996</v>
      </c>
      <c r="V117" s="13">
        <f t="shared" si="17"/>
        <v>69.734000000000009</v>
      </c>
      <c r="W117" s="13">
        <f t="shared" si="18"/>
        <v>70.320000000000007</v>
      </c>
      <c r="X117" s="13">
        <f t="shared" si="19"/>
        <v>70.906000000000006</v>
      </c>
      <c r="Y117" s="13">
        <f t="shared" si="20"/>
        <v>71.492000000000004</v>
      </c>
      <c r="Z117" s="13">
        <f t="shared" si="21"/>
        <v>72.078000000000003</v>
      </c>
      <c r="AA117" s="13">
        <f t="shared" si="22"/>
        <v>72.664000000000001</v>
      </c>
      <c r="AB117" s="13">
        <f t="shared" si="23"/>
        <v>73.25</v>
      </c>
      <c r="AC117" s="13">
        <f t="shared" si="24"/>
        <v>73.835999999999999</v>
      </c>
      <c r="AD117" s="13">
        <f t="shared" si="25"/>
        <v>74.421999999999997</v>
      </c>
      <c r="AE117" s="13">
        <f t="shared" si="26"/>
        <v>75.00800000000001</v>
      </c>
      <c r="AF117" s="13">
        <f t="shared" si="27"/>
        <v>75.593999999999994</v>
      </c>
      <c r="AG117" s="13">
        <f t="shared" si="28"/>
        <v>76.180000000000007</v>
      </c>
    </row>
    <row r="118" spans="1:33" ht="30">
      <c r="A118" s="19" t="s">
        <v>2155</v>
      </c>
      <c r="B118" s="11" t="s">
        <v>2156</v>
      </c>
      <c r="C118" s="24">
        <v>57.89</v>
      </c>
      <c r="D118" s="13">
        <f t="shared" si="0"/>
        <v>58.468899999999998</v>
      </c>
      <c r="E118" s="13">
        <f t="shared" si="1"/>
        <v>59.047800000000002</v>
      </c>
      <c r="F118" s="13">
        <f t="shared" si="2"/>
        <v>59.6267</v>
      </c>
      <c r="G118" s="13">
        <f t="shared" si="3"/>
        <v>60.205600000000004</v>
      </c>
      <c r="H118" s="13">
        <f t="shared" si="4"/>
        <v>60.784500000000001</v>
      </c>
      <c r="I118" s="13">
        <f t="shared" si="5"/>
        <v>61.363399999999999</v>
      </c>
      <c r="J118" s="13">
        <f t="shared" si="6"/>
        <v>61.942300000000003</v>
      </c>
      <c r="K118" s="13">
        <f t="shared" si="7"/>
        <v>62.5212</v>
      </c>
      <c r="L118" s="13">
        <f t="shared" si="8"/>
        <v>63.100099999999998</v>
      </c>
      <c r="M118" s="13">
        <f t="shared" si="9"/>
        <v>63.679000000000002</v>
      </c>
      <c r="N118" s="13">
        <f t="shared" si="10"/>
        <v>64.257900000000006</v>
      </c>
      <c r="O118" s="13">
        <f t="shared" si="11"/>
        <v>64.836799999999997</v>
      </c>
      <c r="P118" s="13">
        <f t="shared" si="12"/>
        <v>65.415700000000001</v>
      </c>
      <c r="Q118" s="13">
        <f t="shared" si="30"/>
        <v>65.994600000000005</v>
      </c>
      <c r="R118" s="13">
        <f t="shared" si="13"/>
        <v>66.573499999999996</v>
      </c>
      <c r="S118" s="13">
        <f t="shared" si="14"/>
        <v>67.1524</v>
      </c>
      <c r="T118" s="13">
        <f t="shared" si="15"/>
        <v>67.731300000000005</v>
      </c>
      <c r="U118" s="13">
        <f t="shared" si="16"/>
        <v>68.310199999999995</v>
      </c>
      <c r="V118" s="13">
        <f t="shared" si="17"/>
        <v>68.889099999999999</v>
      </c>
      <c r="W118" s="13">
        <f t="shared" si="18"/>
        <v>69.468000000000004</v>
      </c>
      <c r="X118" s="13">
        <f t="shared" si="19"/>
        <v>70.046899999999994</v>
      </c>
      <c r="Y118" s="13">
        <f t="shared" si="20"/>
        <v>70.625799999999998</v>
      </c>
      <c r="Z118" s="13">
        <f t="shared" si="21"/>
        <v>71.204700000000003</v>
      </c>
      <c r="AA118" s="13">
        <f t="shared" si="22"/>
        <v>71.783600000000007</v>
      </c>
      <c r="AB118" s="13">
        <f t="shared" si="23"/>
        <v>72.362499999999997</v>
      </c>
      <c r="AC118" s="13">
        <f t="shared" si="24"/>
        <v>72.941400000000002</v>
      </c>
      <c r="AD118" s="13">
        <f t="shared" si="25"/>
        <v>73.520300000000006</v>
      </c>
      <c r="AE118" s="13">
        <f t="shared" si="26"/>
        <v>74.099199999999996</v>
      </c>
      <c r="AF118" s="13">
        <f t="shared" si="27"/>
        <v>74.678100000000001</v>
      </c>
      <c r="AG118" s="13">
        <f t="shared" si="28"/>
        <v>75.257000000000005</v>
      </c>
    </row>
    <row r="119" spans="1:33" ht="45">
      <c r="A119" s="19" t="s">
        <v>2157</v>
      </c>
      <c r="B119" s="11" t="s">
        <v>2158</v>
      </c>
      <c r="C119" s="24">
        <v>135.55000000000001</v>
      </c>
      <c r="D119" s="13">
        <f t="shared" si="0"/>
        <v>136.90550000000002</v>
      </c>
      <c r="E119" s="13">
        <f t="shared" si="1"/>
        <v>138.26100000000002</v>
      </c>
      <c r="F119" s="13">
        <f t="shared" si="2"/>
        <v>139.6165</v>
      </c>
      <c r="G119" s="13">
        <f t="shared" si="3"/>
        <v>140.97200000000001</v>
      </c>
      <c r="H119" s="13">
        <f t="shared" si="4"/>
        <v>142.32750000000001</v>
      </c>
      <c r="I119" s="13">
        <f t="shared" si="5"/>
        <v>143.68300000000002</v>
      </c>
      <c r="J119" s="13">
        <f t="shared" si="6"/>
        <v>145.0385</v>
      </c>
      <c r="K119" s="13">
        <f t="shared" si="7"/>
        <v>146.39400000000001</v>
      </c>
      <c r="L119" s="13">
        <f t="shared" si="8"/>
        <v>147.74950000000001</v>
      </c>
      <c r="M119" s="13">
        <f t="shared" si="9"/>
        <v>149.10500000000002</v>
      </c>
      <c r="N119" s="13">
        <f t="shared" si="10"/>
        <v>150.46050000000002</v>
      </c>
      <c r="O119" s="13">
        <f t="shared" si="11"/>
        <v>151.816</v>
      </c>
      <c r="P119" s="13">
        <f t="shared" si="12"/>
        <v>153.17150000000001</v>
      </c>
      <c r="Q119" s="13">
        <f t="shared" si="30"/>
        <v>154.52700000000002</v>
      </c>
      <c r="R119" s="13">
        <f t="shared" si="13"/>
        <v>155.88250000000002</v>
      </c>
      <c r="S119" s="13">
        <f t="shared" si="14"/>
        <v>157.238</v>
      </c>
      <c r="T119" s="13">
        <f t="shared" si="15"/>
        <v>158.59350000000001</v>
      </c>
      <c r="U119" s="13">
        <f t="shared" si="16"/>
        <v>159.94900000000001</v>
      </c>
      <c r="V119" s="13">
        <f t="shared" si="17"/>
        <v>161.30450000000002</v>
      </c>
      <c r="W119" s="13">
        <f t="shared" si="18"/>
        <v>162.66000000000003</v>
      </c>
      <c r="X119" s="13">
        <f t="shared" si="19"/>
        <v>164.0155</v>
      </c>
      <c r="Y119" s="13">
        <f t="shared" si="20"/>
        <v>165.37100000000001</v>
      </c>
      <c r="Z119" s="13">
        <f t="shared" si="21"/>
        <v>166.72650000000002</v>
      </c>
      <c r="AA119" s="13">
        <f t="shared" si="22"/>
        <v>168.08200000000002</v>
      </c>
      <c r="AB119" s="13">
        <f t="shared" si="23"/>
        <v>169.4375</v>
      </c>
      <c r="AC119" s="13">
        <f t="shared" si="24"/>
        <v>170.79300000000001</v>
      </c>
      <c r="AD119" s="13">
        <f t="shared" si="25"/>
        <v>172.14850000000001</v>
      </c>
      <c r="AE119" s="13">
        <f t="shared" si="26"/>
        <v>173.50400000000002</v>
      </c>
      <c r="AF119" s="13">
        <f t="shared" si="27"/>
        <v>174.85950000000003</v>
      </c>
      <c r="AG119" s="13">
        <f t="shared" si="28"/>
        <v>176.215</v>
      </c>
    </row>
    <row r="120" spans="1:33" ht="15">
      <c r="A120" s="19" t="s">
        <v>2159</v>
      </c>
      <c r="B120" s="11" t="s">
        <v>2160</v>
      </c>
      <c r="C120" s="24">
        <v>68.48</v>
      </c>
      <c r="D120" s="13">
        <f t="shared" si="0"/>
        <v>69.1648</v>
      </c>
      <c r="E120" s="13">
        <f t="shared" si="1"/>
        <v>69.849600000000009</v>
      </c>
      <c r="F120" s="13">
        <f t="shared" si="2"/>
        <v>70.534400000000005</v>
      </c>
      <c r="G120" s="13">
        <f t="shared" si="3"/>
        <v>71.219200000000001</v>
      </c>
      <c r="H120" s="13">
        <f t="shared" si="4"/>
        <v>71.904000000000011</v>
      </c>
      <c r="I120" s="13">
        <f t="shared" si="5"/>
        <v>72.588800000000006</v>
      </c>
      <c r="J120" s="13">
        <f t="shared" si="6"/>
        <v>73.273600000000002</v>
      </c>
      <c r="K120" s="13">
        <f t="shared" si="7"/>
        <v>73.958400000000012</v>
      </c>
      <c r="L120" s="13">
        <f t="shared" si="8"/>
        <v>74.643200000000007</v>
      </c>
      <c r="M120" s="13">
        <f t="shared" si="9"/>
        <v>75.328000000000003</v>
      </c>
      <c r="N120" s="13">
        <f t="shared" si="10"/>
        <v>76.012799999999999</v>
      </c>
      <c r="O120" s="13">
        <f t="shared" si="11"/>
        <v>76.697600000000008</v>
      </c>
      <c r="P120" s="13">
        <f t="shared" si="12"/>
        <v>77.382400000000004</v>
      </c>
      <c r="Q120" s="13">
        <f t="shared" si="30"/>
        <v>78.0672</v>
      </c>
      <c r="R120" s="13">
        <f t="shared" si="13"/>
        <v>78.75200000000001</v>
      </c>
      <c r="S120" s="13">
        <f t="shared" si="14"/>
        <v>79.436800000000005</v>
      </c>
      <c r="T120" s="13">
        <f t="shared" si="15"/>
        <v>80.121600000000001</v>
      </c>
      <c r="U120" s="13">
        <f t="shared" si="16"/>
        <v>80.806399999999996</v>
      </c>
      <c r="V120" s="13">
        <f t="shared" si="17"/>
        <v>81.491200000000006</v>
      </c>
      <c r="W120" s="13">
        <f t="shared" si="18"/>
        <v>82.176000000000002</v>
      </c>
      <c r="X120" s="13">
        <f t="shared" si="19"/>
        <v>82.860800000000012</v>
      </c>
      <c r="Y120" s="13">
        <f t="shared" si="20"/>
        <v>83.545600000000007</v>
      </c>
      <c r="Z120" s="13">
        <f t="shared" si="21"/>
        <v>84.230400000000003</v>
      </c>
      <c r="AA120" s="13">
        <f t="shared" si="22"/>
        <v>84.915199999999999</v>
      </c>
      <c r="AB120" s="13">
        <f t="shared" si="23"/>
        <v>85.600000000000009</v>
      </c>
      <c r="AC120" s="13">
        <f t="shared" si="24"/>
        <v>86.284800000000004</v>
      </c>
      <c r="AD120" s="13">
        <f t="shared" si="25"/>
        <v>86.969600000000014</v>
      </c>
      <c r="AE120" s="13">
        <f t="shared" si="26"/>
        <v>87.65440000000001</v>
      </c>
      <c r="AF120" s="13">
        <f t="shared" si="27"/>
        <v>88.339200000000005</v>
      </c>
      <c r="AG120" s="13">
        <f t="shared" si="28"/>
        <v>89.024000000000001</v>
      </c>
    </row>
    <row r="121" spans="1:33" ht="15">
      <c r="A121" s="19" t="s">
        <v>2161</v>
      </c>
      <c r="B121" s="11" t="s">
        <v>2162</v>
      </c>
      <c r="C121" s="24">
        <v>11.3</v>
      </c>
      <c r="D121" s="13">
        <f t="shared" si="0"/>
        <v>11.413</v>
      </c>
      <c r="E121" s="13">
        <f t="shared" si="1"/>
        <v>11.526000000000002</v>
      </c>
      <c r="F121" s="13">
        <f t="shared" si="2"/>
        <v>11.639000000000001</v>
      </c>
      <c r="G121" s="13">
        <f t="shared" si="3"/>
        <v>11.752000000000001</v>
      </c>
      <c r="H121" s="13">
        <f t="shared" si="4"/>
        <v>11.865</v>
      </c>
      <c r="I121" s="13">
        <f t="shared" si="5"/>
        <v>11.978000000000002</v>
      </c>
      <c r="J121" s="13">
        <f t="shared" si="6"/>
        <v>12.091000000000001</v>
      </c>
      <c r="K121" s="13">
        <f t="shared" si="7"/>
        <v>12.204000000000001</v>
      </c>
      <c r="L121" s="13">
        <f t="shared" si="8"/>
        <v>12.317</v>
      </c>
      <c r="M121" s="13">
        <f t="shared" si="9"/>
        <v>12.430000000000001</v>
      </c>
      <c r="N121" s="13">
        <f t="shared" si="10"/>
        <v>12.543000000000001</v>
      </c>
      <c r="O121" s="13">
        <f t="shared" si="11"/>
        <v>12.656000000000001</v>
      </c>
      <c r="P121" s="13">
        <f t="shared" si="12"/>
        <v>12.769</v>
      </c>
      <c r="Q121" s="13">
        <f t="shared" si="30"/>
        <v>12.882000000000001</v>
      </c>
      <c r="R121" s="13">
        <f t="shared" si="13"/>
        <v>12.995000000000001</v>
      </c>
      <c r="S121" s="13">
        <f t="shared" si="14"/>
        <v>13.108000000000001</v>
      </c>
      <c r="T121" s="13">
        <f t="shared" si="15"/>
        <v>13.221</v>
      </c>
      <c r="U121" s="13">
        <f t="shared" si="16"/>
        <v>13.334000000000001</v>
      </c>
      <c r="V121" s="13">
        <f t="shared" si="17"/>
        <v>13.447000000000001</v>
      </c>
      <c r="W121" s="13">
        <f t="shared" si="18"/>
        <v>13.56</v>
      </c>
      <c r="X121" s="13">
        <f t="shared" si="19"/>
        <v>13.673000000000002</v>
      </c>
      <c r="Y121" s="13">
        <f t="shared" si="20"/>
        <v>13.786000000000001</v>
      </c>
      <c r="Z121" s="13">
        <f t="shared" si="21"/>
        <v>13.899000000000001</v>
      </c>
      <c r="AA121" s="13">
        <f t="shared" si="22"/>
        <v>14.012</v>
      </c>
      <c r="AB121" s="13">
        <f t="shared" si="23"/>
        <v>14.125</v>
      </c>
      <c r="AC121" s="13">
        <f t="shared" si="24"/>
        <v>14.238000000000001</v>
      </c>
      <c r="AD121" s="13">
        <f t="shared" si="25"/>
        <v>14.351000000000001</v>
      </c>
      <c r="AE121" s="13">
        <f t="shared" si="26"/>
        <v>14.464000000000002</v>
      </c>
      <c r="AF121" s="13">
        <f t="shared" si="27"/>
        <v>14.577000000000002</v>
      </c>
      <c r="AG121" s="13">
        <f t="shared" si="28"/>
        <v>14.690000000000001</v>
      </c>
    </row>
    <row r="122" spans="1:33" ht="15">
      <c r="A122" s="19" t="s">
        <v>2163</v>
      </c>
      <c r="B122" s="11" t="s">
        <v>2164</v>
      </c>
      <c r="C122" s="24">
        <v>44.48</v>
      </c>
      <c r="D122" s="13">
        <f t="shared" si="0"/>
        <v>44.924799999999998</v>
      </c>
      <c r="E122" s="13">
        <f t="shared" si="1"/>
        <v>45.369599999999998</v>
      </c>
      <c r="F122" s="13">
        <f t="shared" si="2"/>
        <v>45.814399999999999</v>
      </c>
      <c r="G122" s="13">
        <f t="shared" si="3"/>
        <v>46.2592</v>
      </c>
      <c r="H122" s="13">
        <f t="shared" si="4"/>
        <v>46.703999999999994</v>
      </c>
      <c r="I122" s="13">
        <f t="shared" si="5"/>
        <v>47.148799999999994</v>
      </c>
      <c r="J122" s="13">
        <f t="shared" si="6"/>
        <v>47.593599999999995</v>
      </c>
      <c r="K122" s="13">
        <f t="shared" si="7"/>
        <v>48.038399999999996</v>
      </c>
      <c r="L122" s="13">
        <f t="shared" si="8"/>
        <v>48.483199999999997</v>
      </c>
      <c r="M122" s="13">
        <f t="shared" si="9"/>
        <v>48.927999999999997</v>
      </c>
      <c r="N122" s="13">
        <f t="shared" si="10"/>
        <v>49.372799999999998</v>
      </c>
      <c r="O122" s="13">
        <f t="shared" si="11"/>
        <v>49.817599999999999</v>
      </c>
      <c r="P122" s="13">
        <f t="shared" si="12"/>
        <v>50.2624</v>
      </c>
      <c r="Q122" s="13">
        <f t="shared" si="30"/>
        <v>50.7072</v>
      </c>
      <c r="R122" s="13">
        <f t="shared" si="13"/>
        <v>51.151999999999994</v>
      </c>
      <c r="S122" s="13">
        <f t="shared" si="14"/>
        <v>51.596799999999995</v>
      </c>
      <c r="T122" s="13">
        <f t="shared" si="15"/>
        <v>52.041599999999995</v>
      </c>
      <c r="U122" s="13">
        <f t="shared" si="16"/>
        <v>52.486399999999996</v>
      </c>
      <c r="V122" s="13">
        <f t="shared" si="17"/>
        <v>52.931199999999997</v>
      </c>
      <c r="W122" s="13">
        <f t="shared" si="18"/>
        <v>53.375999999999998</v>
      </c>
      <c r="X122" s="13">
        <f t="shared" si="19"/>
        <v>53.820799999999998</v>
      </c>
      <c r="Y122" s="13">
        <f t="shared" si="20"/>
        <v>54.265599999999992</v>
      </c>
      <c r="Z122" s="13">
        <f t="shared" si="21"/>
        <v>54.710399999999993</v>
      </c>
      <c r="AA122" s="13">
        <f t="shared" si="22"/>
        <v>55.155199999999994</v>
      </c>
      <c r="AB122" s="13">
        <f t="shared" si="23"/>
        <v>55.599999999999994</v>
      </c>
      <c r="AC122" s="13">
        <f t="shared" si="24"/>
        <v>56.044799999999995</v>
      </c>
      <c r="AD122" s="13">
        <f t="shared" si="25"/>
        <v>56.489599999999996</v>
      </c>
      <c r="AE122" s="13">
        <f t="shared" si="26"/>
        <v>56.934399999999997</v>
      </c>
      <c r="AF122" s="13">
        <f t="shared" si="27"/>
        <v>57.379199999999997</v>
      </c>
      <c r="AG122" s="13">
        <f t="shared" si="28"/>
        <v>57.823999999999998</v>
      </c>
    </row>
    <row r="123" spans="1:33" ht="15">
      <c r="A123" s="19" t="s">
        <v>2165</v>
      </c>
      <c r="B123" s="11" t="s">
        <v>2166</v>
      </c>
      <c r="C123" s="24">
        <v>50.12</v>
      </c>
      <c r="D123" s="13">
        <f t="shared" si="0"/>
        <v>50.621199999999995</v>
      </c>
      <c r="E123" s="13">
        <f t="shared" si="1"/>
        <v>51.122399999999999</v>
      </c>
      <c r="F123" s="13">
        <f t="shared" si="2"/>
        <v>51.623599999999996</v>
      </c>
      <c r="G123" s="13">
        <f t="shared" si="3"/>
        <v>52.1248</v>
      </c>
      <c r="H123" s="13">
        <f t="shared" si="4"/>
        <v>52.625999999999998</v>
      </c>
      <c r="I123" s="13">
        <f t="shared" si="5"/>
        <v>53.127199999999995</v>
      </c>
      <c r="J123" s="13">
        <f t="shared" si="6"/>
        <v>53.628399999999999</v>
      </c>
      <c r="K123" s="13">
        <f t="shared" si="7"/>
        <v>54.129599999999996</v>
      </c>
      <c r="L123" s="13">
        <f t="shared" si="8"/>
        <v>54.630799999999994</v>
      </c>
      <c r="M123" s="13">
        <f t="shared" si="9"/>
        <v>55.131999999999998</v>
      </c>
      <c r="N123" s="13">
        <f t="shared" si="10"/>
        <v>55.633199999999995</v>
      </c>
      <c r="O123" s="13">
        <f t="shared" si="11"/>
        <v>56.134399999999999</v>
      </c>
      <c r="P123" s="13">
        <f t="shared" si="12"/>
        <v>56.635599999999997</v>
      </c>
      <c r="Q123" s="13">
        <f t="shared" si="30"/>
        <v>57.136799999999994</v>
      </c>
      <c r="R123" s="13">
        <f t="shared" si="13"/>
        <v>57.637999999999998</v>
      </c>
      <c r="S123" s="13">
        <f t="shared" si="14"/>
        <v>58.139199999999995</v>
      </c>
      <c r="T123" s="13">
        <f t="shared" si="15"/>
        <v>58.6404</v>
      </c>
      <c r="U123" s="13">
        <f t="shared" si="16"/>
        <v>59.141599999999997</v>
      </c>
      <c r="V123" s="13">
        <f t="shared" si="17"/>
        <v>59.642799999999994</v>
      </c>
      <c r="W123" s="13">
        <f t="shared" si="18"/>
        <v>60.143999999999998</v>
      </c>
      <c r="X123" s="13">
        <f t="shared" si="19"/>
        <v>60.645199999999996</v>
      </c>
      <c r="Y123" s="13">
        <f t="shared" si="20"/>
        <v>61.1464</v>
      </c>
      <c r="Z123" s="13">
        <f t="shared" si="21"/>
        <v>61.647599999999997</v>
      </c>
      <c r="AA123" s="13">
        <f t="shared" si="22"/>
        <v>62.148799999999994</v>
      </c>
      <c r="AB123" s="13">
        <f t="shared" si="23"/>
        <v>62.65</v>
      </c>
      <c r="AC123" s="13">
        <f t="shared" si="24"/>
        <v>63.151199999999996</v>
      </c>
      <c r="AD123" s="13">
        <f t="shared" si="25"/>
        <v>63.6524</v>
      </c>
      <c r="AE123" s="13">
        <f t="shared" si="26"/>
        <v>64.153599999999997</v>
      </c>
      <c r="AF123" s="13">
        <f t="shared" si="27"/>
        <v>64.654799999999994</v>
      </c>
      <c r="AG123" s="13">
        <f t="shared" si="28"/>
        <v>65.155999999999992</v>
      </c>
    </row>
    <row r="124" spans="1:33" ht="15">
      <c r="A124" s="19" t="s">
        <v>2167</v>
      </c>
      <c r="B124" s="11" t="s">
        <v>2168</v>
      </c>
      <c r="C124" s="24">
        <v>128.49</v>
      </c>
      <c r="D124" s="13">
        <f t="shared" si="0"/>
        <v>129.7749</v>
      </c>
      <c r="E124" s="13">
        <f t="shared" si="1"/>
        <v>131.0598</v>
      </c>
      <c r="F124" s="13">
        <f t="shared" si="2"/>
        <v>132.34470000000002</v>
      </c>
      <c r="G124" s="13">
        <f t="shared" si="3"/>
        <v>133.62960000000001</v>
      </c>
      <c r="H124" s="13">
        <f t="shared" si="4"/>
        <v>134.9145</v>
      </c>
      <c r="I124" s="13">
        <f t="shared" si="5"/>
        <v>136.1994</v>
      </c>
      <c r="J124" s="13">
        <f t="shared" si="6"/>
        <v>137.48430000000002</v>
      </c>
      <c r="K124" s="13">
        <f t="shared" si="7"/>
        <v>138.76920000000001</v>
      </c>
      <c r="L124" s="13">
        <f t="shared" si="8"/>
        <v>140.05410000000001</v>
      </c>
      <c r="M124" s="13">
        <f t="shared" si="9"/>
        <v>141.339</v>
      </c>
      <c r="N124" s="13">
        <f t="shared" si="10"/>
        <v>142.62390000000002</v>
      </c>
      <c r="O124" s="13">
        <f t="shared" si="11"/>
        <v>143.90880000000001</v>
      </c>
      <c r="P124" s="13">
        <f t="shared" si="12"/>
        <v>145.19370000000001</v>
      </c>
      <c r="Q124" s="13">
        <f t="shared" si="30"/>
        <v>146.4786</v>
      </c>
      <c r="R124" s="13">
        <f t="shared" si="13"/>
        <v>147.76350000000002</v>
      </c>
      <c r="S124" s="13">
        <f t="shared" si="14"/>
        <v>149.04840000000002</v>
      </c>
      <c r="T124" s="13">
        <f t="shared" si="15"/>
        <v>150.33330000000001</v>
      </c>
      <c r="U124" s="13">
        <f t="shared" si="16"/>
        <v>151.6182</v>
      </c>
      <c r="V124" s="13">
        <f t="shared" si="17"/>
        <v>152.90310000000002</v>
      </c>
      <c r="W124" s="13">
        <f t="shared" si="18"/>
        <v>154.18800000000002</v>
      </c>
      <c r="X124" s="13">
        <f t="shared" si="19"/>
        <v>155.47290000000001</v>
      </c>
      <c r="Y124" s="13">
        <f t="shared" si="20"/>
        <v>156.7578</v>
      </c>
      <c r="Z124" s="13">
        <f t="shared" si="21"/>
        <v>158.04270000000002</v>
      </c>
      <c r="AA124" s="13">
        <f t="shared" si="22"/>
        <v>159.32760000000002</v>
      </c>
      <c r="AB124" s="13">
        <f t="shared" si="23"/>
        <v>160.61250000000001</v>
      </c>
      <c r="AC124" s="13">
        <f t="shared" si="24"/>
        <v>161.8974</v>
      </c>
      <c r="AD124" s="13">
        <f t="shared" si="25"/>
        <v>163.1823</v>
      </c>
      <c r="AE124" s="13">
        <f t="shared" si="26"/>
        <v>164.46720000000002</v>
      </c>
      <c r="AF124" s="13">
        <f t="shared" si="27"/>
        <v>165.75210000000001</v>
      </c>
      <c r="AG124" s="13">
        <f t="shared" si="28"/>
        <v>167.03700000000001</v>
      </c>
    </row>
    <row r="125" spans="1:33" ht="15">
      <c r="A125" s="19" t="s">
        <v>2169</v>
      </c>
      <c r="B125" s="11" t="s">
        <v>2170</v>
      </c>
      <c r="C125" s="24">
        <v>12</v>
      </c>
      <c r="D125" s="13">
        <f t="shared" si="0"/>
        <v>12.12</v>
      </c>
      <c r="E125" s="13">
        <f t="shared" si="1"/>
        <v>12.24</v>
      </c>
      <c r="F125" s="13">
        <f t="shared" si="2"/>
        <v>12.36</v>
      </c>
      <c r="G125" s="13">
        <f t="shared" si="3"/>
        <v>12.48</v>
      </c>
      <c r="H125" s="13">
        <f t="shared" si="4"/>
        <v>12.6</v>
      </c>
      <c r="I125" s="13">
        <f t="shared" si="5"/>
        <v>12.72</v>
      </c>
      <c r="J125" s="13">
        <f t="shared" si="6"/>
        <v>12.84</v>
      </c>
      <c r="K125" s="13">
        <f t="shared" si="7"/>
        <v>12.96</v>
      </c>
      <c r="L125" s="13">
        <f t="shared" si="8"/>
        <v>13.08</v>
      </c>
      <c r="M125" s="13">
        <f t="shared" si="9"/>
        <v>13.2</v>
      </c>
      <c r="N125" s="13">
        <f t="shared" si="10"/>
        <v>13.32</v>
      </c>
      <c r="O125" s="13">
        <f t="shared" si="11"/>
        <v>13.44</v>
      </c>
      <c r="P125" s="13">
        <f t="shared" si="12"/>
        <v>13.56</v>
      </c>
      <c r="Q125" s="13">
        <f t="shared" si="30"/>
        <v>13.68</v>
      </c>
      <c r="R125" s="13">
        <f t="shared" si="13"/>
        <v>13.8</v>
      </c>
      <c r="S125" s="13">
        <f t="shared" si="14"/>
        <v>13.92</v>
      </c>
      <c r="T125" s="13">
        <f t="shared" si="15"/>
        <v>14.04</v>
      </c>
      <c r="U125" s="13">
        <f t="shared" si="16"/>
        <v>14.16</v>
      </c>
      <c r="V125" s="13">
        <f t="shared" si="17"/>
        <v>14.280000000000001</v>
      </c>
      <c r="W125" s="13">
        <f t="shared" si="18"/>
        <v>14.4</v>
      </c>
      <c r="X125" s="13">
        <f t="shared" si="19"/>
        <v>14.52</v>
      </c>
      <c r="Y125" s="13">
        <f t="shared" si="20"/>
        <v>14.64</v>
      </c>
      <c r="Z125" s="13">
        <f t="shared" si="21"/>
        <v>14.76</v>
      </c>
      <c r="AA125" s="13">
        <f t="shared" si="22"/>
        <v>14.879999999999999</v>
      </c>
      <c r="AB125" s="13">
        <f t="shared" si="23"/>
        <v>15</v>
      </c>
      <c r="AC125" s="13">
        <f t="shared" si="24"/>
        <v>15.120000000000001</v>
      </c>
      <c r="AD125" s="13">
        <f t="shared" si="25"/>
        <v>15.24</v>
      </c>
      <c r="AE125" s="13">
        <f t="shared" si="26"/>
        <v>15.36</v>
      </c>
      <c r="AF125" s="13">
        <f t="shared" si="27"/>
        <v>15.48</v>
      </c>
      <c r="AG125" s="13">
        <f t="shared" si="28"/>
        <v>15.6</v>
      </c>
    </row>
    <row r="126" spans="1:33" ht="15">
      <c r="A126" s="19" t="s">
        <v>2171</v>
      </c>
      <c r="B126" s="11" t="s">
        <v>2172</v>
      </c>
      <c r="C126" s="24">
        <v>14.12</v>
      </c>
      <c r="D126" s="13">
        <f t="shared" si="0"/>
        <v>14.261199999999999</v>
      </c>
      <c r="E126" s="13">
        <f t="shared" si="1"/>
        <v>14.4024</v>
      </c>
      <c r="F126" s="13">
        <f t="shared" si="2"/>
        <v>14.5436</v>
      </c>
      <c r="G126" s="13">
        <f t="shared" si="3"/>
        <v>14.684799999999999</v>
      </c>
      <c r="H126" s="13">
        <f t="shared" si="4"/>
        <v>14.825999999999999</v>
      </c>
      <c r="I126" s="13">
        <f t="shared" si="5"/>
        <v>14.967199999999998</v>
      </c>
      <c r="J126" s="13">
        <f t="shared" si="6"/>
        <v>15.1084</v>
      </c>
      <c r="K126" s="13">
        <f t="shared" si="7"/>
        <v>15.249599999999999</v>
      </c>
      <c r="L126" s="13">
        <f t="shared" si="8"/>
        <v>15.390799999999999</v>
      </c>
      <c r="M126" s="13">
        <f t="shared" si="9"/>
        <v>15.532</v>
      </c>
      <c r="N126" s="13">
        <f t="shared" si="10"/>
        <v>15.6732</v>
      </c>
      <c r="O126" s="13">
        <f t="shared" si="11"/>
        <v>15.814399999999999</v>
      </c>
      <c r="P126" s="13">
        <f t="shared" si="12"/>
        <v>15.955599999999999</v>
      </c>
      <c r="Q126" s="13">
        <f t="shared" si="30"/>
        <v>16.096799999999998</v>
      </c>
      <c r="R126" s="13">
        <f t="shared" si="13"/>
        <v>16.238</v>
      </c>
      <c r="S126" s="13">
        <f t="shared" si="14"/>
        <v>16.379199999999997</v>
      </c>
      <c r="T126" s="13">
        <f t="shared" si="15"/>
        <v>16.520399999999999</v>
      </c>
      <c r="U126" s="13">
        <f t="shared" si="16"/>
        <v>16.6616</v>
      </c>
      <c r="V126" s="13">
        <f t="shared" si="17"/>
        <v>16.802799999999998</v>
      </c>
      <c r="W126" s="13">
        <f t="shared" si="18"/>
        <v>16.943999999999999</v>
      </c>
      <c r="X126" s="13">
        <f t="shared" si="19"/>
        <v>17.0852</v>
      </c>
      <c r="Y126" s="13">
        <f t="shared" si="20"/>
        <v>17.226399999999998</v>
      </c>
      <c r="Z126" s="13">
        <f t="shared" si="21"/>
        <v>17.367599999999999</v>
      </c>
      <c r="AA126" s="13">
        <f t="shared" si="22"/>
        <v>17.508800000000001</v>
      </c>
      <c r="AB126" s="13">
        <f t="shared" si="23"/>
        <v>17.649999999999999</v>
      </c>
      <c r="AC126" s="13">
        <f t="shared" si="24"/>
        <v>17.7912</v>
      </c>
      <c r="AD126" s="13">
        <f t="shared" si="25"/>
        <v>17.932400000000001</v>
      </c>
      <c r="AE126" s="13">
        <f t="shared" si="26"/>
        <v>18.073599999999999</v>
      </c>
      <c r="AF126" s="13">
        <f t="shared" si="27"/>
        <v>18.214799999999997</v>
      </c>
      <c r="AG126" s="13">
        <f t="shared" si="28"/>
        <v>18.355999999999998</v>
      </c>
    </row>
    <row r="127" spans="1:33" ht="15">
      <c r="A127" s="19" t="s">
        <v>2173</v>
      </c>
      <c r="B127" s="11" t="s">
        <v>2174</v>
      </c>
      <c r="C127" s="24">
        <v>40.24</v>
      </c>
      <c r="D127" s="13">
        <f t="shared" si="0"/>
        <v>40.642400000000002</v>
      </c>
      <c r="E127" s="13">
        <f t="shared" si="1"/>
        <v>41.044800000000002</v>
      </c>
      <c r="F127" s="13">
        <f t="shared" si="2"/>
        <v>41.447200000000002</v>
      </c>
      <c r="G127" s="13">
        <f t="shared" si="3"/>
        <v>41.849600000000002</v>
      </c>
      <c r="H127" s="13">
        <f t="shared" si="4"/>
        <v>42.252000000000002</v>
      </c>
      <c r="I127" s="13">
        <f t="shared" si="5"/>
        <v>42.654400000000003</v>
      </c>
      <c r="J127" s="13">
        <f t="shared" si="6"/>
        <v>43.056800000000003</v>
      </c>
      <c r="K127" s="13">
        <f t="shared" si="7"/>
        <v>43.459200000000003</v>
      </c>
      <c r="L127" s="13">
        <f t="shared" si="8"/>
        <v>43.861600000000003</v>
      </c>
      <c r="M127" s="13">
        <f t="shared" si="9"/>
        <v>44.264000000000003</v>
      </c>
      <c r="N127" s="13">
        <f t="shared" si="10"/>
        <v>44.666400000000003</v>
      </c>
      <c r="O127" s="13">
        <f t="shared" si="11"/>
        <v>45.068800000000003</v>
      </c>
      <c r="P127" s="13">
        <f t="shared" si="12"/>
        <v>45.471200000000003</v>
      </c>
      <c r="Q127" s="13">
        <f t="shared" si="30"/>
        <v>45.873600000000003</v>
      </c>
      <c r="R127" s="13">
        <f t="shared" si="13"/>
        <v>46.276000000000003</v>
      </c>
      <c r="S127" s="13">
        <f t="shared" si="14"/>
        <v>46.678400000000003</v>
      </c>
      <c r="T127" s="13">
        <f t="shared" si="15"/>
        <v>47.080800000000004</v>
      </c>
      <c r="U127" s="13">
        <f t="shared" si="16"/>
        <v>47.483200000000004</v>
      </c>
      <c r="V127" s="13">
        <f t="shared" si="17"/>
        <v>47.885600000000004</v>
      </c>
      <c r="W127" s="13">
        <f t="shared" si="18"/>
        <v>48.288000000000004</v>
      </c>
      <c r="X127" s="13">
        <f t="shared" si="19"/>
        <v>48.690400000000004</v>
      </c>
      <c r="Y127" s="13">
        <f t="shared" si="20"/>
        <v>49.092800000000004</v>
      </c>
      <c r="Z127" s="13">
        <f t="shared" si="21"/>
        <v>49.495200000000004</v>
      </c>
      <c r="AA127" s="13">
        <f t="shared" si="22"/>
        <v>49.897600000000004</v>
      </c>
      <c r="AB127" s="13">
        <f t="shared" si="23"/>
        <v>50.300000000000004</v>
      </c>
      <c r="AC127" s="13">
        <f t="shared" si="24"/>
        <v>50.702400000000004</v>
      </c>
      <c r="AD127" s="13">
        <f t="shared" si="25"/>
        <v>51.104800000000004</v>
      </c>
      <c r="AE127" s="13">
        <f t="shared" si="26"/>
        <v>51.507200000000005</v>
      </c>
      <c r="AF127" s="13">
        <f t="shared" si="27"/>
        <v>51.909599999999998</v>
      </c>
      <c r="AG127" s="13">
        <f t="shared" si="28"/>
        <v>52.312000000000005</v>
      </c>
    </row>
    <row r="128" spans="1:33" ht="15">
      <c r="A128" s="19" t="s">
        <v>2175</v>
      </c>
      <c r="B128" s="11" t="s">
        <v>2176</v>
      </c>
      <c r="C128" s="24">
        <v>310.68</v>
      </c>
      <c r="D128" s="13">
        <f t="shared" si="0"/>
        <v>313.78680000000003</v>
      </c>
      <c r="E128" s="13">
        <f t="shared" si="1"/>
        <v>316.89359999999999</v>
      </c>
      <c r="F128" s="13">
        <f t="shared" si="2"/>
        <v>320.00040000000001</v>
      </c>
      <c r="G128" s="13">
        <f t="shared" si="3"/>
        <v>323.10720000000003</v>
      </c>
      <c r="H128" s="13">
        <f t="shared" si="4"/>
        <v>326.214</v>
      </c>
      <c r="I128" s="13">
        <f t="shared" si="5"/>
        <v>329.32080000000002</v>
      </c>
      <c r="J128" s="13">
        <f t="shared" si="6"/>
        <v>332.42759999999998</v>
      </c>
      <c r="K128" s="13">
        <f t="shared" si="7"/>
        <v>335.53440000000001</v>
      </c>
      <c r="L128" s="13">
        <f t="shared" si="8"/>
        <v>338.64120000000003</v>
      </c>
      <c r="M128" s="13">
        <f t="shared" si="9"/>
        <v>341.74799999999999</v>
      </c>
      <c r="N128" s="13">
        <f t="shared" si="10"/>
        <v>344.85480000000001</v>
      </c>
      <c r="O128" s="13">
        <f t="shared" si="11"/>
        <v>347.96159999999998</v>
      </c>
      <c r="P128" s="13">
        <f t="shared" si="12"/>
        <v>351.0684</v>
      </c>
      <c r="Q128" s="13">
        <f t="shared" si="30"/>
        <v>354.17520000000002</v>
      </c>
      <c r="R128" s="13">
        <f t="shared" si="13"/>
        <v>357.28199999999998</v>
      </c>
      <c r="S128" s="13">
        <f t="shared" si="14"/>
        <v>360.3888</v>
      </c>
      <c r="T128" s="13">
        <f t="shared" si="15"/>
        <v>363.49560000000002</v>
      </c>
      <c r="U128" s="13">
        <f t="shared" si="16"/>
        <v>366.60239999999999</v>
      </c>
      <c r="V128" s="13">
        <f t="shared" si="17"/>
        <v>369.70920000000001</v>
      </c>
      <c r="W128" s="13">
        <f t="shared" si="18"/>
        <v>372.81600000000003</v>
      </c>
      <c r="X128" s="13">
        <f t="shared" si="19"/>
        <v>375.9228</v>
      </c>
      <c r="Y128" s="13">
        <f t="shared" si="20"/>
        <v>379.02960000000002</v>
      </c>
      <c r="Z128" s="13">
        <f t="shared" si="21"/>
        <v>382.13639999999998</v>
      </c>
      <c r="AA128" s="13">
        <f t="shared" si="22"/>
        <v>385.2432</v>
      </c>
      <c r="AB128" s="13">
        <f t="shared" si="23"/>
        <v>388.35</v>
      </c>
      <c r="AC128" s="13">
        <f t="shared" si="24"/>
        <v>391.45680000000004</v>
      </c>
      <c r="AD128" s="13">
        <f t="shared" si="25"/>
        <v>394.56360000000001</v>
      </c>
      <c r="AE128" s="13">
        <f t="shared" si="26"/>
        <v>397.67040000000003</v>
      </c>
      <c r="AF128" s="13">
        <f t="shared" si="27"/>
        <v>400.77719999999999</v>
      </c>
      <c r="AG128" s="13">
        <f t="shared" si="28"/>
        <v>403.88400000000001</v>
      </c>
    </row>
    <row r="129" spans="1:33" ht="15">
      <c r="A129" s="19" t="s">
        <v>2177</v>
      </c>
      <c r="B129" s="11" t="s">
        <v>2178</v>
      </c>
      <c r="C129" s="24">
        <v>242.2</v>
      </c>
      <c r="D129" s="13">
        <f t="shared" si="0"/>
        <v>244.62199999999999</v>
      </c>
      <c r="E129" s="13">
        <f t="shared" si="1"/>
        <v>247.04399999999998</v>
      </c>
      <c r="F129" s="13">
        <f t="shared" si="2"/>
        <v>249.46599999999998</v>
      </c>
      <c r="G129" s="13">
        <f t="shared" si="3"/>
        <v>251.88799999999998</v>
      </c>
      <c r="H129" s="13">
        <f t="shared" si="4"/>
        <v>254.31</v>
      </c>
      <c r="I129" s="13">
        <f t="shared" si="5"/>
        <v>256.73199999999997</v>
      </c>
      <c r="J129" s="13">
        <f t="shared" si="6"/>
        <v>259.154</v>
      </c>
      <c r="K129" s="13">
        <f t="shared" si="7"/>
        <v>261.57599999999996</v>
      </c>
      <c r="L129" s="13">
        <f t="shared" si="8"/>
        <v>263.99799999999999</v>
      </c>
      <c r="M129" s="13">
        <f t="shared" si="9"/>
        <v>266.41999999999996</v>
      </c>
      <c r="N129" s="13">
        <f t="shared" si="10"/>
        <v>268.84199999999998</v>
      </c>
      <c r="O129" s="13">
        <f t="shared" si="11"/>
        <v>271.26400000000001</v>
      </c>
      <c r="P129" s="13">
        <f t="shared" si="12"/>
        <v>273.68599999999998</v>
      </c>
      <c r="Q129" s="13">
        <f t="shared" si="30"/>
        <v>276.108</v>
      </c>
      <c r="R129" s="13">
        <f t="shared" si="13"/>
        <v>278.52999999999997</v>
      </c>
      <c r="S129" s="13">
        <f t="shared" si="14"/>
        <v>280.952</v>
      </c>
      <c r="T129" s="13">
        <f t="shared" si="15"/>
        <v>283.37399999999997</v>
      </c>
      <c r="U129" s="13">
        <f t="shared" si="16"/>
        <v>285.79599999999999</v>
      </c>
      <c r="V129" s="13">
        <f t="shared" si="17"/>
        <v>288.21799999999996</v>
      </c>
      <c r="W129" s="13">
        <f t="shared" si="18"/>
        <v>290.64</v>
      </c>
      <c r="X129" s="13">
        <f t="shared" si="19"/>
        <v>293.06200000000001</v>
      </c>
      <c r="Y129" s="13">
        <f t="shared" si="20"/>
        <v>295.48399999999998</v>
      </c>
      <c r="Z129" s="13">
        <f t="shared" si="21"/>
        <v>297.90600000000001</v>
      </c>
      <c r="AA129" s="13">
        <f t="shared" si="22"/>
        <v>300.32799999999997</v>
      </c>
      <c r="AB129" s="13">
        <f t="shared" si="23"/>
        <v>302.75</v>
      </c>
      <c r="AC129" s="13">
        <f t="shared" si="24"/>
        <v>305.17199999999997</v>
      </c>
      <c r="AD129" s="13">
        <f t="shared" si="25"/>
        <v>307.59399999999999</v>
      </c>
      <c r="AE129" s="13">
        <f t="shared" si="26"/>
        <v>310.01599999999996</v>
      </c>
      <c r="AF129" s="13">
        <f t="shared" si="27"/>
        <v>312.43799999999999</v>
      </c>
      <c r="AG129" s="13">
        <f t="shared" si="28"/>
        <v>314.86</v>
      </c>
    </row>
    <row r="130" spans="1:33" ht="15">
      <c r="A130" s="19" t="s">
        <v>2179</v>
      </c>
      <c r="B130" s="11" t="s">
        <v>2180</v>
      </c>
      <c r="C130" s="24">
        <v>443.46</v>
      </c>
      <c r="D130" s="13">
        <f t="shared" si="0"/>
        <v>447.89459999999997</v>
      </c>
      <c r="E130" s="13">
        <f t="shared" si="1"/>
        <v>452.32919999999996</v>
      </c>
      <c r="F130" s="13">
        <f t="shared" si="2"/>
        <v>456.7638</v>
      </c>
      <c r="G130" s="13">
        <f t="shared" si="3"/>
        <v>461.19839999999999</v>
      </c>
      <c r="H130" s="13">
        <f t="shared" si="4"/>
        <v>465.63299999999998</v>
      </c>
      <c r="I130" s="13">
        <f t="shared" si="5"/>
        <v>470.06759999999997</v>
      </c>
      <c r="J130" s="13">
        <f t="shared" si="6"/>
        <v>474.50219999999996</v>
      </c>
      <c r="K130" s="13">
        <f t="shared" si="7"/>
        <v>478.93679999999995</v>
      </c>
      <c r="L130" s="13">
        <f t="shared" si="8"/>
        <v>483.37139999999999</v>
      </c>
      <c r="M130" s="13">
        <f t="shared" si="9"/>
        <v>487.80599999999998</v>
      </c>
      <c r="N130" s="13">
        <f t="shared" si="10"/>
        <v>492.24059999999997</v>
      </c>
      <c r="O130" s="13">
        <f t="shared" si="11"/>
        <v>496.67519999999996</v>
      </c>
      <c r="P130" s="13">
        <f t="shared" si="12"/>
        <v>501.10979999999995</v>
      </c>
      <c r="Q130" s="13">
        <f t="shared" si="30"/>
        <v>505.5444</v>
      </c>
      <c r="R130" s="13">
        <f t="shared" si="13"/>
        <v>509.97899999999998</v>
      </c>
      <c r="S130" s="13">
        <f t="shared" si="14"/>
        <v>514.41359999999997</v>
      </c>
      <c r="T130" s="13">
        <f t="shared" si="15"/>
        <v>518.84820000000002</v>
      </c>
      <c r="U130" s="13">
        <f t="shared" si="16"/>
        <v>523.28279999999995</v>
      </c>
      <c r="V130" s="13">
        <f t="shared" si="17"/>
        <v>527.7174</v>
      </c>
      <c r="W130" s="13">
        <f t="shared" si="18"/>
        <v>532.15200000000004</v>
      </c>
      <c r="X130" s="13">
        <f t="shared" si="19"/>
        <v>536.58659999999998</v>
      </c>
      <c r="Y130" s="13">
        <f t="shared" si="20"/>
        <v>541.02120000000002</v>
      </c>
      <c r="Z130" s="13">
        <f t="shared" si="21"/>
        <v>545.45579999999995</v>
      </c>
      <c r="AA130" s="13">
        <f t="shared" si="22"/>
        <v>549.8904</v>
      </c>
      <c r="AB130" s="13">
        <f t="shared" si="23"/>
        <v>554.32499999999993</v>
      </c>
      <c r="AC130" s="13">
        <f t="shared" si="24"/>
        <v>558.75959999999998</v>
      </c>
      <c r="AD130" s="13">
        <f t="shared" si="25"/>
        <v>563.19420000000002</v>
      </c>
      <c r="AE130" s="13">
        <f t="shared" si="26"/>
        <v>567.62879999999996</v>
      </c>
      <c r="AF130" s="13">
        <f t="shared" si="27"/>
        <v>572.0634</v>
      </c>
      <c r="AG130" s="13">
        <f t="shared" si="28"/>
        <v>576.49799999999993</v>
      </c>
    </row>
    <row r="131" spans="1:33" ht="15">
      <c r="A131" s="19" t="s">
        <v>2181</v>
      </c>
      <c r="B131" s="11" t="s">
        <v>2182</v>
      </c>
      <c r="C131" s="24">
        <v>310.68</v>
      </c>
      <c r="D131" s="13">
        <f t="shared" si="0"/>
        <v>313.78680000000003</v>
      </c>
      <c r="E131" s="13">
        <f t="shared" si="1"/>
        <v>316.89359999999999</v>
      </c>
      <c r="F131" s="13">
        <f t="shared" si="2"/>
        <v>320.00040000000001</v>
      </c>
      <c r="G131" s="13">
        <f t="shared" si="3"/>
        <v>323.10720000000003</v>
      </c>
      <c r="H131" s="13">
        <f t="shared" si="4"/>
        <v>326.214</v>
      </c>
      <c r="I131" s="13">
        <f t="shared" si="5"/>
        <v>329.32080000000002</v>
      </c>
      <c r="J131" s="13">
        <f t="shared" si="6"/>
        <v>332.42759999999998</v>
      </c>
      <c r="K131" s="13">
        <f t="shared" si="7"/>
        <v>335.53440000000001</v>
      </c>
      <c r="L131" s="13">
        <f t="shared" si="8"/>
        <v>338.64120000000003</v>
      </c>
      <c r="M131" s="13">
        <f t="shared" si="9"/>
        <v>341.74799999999999</v>
      </c>
      <c r="N131" s="13">
        <f t="shared" si="10"/>
        <v>344.85480000000001</v>
      </c>
      <c r="O131" s="13">
        <f t="shared" si="11"/>
        <v>347.96159999999998</v>
      </c>
      <c r="P131" s="13">
        <f t="shared" si="12"/>
        <v>351.0684</v>
      </c>
      <c r="Q131" s="13">
        <f t="shared" si="30"/>
        <v>354.17520000000002</v>
      </c>
      <c r="R131" s="13">
        <f t="shared" si="13"/>
        <v>357.28199999999998</v>
      </c>
      <c r="S131" s="13">
        <f t="shared" si="14"/>
        <v>360.3888</v>
      </c>
      <c r="T131" s="13">
        <f t="shared" si="15"/>
        <v>363.49560000000002</v>
      </c>
      <c r="U131" s="13">
        <f t="shared" si="16"/>
        <v>366.60239999999999</v>
      </c>
      <c r="V131" s="13">
        <f t="shared" si="17"/>
        <v>369.70920000000001</v>
      </c>
      <c r="W131" s="13">
        <f t="shared" si="18"/>
        <v>372.81600000000003</v>
      </c>
      <c r="X131" s="13">
        <f t="shared" si="19"/>
        <v>375.9228</v>
      </c>
      <c r="Y131" s="13">
        <f t="shared" si="20"/>
        <v>379.02960000000002</v>
      </c>
      <c r="Z131" s="13">
        <f t="shared" si="21"/>
        <v>382.13639999999998</v>
      </c>
      <c r="AA131" s="13">
        <f t="shared" si="22"/>
        <v>385.2432</v>
      </c>
      <c r="AB131" s="13">
        <f t="shared" si="23"/>
        <v>388.35</v>
      </c>
      <c r="AC131" s="13">
        <f t="shared" si="24"/>
        <v>391.45680000000004</v>
      </c>
      <c r="AD131" s="13">
        <f t="shared" si="25"/>
        <v>394.56360000000001</v>
      </c>
      <c r="AE131" s="13">
        <f t="shared" si="26"/>
        <v>397.67040000000003</v>
      </c>
      <c r="AF131" s="13">
        <f t="shared" si="27"/>
        <v>400.77719999999999</v>
      </c>
      <c r="AG131" s="13">
        <f t="shared" si="28"/>
        <v>403.88400000000001</v>
      </c>
    </row>
    <row r="132" spans="1:33" ht="15">
      <c r="A132" s="19" t="s">
        <v>2183</v>
      </c>
      <c r="B132" s="11" t="s">
        <v>2184</v>
      </c>
      <c r="C132" s="24">
        <v>211.85</v>
      </c>
      <c r="D132" s="13">
        <f t="shared" si="0"/>
        <v>213.96850000000001</v>
      </c>
      <c r="E132" s="13">
        <f t="shared" si="1"/>
        <v>216.08699999999999</v>
      </c>
      <c r="F132" s="13">
        <f t="shared" si="2"/>
        <v>218.2055</v>
      </c>
      <c r="G132" s="13">
        <f t="shared" si="3"/>
        <v>220.32399999999998</v>
      </c>
      <c r="H132" s="13">
        <f t="shared" si="4"/>
        <v>222.4425</v>
      </c>
      <c r="I132" s="13">
        <f t="shared" si="5"/>
        <v>224.56099999999998</v>
      </c>
      <c r="J132" s="13">
        <f t="shared" si="6"/>
        <v>226.67949999999999</v>
      </c>
      <c r="K132" s="13">
        <f t="shared" si="7"/>
        <v>228.798</v>
      </c>
      <c r="L132" s="13">
        <f t="shared" si="8"/>
        <v>230.91649999999998</v>
      </c>
      <c r="M132" s="13">
        <f t="shared" si="9"/>
        <v>233.035</v>
      </c>
      <c r="N132" s="13">
        <f t="shared" si="10"/>
        <v>235.15350000000001</v>
      </c>
      <c r="O132" s="13">
        <f t="shared" si="11"/>
        <v>237.27199999999999</v>
      </c>
      <c r="P132" s="13">
        <f t="shared" si="12"/>
        <v>239.3905</v>
      </c>
      <c r="Q132" s="13">
        <f t="shared" si="30"/>
        <v>241.50899999999999</v>
      </c>
      <c r="R132" s="13">
        <f t="shared" si="13"/>
        <v>243.6275</v>
      </c>
      <c r="S132" s="13">
        <f t="shared" si="14"/>
        <v>245.74599999999998</v>
      </c>
      <c r="T132" s="13">
        <f t="shared" si="15"/>
        <v>247.86449999999999</v>
      </c>
      <c r="U132" s="13">
        <f t="shared" si="16"/>
        <v>249.983</v>
      </c>
      <c r="V132" s="13">
        <f t="shared" si="17"/>
        <v>252.10149999999999</v>
      </c>
      <c r="W132" s="13">
        <f t="shared" si="18"/>
        <v>254.22</v>
      </c>
      <c r="X132" s="13">
        <f t="shared" si="19"/>
        <v>256.33850000000001</v>
      </c>
      <c r="Y132" s="13">
        <f t="shared" si="20"/>
        <v>258.45699999999999</v>
      </c>
      <c r="Z132" s="13">
        <f t="shared" si="21"/>
        <v>260.57549999999998</v>
      </c>
      <c r="AA132" s="13">
        <f t="shared" si="22"/>
        <v>262.69399999999996</v>
      </c>
      <c r="AB132" s="13">
        <f t="shared" si="23"/>
        <v>264.8125</v>
      </c>
      <c r="AC132" s="13">
        <f t="shared" si="24"/>
        <v>266.93099999999998</v>
      </c>
      <c r="AD132" s="13">
        <f t="shared" si="25"/>
        <v>269.04949999999997</v>
      </c>
      <c r="AE132" s="13">
        <f t="shared" si="26"/>
        <v>271.16800000000001</v>
      </c>
      <c r="AF132" s="13">
        <f t="shared" si="27"/>
        <v>273.28649999999999</v>
      </c>
      <c r="AG132" s="13">
        <f t="shared" si="28"/>
        <v>275.40499999999997</v>
      </c>
    </row>
    <row r="133" spans="1:33" ht="15">
      <c r="A133" s="19" t="s">
        <v>2185</v>
      </c>
      <c r="B133" s="11" t="s">
        <v>2186</v>
      </c>
      <c r="C133" s="24">
        <v>67.77</v>
      </c>
      <c r="D133" s="13">
        <f t="shared" si="0"/>
        <v>68.447699999999998</v>
      </c>
      <c r="E133" s="13">
        <f t="shared" si="1"/>
        <v>69.125399999999999</v>
      </c>
      <c r="F133" s="13">
        <f t="shared" si="2"/>
        <v>69.803100000000001</v>
      </c>
      <c r="G133" s="13">
        <f t="shared" si="3"/>
        <v>70.480800000000002</v>
      </c>
      <c r="H133" s="13">
        <f t="shared" si="4"/>
        <v>71.158499999999989</v>
      </c>
      <c r="I133" s="13">
        <f t="shared" si="5"/>
        <v>71.836199999999991</v>
      </c>
      <c r="J133" s="13">
        <f t="shared" si="6"/>
        <v>72.513899999999992</v>
      </c>
      <c r="K133" s="13">
        <f t="shared" si="7"/>
        <v>73.191599999999994</v>
      </c>
      <c r="L133" s="13">
        <f t="shared" si="8"/>
        <v>73.869299999999996</v>
      </c>
      <c r="M133" s="13">
        <f t="shared" si="9"/>
        <v>74.546999999999997</v>
      </c>
      <c r="N133" s="13">
        <f t="shared" si="10"/>
        <v>75.224699999999999</v>
      </c>
      <c r="O133" s="13">
        <f t="shared" si="11"/>
        <v>75.9024</v>
      </c>
      <c r="P133" s="13">
        <f t="shared" si="12"/>
        <v>76.580100000000002</v>
      </c>
      <c r="Q133" s="13">
        <f t="shared" si="30"/>
        <v>77.257800000000003</v>
      </c>
      <c r="R133" s="13">
        <f t="shared" si="13"/>
        <v>77.93549999999999</v>
      </c>
      <c r="S133" s="13">
        <f t="shared" si="14"/>
        <v>78.613199999999992</v>
      </c>
      <c r="T133" s="13">
        <f t="shared" si="15"/>
        <v>79.290899999999993</v>
      </c>
      <c r="U133" s="13">
        <f t="shared" si="16"/>
        <v>79.968599999999995</v>
      </c>
      <c r="V133" s="13">
        <f t="shared" si="17"/>
        <v>80.646299999999997</v>
      </c>
      <c r="W133" s="13">
        <f t="shared" si="18"/>
        <v>81.323999999999998</v>
      </c>
      <c r="X133" s="13">
        <f t="shared" si="19"/>
        <v>82.0017</v>
      </c>
      <c r="Y133" s="13">
        <f t="shared" si="20"/>
        <v>82.679400000000001</v>
      </c>
      <c r="Z133" s="13">
        <f t="shared" si="21"/>
        <v>83.357100000000003</v>
      </c>
      <c r="AA133" s="13">
        <f t="shared" si="22"/>
        <v>84.03479999999999</v>
      </c>
      <c r="AB133" s="13">
        <f t="shared" si="23"/>
        <v>84.712499999999991</v>
      </c>
      <c r="AC133" s="13">
        <f t="shared" si="24"/>
        <v>85.390199999999993</v>
      </c>
      <c r="AD133" s="13">
        <f t="shared" si="25"/>
        <v>86.067899999999995</v>
      </c>
      <c r="AE133" s="13">
        <f t="shared" si="26"/>
        <v>86.745599999999996</v>
      </c>
      <c r="AF133" s="13">
        <f t="shared" si="27"/>
        <v>87.423299999999998</v>
      </c>
      <c r="AG133" s="13">
        <f t="shared" si="28"/>
        <v>88.100999999999999</v>
      </c>
    </row>
    <row r="134" spans="1:33" ht="15">
      <c r="A134" s="19" t="s">
        <v>2187</v>
      </c>
      <c r="B134" s="11" t="s">
        <v>2188</v>
      </c>
      <c r="C134" s="24">
        <v>67.77</v>
      </c>
      <c r="D134" s="13">
        <f t="shared" si="0"/>
        <v>68.447699999999998</v>
      </c>
      <c r="E134" s="13">
        <f t="shared" si="1"/>
        <v>69.125399999999999</v>
      </c>
      <c r="F134" s="13">
        <f t="shared" si="2"/>
        <v>69.803100000000001</v>
      </c>
      <c r="G134" s="13">
        <f t="shared" si="3"/>
        <v>70.480800000000002</v>
      </c>
      <c r="H134" s="13">
        <f t="shared" si="4"/>
        <v>71.158499999999989</v>
      </c>
      <c r="I134" s="13">
        <f t="shared" si="5"/>
        <v>71.836199999999991</v>
      </c>
      <c r="J134" s="13">
        <f t="shared" si="6"/>
        <v>72.513899999999992</v>
      </c>
      <c r="K134" s="13">
        <f t="shared" si="7"/>
        <v>73.191599999999994</v>
      </c>
      <c r="L134" s="13">
        <f t="shared" si="8"/>
        <v>73.869299999999996</v>
      </c>
      <c r="M134" s="13">
        <f t="shared" si="9"/>
        <v>74.546999999999997</v>
      </c>
      <c r="N134" s="13">
        <f t="shared" si="10"/>
        <v>75.224699999999999</v>
      </c>
      <c r="O134" s="13">
        <f t="shared" si="11"/>
        <v>75.9024</v>
      </c>
      <c r="P134" s="13">
        <f t="shared" si="12"/>
        <v>76.580100000000002</v>
      </c>
      <c r="Q134" s="13">
        <f t="shared" si="30"/>
        <v>77.257800000000003</v>
      </c>
      <c r="R134" s="13">
        <f t="shared" si="13"/>
        <v>77.93549999999999</v>
      </c>
      <c r="S134" s="13">
        <f t="shared" si="14"/>
        <v>78.613199999999992</v>
      </c>
      <c r="T134" s="13">
        <f t="shared" si="15"/>
        <v>79.290899999999993</v>
      </c>
      <c r="U134" s="13">
        <f t="shared" si="16"/>
        <v>79.968599999999995</v>
      </c>
      <c r="V134" s="13">
        <f t="shared" si="17"/>
        <v>80.646299999999997</v>
      </c>
      <c r="W134" s="13">
        <f t="shared" si="18"/>
        <v>81.323999999999998</v>
      </c>
      <c r="X134" s="13">
        <f t="shared" si="19"/>
        <v>82.0017</v>
      </c>
      <c r="Y134" s="13">
        <f t="shared" si="20"/>
        <v>82.679400000000001</v>
      </c>
      <c r="Z134" s="13">
        <f t="shared" si="21"/>
        <v>83.357100000000003</v>
      </c>
      <c r="AA134" s="13">
        <f t="shared" si="22"/>
        <v>84.03479999999999</v>
      </c>
      <c r="AB134" s="13">
        <f t="shared" si="23"/>
        <v>84.712499999999991</v>
      </c>
      <c r="AC134" s="13">
        <f t="shared" si="24"/>
        <v>85.390199999999993</v>
      </c>
      <c r="AD134" s="13">
        <f t="shared" si="25"/>
        <v>86.067899999999995</v>
      </c>
      <c r="AE134" s="13">
        <f t="shared" si="26"/>
        <v>86.745599999999996</v>
      </c>
      <c r="AF134" s="13">
        <f t="shared" si="27"/>
        <v>87.423299999999998</v>
      </c>
      <c r="AG134" s="13">
        <f t="shared" si="28"/>
        <v>88.100999999999999</v>
      </c>
    </row>
    <row r="135" spans="1:33" ht="15">
      <c r="A135" s="19" t="s">
        <v>2189</v>
      </c>
      <c r="B135" s="11" t="s">
        <v>2190</v>
      </c>
      <c r="C135" s="24">
        <v>117.19</v>
      </c>
      <c r="D135" s="13">
        <f t="shared" si="0"/>
        <v>118.36189999999999</v>
      </c>
      <c r="E135" s="13">
        <f t="shared" si="1"/>
        <v>119.5338</v>
      </c>
      <c r="F135" s="13">
        <f t="shared" si="2"/>
        <v>120.70569999999999</v>
      </c>
      <c r="G135" s="13">
        <f t="shared" si="3"/>
        <v>121.8776</v>
      </c>
      <c r="H135" s="13">
        <f t="shared" si="4"/>
        <v>123.04949999999999</v>
      </c>
      <c r="I135" s="13">
        <f t="shared" si="5"/>
        <v>124.2214</v>
      </c>
      <c r="J135" s="13">
        <f t="shared" si="6"/>
        <v>125.3933</v>
      </c>
      <c r="K135" s="13">
        <f t="shared" si="7"/>
        <v>126.5652</v>
      </c>
      <c r="L135" s="13">
        <f t="shared" si="8"/>
        <v>127.7371</v>
      </c>
      <c r="M135" s="13">
        <f t="shared" si="9"/>
        <v>128.90899999999999</v>
      </c>
      <c r="N135" s="13">
        <f t="shared" si="10"/>
        <v>130.08089999999999</v>
      </c>
      <c r="O135" s="13">
        <f t="shared" si="11"/>
        <v>131.25280000000001</v>
      </c>
      <c r="P135" s="13">
        <f t="shared" si="12"/>
        <v>132.4247</v>
      </c>
      <c r="Q135" s="13">
        <f t="shared" si="30"/>
        <v>133.5966</v>
      </c>
      <c r="R135" s="13">
        <f t="shared" si="13"/>
        <v>134.76849999999999</v>
      </c>
      <c r="S135" s="13">
        <f t="shared" si="14"/>
        <v>135.94040000000001</v>
      </c>
      <c r="T135" s="13">
        <f t="shared" si="15"/>
        <v>137.1123</v>
      </c>
      <c r="U135" s="13">
        <f t="shared" si="16"/>
        <v>138.2842</v>
      </c>
      <c r="V135" s="13">
        <f t="shared" si="17"/>
        <v>139.45609999999999</v>
      </c>
      <c r="W135" s="13">
        <f t="shared" si="18"/>
        <v>140.62799999999999</v>
      </c>
      <c r="X135" s="13">
        <f t="shared" si="19"/>
        <v>141.79990000000001</v>
      </c>
      <c r="Y135" s="13">
        <f t="shared" si="20"/>
        <v>142.9718</v>
      </c>
      <c r="Z135" s="13">
        <f t="shared" si="21"/>
        <v>144.1437</v>
      </c>
      <c r="AA135" s="13">
        <f t="shared" si="22"/>
        <v>145.31559999999999</v>
      </c>
      <c r="AB135" s="13">
        <f t="shared" si="23"/>
        <v>146.48750000000001</v>
      </c>
      <c r="AC135" s="13">
        <f t="shared" si="24"/>
        <v>147.65940000000001</v>
      </c>
      <c r="AD135" s="13">
        <f t="shared" si="25"/>
        <v>148.8313</v>
      </c>
      <c r="AE135" s="13">
        <f t="shared" si="26"/>
        <v>150.00319999999999</v>
      </c>
      <c r="AF135" s="13">
        <f t="shared" si="27"/>
        <v>151.17509999999999</v>
      </c>
      <c r="AG135" s="13">
        <f t="shared" si="28"/>
        <v>152.34699999999998</v>
      </c>
    </row>
    <row r="136" spans="1:33" ht="15">
      <c r="A136" s="19" t="s">
        <v>2191</v>
      </c>
      <c r="B136" s="11" t="s">
        <v>2192</v>
      </c>
      <c r="C136" s="24">
        <v>407.45</v>
      </c>
      <c r="D136" s="13">
        <f t="shared" si="0"/>
        <v>411.52449999999999</v>
      </c>
      <c r="E136" s="13">
        <f t="shared" si="1"/>
        <v>415.59899999999999</v>
      </c>
      <c r="F136" s="13">
        <f t="shared" si="2"/>
        <v>419.67349999999999</v>
      </c>
      <c r="G136" s="13">
        <f t="shared" si="3"/>
        <v>423.74799999999999</v>
      </c>
      <c r="H136" s="13">
        <f t="shared" si="4"/>
        <v>427.82249999999999</v>
      </c>
      <c r="I136" s="13">
        <f t="shared" si="5"/>
        <v>431.89699999999999</v>
      </c>
      <c r="J136" s="13">
        <f t="shared" si="6"/>
        <v>435.97149999999999</v>
      </c>
      <c r="K136" s="13">
        <f t="shared" si="7"/>
        <v>440.04599999999999</v>
      </c>
      <c r="L136" s="13">
        <f t="shared" si="8"/>
        <v>444.12049999999999</v>
      </c>
      <c r="M136" s="13">
        <f t="shared" si="9"/>
        <v>448.19499999999999</v>
      </c>
      <c r="N136" s="13">
        <f t="shared" si="10"/>
        <v>452.26949999999999</v>
      </c>
      <c r="O136" s="13">
        <f t="shared" si="11"/>
        <v>456.34399999999999</v>
      </c>
      <c r="P136" s="13">
        <f t="shared" si="12"/>
        <v>460.41849999999999</v>
      </c>
      <c r="Q136" s="13">
        <f t="shared" si="30"/>
        <v>464.49299999999999</v>
      </c>
      <c r="R136" s="13">
        <f t="shared" si="13"/>
        <v>468.5675</v>
      </c>
      <c r="S136" s="13">
        <f t="shared" si="14"/>
        <v>472.642</v>
      </c>
      <c r="T136" s="13">
        <f t="shared" si="15"/>
        <v>476.7165</v>
      </c>
      <c r="U136" s="13">
        <f t="shared" si="16"/>
        <v>480.791</v>
      </c>
      <c r="V136" s="13">
        <f t="shared" si="17"/>
        <v>484.8655</v>
      </c>
      <c r="W136" s="13">
        <f t="shared" si="18"/>
        <v>488.94</v>
      </c>
      <c r="X136" s="13">
        <f t="shared" si="19"/>
        <v>493.0145</v>
      </c>
      <c r="Y136" s="13">
        <f t="shared" si="20"/>
        <v>497.089</v>
      </c>
      <c r="Z136" s="13">
        <f t="shared" si="21"/>
        <v>501.1635</v>
      </c>
      <c r="AA136" s="13">
        <f t="shared" si="22"/>
        <v>505.238</v>
      </c>
      <c r="AB136" s="13">
        <f t="shared" si="23"/>
        <v>509.3125</v>
      </c>
      <c r="AC136" s="13">
        <f t="shared" si="24"/>
        <v>513.38699999999994</v>
      </c>
      <c r="AD136" s="13">
        <f t="shared" si="25"/>
        <v>517.4615</v>
      </c>
      <c r="AE136" s="13">
        <f t="shared" si="26"/>
        <v>521.53600000000006</v>
      </c>
      <c r="AF136" s="13">
        <f t="shared" si="27"/>
        <v>525.6105</v>
      </c>
      <c r="AG136" s="13">
        <f t="shared" si="28"/>
        <v>529.68499999999995</v>
      </c>
    </row>
    <row r="137" spans="1:33" ht="15">
      <c r="A137" s="19" t="s">
        <v>2193</v>
      </c>
      <c r="B137" s="11" t="s">
        <v>2194</v>
      </c>
      <c r="C137" s="24">
        <v>450.52</v>
      </c>
      <c r="D137" s="13">
        <f t="shared" si="0"/>
        <v>455.02519999999998</v>
      </c>
      <c r="E137" s="13">
        <f t="shared" si="1"/>
        <v>459.53039999999999</v>
      </c>
      <c r="F137" s="13">
        <f t="shared" si="2"/>
        <v>464.03559999999999</v>
      </c>
      <c r="G137" s="13">
        <f t="shared" si="3"/>
        <v>468.54079999999999</v>
      </c>
      <c r="H137" s="13">
        <f t="shared" si="4"/>
        <v>473.04599999999999</v>
      </c>
      <c r="I137" s="13">
        <f t="shared" si="5"/>
        <v>477.55119999999999</v>
      </c>
      <c r="J137" s="13">
        <f t="shared" si="6"/>
        <v>482.0564</v>
      </c>
      <c r="K137" s="13">
        <f t="shared" si="7"/>
        <v>486.5616</v>
      </c>
      <c r="L137" s="13">
        <f t="shared" si="8"/>
        <v>491.0668</v>
      </c>
      <c r="M137" s="13">
        <f t="shared" si="9"/>
        <v>495.572</v>
      </c>
      <c r="N137" s="13">
        <f t="shared" si="10"/>
        <v>500.0772</v>
      </c>
      <c r="O137" s="13">
        <f t="shared" si="11"/>
        <v>504.58240000000001</v>
      </c>
      <c r="P137" s="13">
        <f t="shared" si="12"/>
        <v>509.08759999999995</v>
      </c>
      <c r="Q137" s="13">
        <f t="shared" ref="Q137:Q200" si="31">SUM(C137*0.14+C137)</f>
        <v>513.59280000000001</v>
      </c>
      <c r="R137" s="13">
        <f t="shared" si="13"/>
        <v>518.09799999999996</v>
      </c>
      <c r="S137" s="13">
        <f t="shared" si="14"/>
        <v>522.60320000000002</v>
      </c>
      <c r="T137" s="13">
        <f t="shared" si="15"/>
        <v>527.10839999999996</v>
      </c>
      <c r="U137" s="13">
        <f t="shared" si="16"/>
        <v>531.61360000000002</v>
      </c>
      <c r="V137" s="13">
        <f t="shared" si="17"/>
        <v>536.11879999999996</v>
      </c>
      <c r="W137" s="13">
        <f t="shared" si="18"/>
        <v>540.62400000000002</v>
      </c>
      <c r="X137" s="13">
        <f t="shared" si="19"/>
        <v>545.12919999999997</v>
      </c>
      <c r="Y137" s="13">
        <f t="shared" si="20"/>
        <v>549.63440000000003</v>
      </c>
      <c r="Z137" s="13">
        <f t="shared" si="21"/>
        <v>554.13959999999997</v>
      </c>
      <c r="AA137" s="13">
        <f t="shared" si="22"/>
        <v>558.64480000000003</v>
      </c>
      <c r="AB137" s="13">
        <f t="shared" si="23"/>
        <v>563.15</v>
      </c>
      <c r="AC137" s="13">
        <f t="shared" si="24"/>
        <v>567.65519999999992</v>
      </c>
      <c r="AD137" s="13">
        <f t="shared" si="25"/>
        <v>572.16039999999998</v>
      </c>
      <c r="AE137" s="13">
        <f t="shared" si="26"/>
        <v>576.66560000000004</v>
      </c>
      <c r="AF137" s="13">
        <f t="shared" si="27"/>
        <v>581.17079999999999</v>
      </c>
      <c r="AG137" s="13">
        <f t="shared" si="28"/>
        <v>585.67599999999993</v>
      </c>
    </row>
    <row r="138" spans="1:33" ht="15">
      <c r="A138" s="19" t="s">
        <v>2195</v>
      </c>
      <c r="B138" s="11" t="s">
        <v>2196</v>
      </c>
      <c r="C138" s="24">
        <v>77.66</v>
      </c>
      <c r="D138" s="13">
        <f t="shared" si="0"/>
        <v>78.436599999999999</v>
      </c>
      <c r="E138" s="13">
        <f t="shared" si="1"/>
        <v>79.213200000000001</v>
      </c>
      <c r="F138" s="13">
        <f t="shared" si="2"/>
        <v>79.989800000000002</v>
      </c>
      <c r="G138" s="13">
        <f t="shared" si="3"/>
        <v>80.76639999999999</v>
      </c>
      <c r="H138" s="13">
        <f t="shared" si="4"/>
        <v>81.542999999999992</v>
      </c>
      <c r="I138" s="13">
        <f t="shared" si="5"/>
        <v>82.319599999999994</v>
      </c>
      <c r="J138" s="13">
        <f t="shared" si="6"/>
        <v>83.096199999999996</v>
      </c>
      <c r="K138" s="13">
        <f t="shared" si="7"/>
        <v>83.872799999999998</v>
      </c>
      <c r="L138" s="13">
        <f t="shared" si="8"/>
        <v>84.6494</v>
      </c>
      <c r="M138" s="13">
        <f t="shared" si="9"/>
        <v>85.426000000000002</v>
      </c>
      <c r="N138" s="13">
        <f t="shared" si="10"/>
        <v>86.20259999999999</v>
      </c>
      <c r="O138" s="13">
        <f t="shared" si="11"/>
        <v>86.979199999999992</v>
      </c>
      <c r="P138" s="13">
        <f t="shared" si="12"/>
        <v>87.755799999999994</v>
      </c>
      <c r="Q138" s="13">
        <f t="shared" si="31"/>
        <v>88.532399999999996</v>
      </c>
      <c r="R138" s="13">
        <f t="shared" si="13"/>
        <v>89.308999999999997</v>
      </c>
      <c r="S138" s="13">
        <f t="shared" si="14"/>
        <v>90.085599999999999</v>
      </c>
      <c r="T138" s="13">
        <f t="shared" si="15"/>
        <v>90.862200000000001</v>
      </c>
      <c r="U138" s="13">
        <f t="shared" si="16"/>
        <v>91.638800000000003</v>
      </c>
      <c r="V138" s="13">
        <f t="shared" si="17"/>
        <v>92.415399999999991</v>
      </c>
      <c r="W138" s="13">
        <f t="shared" si="18"/>
        <v>93.191999999999993</v>
      </c>
      <c r="X138" s="13">
        <f t="shared" si="19"/>
        <v>93.968599999999995</v>
      </c>
      <c r="Y138" s="13">
        <f t="shared" si="20"/>
        <v>94.745199999999997</v>
      </c>
      <c r="Z138" s="13">
        <f t="shared" si="21"/>
        <v>95.521799999999999</v>
      </c>
      <c r="AA138" s="13">
        <f t="shared" si="22"/>
        <v>96.298399999999987</v>
      </c>
      <c r="AB138" s="13">
        <f t="shared" si="23"/>
        <v>97.074999999999989</v>
      </c>
      <c r="AC138" s="13">
        <f t="shared" si="24"/>
        <v>97.851599999999991</v>
      </c>
      <c r="AD138" s="13">
        <f t="shared" si="25"/>
        <v>98.628199999999993</v>
      </c>
      <c r="AE138" s="13">
        <f t="shared" si="26"/>
        <v>99.404799999999994</v>
      </c>
      <c r="AF138" s="13">
        <f t="shared" si="27"/>
        <v>100.1814</v>
      </c>
      <c r="AG138" s="13">
        <f t="shared" si="28"/>
        <v>100.958</v>
      </c>
    </row>
    <row r="139" spans="1:33" ht="15">
      <c r="A139" s="19" t="s">
        <v>2197</v>
      </c>
      <c r="B139" s="11" t="s">
        <v>2198</v>
      </c>
      <c r="C139" s="24">
        <v>93.19</v>
      </c>
      <c r="D139" s="13">
        <f t="shared" si="0"/>
        <v>94.121899999999997</v>
      </c>
      <c r="E139" s="13">
        <f t="shared" si="1"/>
        <v>95.053799999999995</v>
      </c>
      <c r="F139" s="13">
        <f t="shared" si="2"/>
        <v>95.985699999999994</v>
      </c>
      <c r="G139" s="13">
        <f t="shared" si="3"/>
        <v>96.917599999999993</v>
      </c>
      <c r="H139" s="13">
        <f t="shared" si="4"/>
        <v>97.849499999999992</v>
      </c>
      <c r="I139" s="13">
        <f t="shared" si="5"/>
        <v>98.781399999999991</v>
      </c>
      <c r="J139" s="13">
        <f t="shared" si="6"/>
        <v>99.713300000000004</v>
      </c>
      <c r="K139" s="13">
        <f t="shared" si="7"/>
        <v>100.6452</v>
      </c>
      <c r="L139" s="13">
        <f t="shared" si="8"/>
        <v>101.5771</v>
      </c>
      <c r="M139" s="13">
        <f t="shared" si="9"/>
        <v>102.509</v>
      </c>
      <c r="N139" s="13">
        <f t="shared" si="10"/>
        <v>103.4409</v>
      </c>
      <c r="O139" s="13">
        <f t="shared" si="11"/>
        <v>104.3728</v>
      </c>
      <c r="P139" s="13">
        <f t="shared" si="12"/>
        <v>105.3047</v>
      </c>
      <c r="Q139" s="13">
        <f t="shared" si="31"/>
        <v>106.2366</v>
      </c>
      <c r="R139" s="13">
        <f t="shared" si="13"/>
        <v>107.16849999999999</v>
      </c>
      <c r="S139" s="13">
        <f t="shared" si="14"/>
        <v>108.10039999999999</v>
      </c>
      <c r="T139" s="13">
        <f t="shared" si="15"/>
        <v>109.03229999999999</v>
      </c>
      <c r="U139" s="13">
        <f t="shared" si="16"/>
        <v>109.96420000000001</v>
      </c>
      <c r="V139" s="13">
        <f t="shared" si="17"/>
        <v>110.89609999999999</v>
      </c>
      <c r="W139" s="13">
        <f t="shared" si="18"/>
        <v>111.828</v>
      </c>
      <c r="X139" s="13">
        <f t="shared" si="19"/>
        <v>112.7599</v>
      </c>
      <c r="Y139" s="13">
        <f t="shared" si="20"/>
        <v>113.6918</v>
      </c>
      <c r="Z139" s="13">
        <f t="shared" si="21"/>
        <v>114.6237</v>
      </c>
      <c r="AA139" s="13">
        <f t="shared" si="22"/>
        <v>115.5556</v>
      </c>
      <c r="AB139" s="13">
        <f t="shared" si="23"/>
        <v>116.4875</v>
      </c>
      <c r="AC139" s="13">
        <f t="shared" si="24"/>
        <v>117.4194</v>
      </c>
      <c r="AD139" s="13">
        <f t="shared" si="25"/>
        <v>118.35129999999999</v>
      </c>
      <c r="AE139" s="13">
        <f t="shared" si="26"/>
        <v>119.28319999999999</v>
      </c>
      <c r="AF139" s="13">
        <f t="shared" si="27"/>
        <v>120.21509999999999</v>
      </c>
      <c r="AG139" s="13">
        <f t="shared" si="28"/>
        <v>121.14699999999999</v>
      </c>
    </row>
    <row r="140" spans="1:33" ht="15">
      <c r="A140" s="19" t="s">
        <v>2199</v>
      </c>
      <c r="B140" s="11" t="s">
        <v>2200</v>
      </c>
      <c r="C140" s="24">
        <v>52.95</v>
      </c>
      <c r="D140" s="13">
        <f t="shared" si="0"/>
        <v>53.479500000000002</v>
      </c>
      <c r="E140" s="13">
        <f t="shared" si="1"/>
        <v>54.009</v>
      </c>
      <c r="F140" s="13">
        <f t="shared" si="2"/>
        <v>54.538500000000006</v>
      </c>
      <c r="G140" s="13">
        <f t="shared" si="3"/>
        <v>55.068000000000005</v>
      </c>
      <c r="H140" s="13">
        <f t="shared" si="4"/>
        <v>55.597500000000004</v>
      </c>
      <c r="I140" s="13">
        <f t="shared" si="5"/>
        <v>56.127000000000002</v>
      </c>
      <c r="J140" s="13">
        <f t="shared" si="6"/>
        <v>56.656500000000001</v>
      </c>
      <c r="K140" s="13">
        <f t="shared" si="7"/>
        <v>57.186000000000007</v>
      </c>
      <c r="L140" s="13">
        <f t="shared" si="8"/>
        <v>57.715500000000006</v>
      </c>
      <c r="M140" s="13">
        <f t="shared" si="9"/>
        <v>58.245000000000005</v>
      </c>
      <c r="N140" s="13">
        <f t="shared" si="10"/>
        <v>58.774500000000003</v>
      </c>
      <c r="O140" s="13">
        <f t="shared" si="11"/>
        <v>59.304000000000002</v>
      </c>
      <c r="P140" s="13">
        <f t="shared" si="12"/>
        <v>59.833500000000001</v>
      </c>
      <c r="Q140" s="13">
        <f t="shared" si="31"/>
        <v>60.363000000000007</v>
      </c>
      <c r="R140" s="13">
        <f t="shared" si="13"/>
        <v>60.892500000000005</v>
      </c>
      <c r="S140" s="13">
        <f t="shared" si="14"/>
        <v>61.422000000000004</v>
      </c>
      <c r="T140" s="13">
        <f t="shared" si="15"/>
        <v>61.951500000000003</v>
      </c>
      <c r="U140" s="13">
        <f t="shared" si="16"/>
        <v>62.481000000000002</v>
      </c>
      <c r="V140" s="13">
        <f t="shared" si="17"/>
        <v>63.010500000000008</v>
      </c>
      <c r="W140" s="13">
        <f t="shared" si="18"/>
        <v>63.540000000000006</v>
      </c>
      <c r="X140" s="13">
        <f t="shared" si="19"/>
        <v>64.069500000000005</v>
      </c>
      <c r="Y140" s="13">
        <f t="shared" si="20"/>
        <v>64.599000000000004</v>
      </c>
      <c r="Z140" s="13">
        <f t="shared" si="21"/>
        <v>65.128500000000003</v>
      </c>
      <c r="AA140" s="13">
        <f t="shared" si="22"/>
        <v>65.658000000000001</v>
      </c>
      <c r="AB140" s="13">
        <f t="shared" si="23"/>
        <v>66.1875</v>
      </c>
      <c r="AC140" s="13">
        <f t="shared" si="24"/>
        <v>66.716999999999999</v>
      </c>
      <c r="AD140" s="13">
        <f t="shared" si="25"/>
        <v>67.246499999999997</v>
      </c>
      <c r="AE140" s="13">
        <f t="shared" si="26"/>
        <v>67.77600000000001</v>
      </c>
      <c r="AF140" s="13">
        <f t="shared" si="27"/>
        <v>68.305499999999995</v>
      </c>
      <c r="AG140" s="13">
        <f t="shared" si="28"/>
        <v>68.835000000000008</v>
      </c>
    </row>
    <row r="141" spans="1:33" ht="15">
      <c r="A141" s="19" t="s">
        <v>2201</v>
      </c>
      <c r="B141" s="11" t="s">
        <v>2202</v>
      </c>
      <c r="C141" s="24">
        <v>31.77</v>
      </c>
      <c r="D141" s="13">
        <f t="shared" si="0"/>
        <v>32.087699999999998</v>
      </c>
      <c r="E141" s="13">
        <f t="shared" si="1"/>
        <v>32.4054</v>
      </c>
      <c r="F141" s="13">
        <f t="shared" si="2"/>
        <v>32.723100000000002</v>
      </c>
      <c r="G141" s="13">
        <f t="shared" si="3"/>
        <v>33.040799999999997</v>
      </c>
      <c r="H141" s="13">
        <f t="shared" si="4"/>
        <v>33.358499999999999</v>
      </c>
      <c r="I141" s="13">
        <f t="shared" si="5"/>
        <v>33.676200000000001</v>
      </c>
      <c r="J141" s="13">
        <f t="shared" si="6"/>
        <v>33.993899999999996</v>
      </c>
      <c r="K141" s="13">
        <f t="shared" si="7"/>
        <v>34.311599999999999</v>
      </c>
      <c r="L141" s="13">
        <f t="shared" si="8"/>
        <v>34.629300000000001</v>
      </c>
      <c r="M141" s="13">
        <f t="shared" si="9"/>
        <v>34.947000000000003</v>
      </c>
      <c r="N141" s="13">
        <f t="shared" si="10"/>
        <v>35.264699999999998</v>
      </c>
      <c r="O141" s="13">
        <f t="shared" si="11"/>
        <v>35.5824</v>
      </c>
      <c r="P141" s="13">
        <f t="shared" si="12"/>
        <v>35.900100000000002</v>
      </c>
      <c r="Q141" s="13">
        <f t="shared" si="31"/>
        <v>36.217799999999997</v>
      </c>
      <c r="R141" s="13">
        <f t="shared" si="13"/>
        <v>36.535499999999999</v>
      </c>
      <c r="S141" s="13">
        <f t="shared" si="14"/>
        <v>36.853200000000001</v>
      </c>
      <c r="T141" s="13">
        <f t="shared" si="15"/>
        <v>37.170900000000003</v>
      </c>
      <c r="U141" s="13">
        <f t="shared" si="16"/>
        <v>37.488599999999998</v>
      </c>
      <c r="V141" s="13">
        <f t="shared" si="17"/>
        <v>37.8063</v>
      </c>
      <c r="W141" s="13">
        <f t="shared" si="18"/>
        <v>38.124000000000002</v>
      </c>
      <c r="X141" s="13">
        <f t="shared" si="19"/>
        <v>38.441699999999997</v>
      </c>
      <c r="Y141" s="13">
        <f t="shared" si="20"/>
        <v>38.759399999999999</v>
      </c>
      <c r="Z141" s="13">
        <f t="shared" si="21"/>
        <v>39.077100000000002</v>
      </c>
      <c r="AA141" s="13">
        <f t="shared" si="22"/>
        <v>39.394799999999996</v>
      </c>
      <c r="AB141" s="13">
        <f t="shared" si="23"/>
        <v>39.712499999999999</v>
      </c>
      <c r="AC141" s="13">
        <f t="shared" si="24"/>
        <v>40.030200000000001</v>
      </c>
      <c r="AD141" s="13">
        <f t="shared" si="25"/>
        <v>40.347899999999996</v>
      </c>
      <c r="AE141" s="13">
        <f t="shared" si="26"/>
        <v>40.665599999999998</v>
      </c>
      <c r="AF141" s="13">
        <f t="shared" si="27"/>
        <v>40.9833</v>
      </c>
      <c r="AG141" s="13">
        <f t="shared" si="28"/>
        <v>41.301000000000002</v>
      </c>
    </row>
    <row r="142" spans="1:33" ht="15">
      <c r="A142" s="19" t="s">
        <v>2203</v>
      </c>
      <c r="B142" s="11" t="s">
        <v>2204</v>
      </c>
      <c r="C142" s="24">
        <v>819.09</v>
      </c>
      <c r="D142" s="13">
        <f t="shared" si="0"/>
        <v>827.28090000000009</v>
      </c>
      <c r="E142" s="13">
        <f t="shared" si="1"/>
        <v>835.47180000000003</v>
      </c>
      <c r="F142" s="13">
        <f t="shared" si="2"/>
        <v>843.66270000000009</v>
      </c>
      <c r="G142" s="13">
        <f t="shared" si="3"/>
        <v>851.85360000000003</v>
      </c>
      <c r="H142" s="13">
        <f t="shared" si="4"/>
        <v>860.04450000000008</v>
      </c>
      <c r="I142" s="13">
        <f t="shared" si="5"/>
        <v>868.23540000000003</v>
      </c>
      <c r="J142" s="13">
        <f t="shared" si="6"/>
        <v>876.42630000000008</v>
      </c>
      <c r="K142" s="13">
        <f t="shared" si="7"/>
        <v>884.61720000000003</v>
      </c>
      <c r="L142" s="13">
        <f t="shared" si="8"/>
        <v>892.80810000000008</v>
      </c>
      <c r="M142" s="13">
        <f t="shared" si="9"/>
        <v>900.99900000000002</v>
      </c>
      <c r="N142" s="13">
        <f t="shared" si="10"/>
        <v>909.18990000000008</v>
      </c>
      <c r="O142" s="13">
        <f t="shared" si="11"/>
        <v>917.38080000000002</v>
      </c>
      <c r="P142" s="13">
        <f t="shared" si="12"/>
        <v>925.57170000000008</v>
      </c>
      <c r="Q142" s="13">
        <f t="shared" si="31"/>
        <v>933.76260000000002</v>
      </c>
      <c r="R142" s="13">
        <f t="shared" si="13"/>
        <v>941.95350000000008</v>
      </c>
      <c r="S142" s="13">
        <f t="shared" si="14"/>
        <v>950.14440000000002</v>
      </c>
      <c r="T142" s="13">
        <f t="shared" si="15"/>
        <v>958.33530000000007</v>
      </c>
      <c r="U142" s="13">
        <f t="shared" si="16"/>
        <v>966.52620000000002</v>
      </c>
      <c r="V142" s="13">
        <f t="shared" si="17"/>
        <v>974.71710000000007</v>
      </c>
      <c r="W142" s="13">
        <f t="shared" si="18"/>
        <v>982.90800000000002</v>
      </c>
      <c r="X142" s="13">
        <f t="shared" si="19"/>
        <v>991.09890000000007</v>
      </c>
      <c r="Y142" s="13">
        <f t="shared" si="20"/>
        <v>999.28980000000001</v>
      </c>
      <c r="Z142" s="13">
        <f t="shared" si="21"/>
        <v>1007.4807000000001</v>
      </c>
      <c r="AA142" s="13">
        <f t="shared" si="22"/>
        <v>1015.6716</v>
      </c>
      <c r="AB142" s="13">
        <f t="shared" si="23"/>
        <v>1023.8625000000001</v>
      </c>
      <c r="AC142" s="13">
        <f t="shared" si="24"/>
        <v>1032.0534</v>
      </c>
      <c r="AD142" s="13">
        <f t="shared" si="25"/>
        <v>1040.2443000000001</v>
      </c>
      <c r="AE142" s="13">
        <f t="shared" si="26"/>
        <v>1048.4352000000001</v>
      </c>
      <c r="AF142" s="13">
        <f t="shared" si="27"/>
        <v>1056.6261</v>
      </c>
      <c r="AG142" s="13">
        <f t="shared" si="28"/>
        <v>1064.817</v>
      </c>
    </row>
    <row r="143" spans="1:33" ht="30">
      <c r="A143" s="19" t="s">
        <v>2205</v>
      </c>
      <c r="B143" s="11" t="s">
        <v>2206</v>
      </c>
      <c r="C143" s="24">
        <v>1009.05</v>
      </c>
      <c r="D143" s="13">
        <f t="shared" si="0"/>
        <v>1019.1405</v>
      </c>
      <c r="E143" s="13">
        <f t="shared" si="1"/>
        <v>1029.231</v>
      </c>
      <c r="F143" s="13">
        <f t="shared" si="2"/>
        <v>1039.3215</v>
      </c>
      <c r="G143" s="13">
        <f t="shared" si="3"/>
        <v>1049.412</v>
      </c>
      <c r="H143" s="13">
        <f t="shared" si="4"/>
        <v>1059.5025000000001</v>
      </c>
      <c r="I143" s="13">
        <f t="shared" si="5"/>
        <v>1069.5929999999998</v>
      </c>
      <c r="J143" s="13">
        <f t="shared" si="6"/>
        <v>1079.6834999999999</v>
      </c>
      <c r="K143" s="13">
        <f t="shared" si="7"/>
        <v>1089.7739999999999</v>
      </c>
      <c r="L143" s="13">
        <f t="shared" si="8"/>
        <v>1099.8644999999999</v>
      </c>
      <c r="M143" s="13">
        <f t="shared" si="9"/>
        <v>1109.9549999999999</v>
      </c>
      <c r="N143" s="13">
        <f t="shared" si="10"/>
        <v>1120.0454999999999</v>
      </c>
      <c r="O143" s="13">
        <f t="shared" si="11"/>
        <v>1130.136</v>
      </c>
      <c r="P143" s="13">
        <f t="shared" si="12"/>
        <v>1140.2265</v>
      </c>
      <c r="Q143" s="13">
        <f t="shared" si="31"/>
        <v>1150.317</v>
      </c>
      <c r="R143" s="13">
        <f t="shared" si="13"/>
        <v>1160.4075</v>
      </c>
      <c r="S143" s="13">
        <f t="shared" si="14"/>
        <v>1170.498</v>
      </c>
      <c r="T143" s="13">
        <f t="shared" si="15"/>
        <v>1180.5884999999998</v>
      </c>
      <c r="U143" s="13">
        <f t="shared" si="16"/>
        <v>1190.6789999999999</v>
      </c>
      <c r="V143" s="13">
        <f t="shared" si="17"/>
        <v>1200.7694999999999</v>
      </c>
      <c r="W143" s="13">
        <f t="shared" si="18"/>
        <v>1210.8599999999999</v>
      </c>
      <c r="X143" s="13">
        <f t="shared" si="19"/>
        <v>1220.9504999999999</v>
      </c>
      <c r="Y143" s="13">
        <f t="shared" si="20"/>
        <v>1231.0409999999999</v>
      </c>
      <c r="Z143" s="13">
        <f t="shared" si="21"/>
        <v>1241.1315</v>
      </c>
      <c r="AA143" s="13">
        <f t="shared" si="22"/>
        <v>1251.222</v>
      </c>
      <c r="AB143" s="13">
        <f t="shared" si="23"/>
        <v>1261.3125</v>
      </c>
      <c r="AC143" s="13">
        <f t="shared" si="24"/>
        <v>1271.403</v>
      </c>
      <c r="AD143" s="13">
        <f t="shared" si="25"/>
        <v>1281.4935</v>
      </c>
      <c r="AE143" s="13">
        <f t="shared" si="26"/>
        <v>1291.5839999999998</v>
      </c>
      <c r="AF143" s="13">
        <f t="shared" si="27"/>
        <v>1301.6744999999999</v>
      </c>
      <c r="AG143" s="13">
        <f t="shared" si="28"/>
        <v>1311.7649999999999</v>
      </c>
    </row>
    <row r="144" spans="1:33" ht="30">
      <c r="A144" s="19" t="s">
        <v>2207</v>
      </c>
      <c r="B144" s="11" t="s">
        <v>2208</v>
      </c>
      <c r="C144" s="24">
        <v>984.34</v>
      </c>
      <c r="D144" s="13">
        <f t="shared" si="0"/>
        <v>994.18340000000001</v>
      </c>
      <c r="E144" s="13">
        <f t="shared" si="1"/>
        <v>1004.0268</v>
      </c>
      <c r="F144" s="13">
        <f t="shared" si="2"/>
        <v>1013.8702000000001</v>
      </c>
      <c r="G144" s="13">
        <f t="shared" si="3"/>
        <v>1023.7136</v>
      </c>
      <c r="H144" s="13">
        <f t="shared" si="4"/>
        <v>1033.557</v>
      </c>
      <c r="I144" s="13">
        <f t="shared" si="5"/>
        <v>1043.4004</v>
      </c>
      <c r="J144" s="13">
        <f t="shared" si="6"/>
        <v>1053.2438</v>
      </c>
      <c r="K144" s="13">
        <f t="shared" si="7"/>
        <v>1063.0871999999999</v>
      </c>
      <c r="L144" s="13">
        <f t="shared" si="8"/>
        <v>1072.9306000000001</v>
      </c>
      <c r="M144" s="13">
        <f t="shared" si="9"/>
        <v>1082.7740000000001</v>
      </c>
      <c r="N144" s="13">
        <f t="shared" si="10"/>
        <v>1092.6174000000001</v>
      </c>
      <c r="O144" s="13">
        <f t="shared" si="11"/>
        <v>1102.4608000000001</v>
      </c>
      <c r="P144" s="13">
        <f t="shared" si="12"/>
        <v>1112.3042</v>
      </c>
      <c r="Q144" s="13">
        <f t="shared" si="31"/>
        <v>1122.1476</v>
      </c>
      <c r="R144" s="13">
        <f t="shared" si="13"/>
        <v>1131.991</v>
      </c>
      <c r="S144" s="13">
        <f t="shared" si="14"/>
        <v>1141.8344</v>
      </c>
      <c r="T144" s="13">
        <f t="shared" si="15"/>
        <v>1151.6777999999999</v>
      </c>
      <c r="U144" s="13">
        <f t="shared" si="16"/>
        <v>1161.5212000000001</v>
      </c>
      <c r="V144" s="13">
        <f t="shared" si="17"/>
        <v>1171.3646000000001</v>
      </c>
      <c r="W144" s="13">
        <f t="shared" si="18"/>
        <v>1181.2080000000001</v>
      </c>
      <c r="X144" s="13">
        <f t="shared" si="19"/>
        <v>1191.0514000000001</v>
      </c>
      <c r="Y144" s="13">
        <f t="shared" si="20"/>
        <v>1200.8948</v>
      </c>
      <c r="Z144" s="13">
        <f t="shared" si="21"/>
        <v>1210.7382</v>
      </c>
      <c r="AA144" s="13">
        <f t="shared" si="22"/>
        <v>1220.5816</v>
      </c>
      <c r="AB144" s="13">
        <f t="shared" si="23"/>
        <v>1230.425</v>
      </c>
      <c r="AC144" s="13">
        <f t="shared" si="24"/>
        <v>1240.2683999999999</v>
      </c>
      <c r="AD144" s="13">
        <f t="shared" si="25"/>
        <v>1250.1118000000001</v>
      </c>
      <c r="AE144" s="13">
        <f t="shared" si="26"/>
        <v>1259.9552000000001</v>
      </c>
      <c r="AF144" s="13">
        <f t="shared" si="27"/>
        <v>1269.7986000000001</v>
      </c>
      <c r="AG144" s="13">
        <f t="shared" si="28"/>
        <v>1279.6420000000001</v>
      </c>
    </row>
    <row r="145" spans="1:33" ht="15">
      <c r="A145" s="19" t="s">
        <v>2209</v>
      </c>
      <c r="B145" s="11" t="s">
        <v>2210</v>
      </c>
      <c r="C145" s="24">
        <v>397.57</v>
      </c>
      <c r="D145" s="13">
        <f t="shared" si="0"/>
        <v>401.54570000000001</v>
      </c>
      <c r="E145" s="13">
        <f t="shared" si="1"/>
        <v>405.52139999999997</v>
      </c>
      <c r="F145" s="13">
        <f t="shared" si="2"/>
        <v>409.49709999999999</v>
      </c>
      <c r="G145" s="13">
        <f t="shared" si="3"/>
        <v>413.47280000000001</v>
      </c>
      <c r="H145" s="13">
        <f t="shared" si="4"/>
        <v>417.44849999999997</v>
      </c>
      <c r="I145" s="13">
        <f t="shared" si="5"/>
        <v>421.42419999999998</v>
      </c>
      <c r="J145" s="13">
        <f t="shared" si="6"/>
        <v>425.3999</v>
      </c>
      <c r="K145" s="13">
        <f t="shared" si="7"/>
        <v>429.37560000000002</v>
      </c>
      <c r="L145" s="13">
        <f t="shared" si="8"/>
        <v>433.35129999999998</v>
      </c>
      <c r="M145" s="13">
        <f t="shared" si="9"/>
        <v>437.327</v>
      </c>
      <c r="N145" s="13">
        <f t="shared" si="10"/>
        <v>441.30270000000002</v>
      </c>
      <c r="O145" s="13">
        <f t="shared" si="11"/>
        <v>445.27839999999998</v>
      </c>
      <c r="P145" s="13">
        <f t="shared" si="12"/>
        <v>449.25409999999999</v>
      </c>
      <c r="Q145" s="13">
        <f t="shared" si="31"/>
        <v>453.22980000000001</v>
      </c>
      <c r="R145" s="13">
        <f t="shared" si="13"/>
        <v>457.20549999999997</v>
      </c>
      <c r="S145" s="13">
        <f t="shared" si="14"/>
        <v>461.18119999999999</v>
      </c>
      <c r="T145" s="13">
        <f t="shared" si="15"/>
        <v>465.15690000000001</v>
      </c>
      <c r="U145" s="13">
        <f t="shared" si="16"/>
        <v>469.13259999999997</v>
      </c>
      <c r="V145" s="13">
        <f t="shared" si="17"/>
        <v>473.10829999999999</v>
      </c>
      <c r="W145" s="13">
        <f t="shared" si="18"/>
        <v>477.084</v>
      </c>
      <c r="X145" s="13">
        <f t="shared" si="19"/>
        <v>481.05970000000002</v>
      </c>
      <c r="Y145" s="13">
        <f t="shared" si="20"/>
        <v>485.03539999999998</v>
      </c>
      <c r="Z145" s="13">
        <f t="shared" si="21"/>
        <v>489.0111</v>
      </c>
      <c r="AA145" s="13">
        <f t="shared" si="22"/>
        <v>492.98680000000002</v>
      </c>
      <c r="AB145" s="13">
        <f t="shared" si="23"/>
        <v>496.96249999999998</v>
      </c>
      <c r="AC145" s="13">
        <f t="shared" si="24"/>
        <v>500.93819999999999</v>
      </c>
      <c r="AD145" s="13">
        <f t="shared" si="25"/>
        <v>504.91390000000001</v>
      </c>
      <c r="AE145" s="13">
        <f t="shared" si="26"/>
        <v>508.88959999999997</v>
      </c>
      <c r="AF145" s="13">
        <f t="shared" si="27"/>
        <v>512.86529999999993</v>
      </c>
      <c r="AG145" s="13">
        <f t="shared" si="28"/>
        <v>516.84100000000001</v>
      </c>
    </row>
    <row r="146" spans="1:33" ht="30">
      <c r="A146" s="19" t="s">
        <v>2211</v>
      </c>
      <c r="B146" s="11" t="s">
        <v>2212</v>
      </c>
      <c r="C146" s="24">
        <v>135.55000000000001</v>
      </c>
      <c r="D146" s="13">
        <f t="shared" si="0"/>
        <v>136.90550000000002</v>
      </c>
      <c r="E146" s="13">
        <f t="shared" si="1"/>
        <v>138.26100000000002</v>
      </c>
      <c r="F146" s="13">
        <f t="shared" si="2"/>
        <v>139.6165</v>
      </c>
      <c r="G146" s="13">
        <f t="shared" si="3"/>
        <v>140.97200000000001</v>
      </c>
      <c r="H146" s="13">
        <f t="shared" si="4"/>
        <v>142.32750000000001</v>
      </c>
      <c r="I146" s="13">
        <f t="shared" si="5"/>
        <v>143.68300000000002</v>
      </c>
      <c r="J146" s="13">
        <f t="shared" si="6"/>
        <v>145.0385</v>
      </c>
      <c r="K146" s="13">
        <f t="shared" si="7"/>
        <v>146.39400000000001</v>
      </c>
      <c r="L146" s="13">
        <f t="shared" si="8"/>
        <v>147.74950000000001</v>
      </c>
      <c r="M146" s="13">
        <f t="shared" si="9"/>
        <v>149.10500000000002</v>
      </c>
      <c r="N146" s="13">
        <f t="shared" si="10"/>
        <v>150.46050000000002</v>
      </c>
      <c r="O146" s="13">
        <f t="shared" si="11"/>
        <v>151.816</v>
      </c>
      <c r="P146" s="13">
        <f t="shared" si="12"/>
        <v>153.17150000000001</v>
      </c>
      <c r="Q146" s="13">
        <f t="shared" si="31"/>
        <v>154.52700000000002</v>
      </c>
      <c r="R146" s="13">
        <f t="shared" si="13"/>
        <v>155.88250000000002</v>
      </c>
      <c r="S146" s="13">
        <f t="shared" si="14"/>
        <v>157.238</v>
      </c>
      <c r="T146" s="13">
        <f t="shared" si="15"/>
        <v>158.59350000000001</v>
      </c>
      <c r="U146" s="13">
        <f t="shared" si="16"/>
        <v>159.94900000000001</v>
      </c>
      <c r="V146" s="13">
        <f t="shared" si="17"/>
        <v>161.30450000000002</v>
      </c>
      <c r="W146" s="13">
        <f t="shared" si="18"/>
        <v>162.66000000000003</v>
      </c>
      <c r="X146" s="13">
        <f t="shared" si="19"/>
        <v>164.0155</v>
      </c>
      <c r="Y146" s="13">
        <f t="shared" si="20"/>
        <v>165.37100000000001</v>
      </c>
      <c r="Z146" s="13">
        <f t="shared" si="21"/>
        <v>166.72650000000002</v>
      </c>
      <c r="AA146" s="13">
        <f t="shared" si="22"/>
        <v>168.08200000000002</v>
      </c>
      <c r="AB146" s="13">
        <f t="shared" si="23"/>
        <v>169.4375</v>
      </c>
      <c r="AC146" s="13">
        <f t="shared" si="24"/>
        <v>170.79300000000001</v>
      </c>
      <c r="AD146" s="13">
        <f t="shared" si="25"/>
        <v>172.14850000000001</v>
      </c>
      <c r="AE146" s="13">
        <f t="shared" si="26"/>
        <v>173.50400000000002</v>
      </c>
      <c r="AF146" s="13">
        <f t="shared" si="27"/>
        <v>174.85950000000003</v>
      </c>
      <c r="AG146" s="13">
        <f t="shared" si="28"/>
        <v>176.215</v>
      </c>
    </row>
    <row r="147" spans="1:33" ht="15">
      <c r="A147" s="19" t="s">
        <v>2213</v>
      </c>
      <c r="B147" s="11" t="s">
        <v>2214</v>
      </c>
      <c r="C147" s="24">
        <v>68.48</v>
      </c>
      <c r="D147" s="13">
        <f t="shared" si="0"/>
        <v>69.1648</v>
      </c>
      <c r="E147" s="13">
        <f t="shared" si="1"/>
        <v>69.849600000000009</v>
      </c>
      <c r="F147" s="13">
        <f t="shared" si="2"/>
        <v>70.534400000000005</v>
      </c>
      <c r="G147" s="13">
        <f t="shared" si="3"/>
        <v>71.219200000000001</v>
      </c>
      <c r="H147" s="13">
        <f t="shared" si="4"/>
        <v>71.904000000000011</v>
      </c>
      <c r="I147" s="13">
        <f t="shared" si="5"/>
        <v>72.588800000000006</v>
      </c>
      <c r="J147" s="13">
        <f t="shared" si="6"/>
        <v>73.273600000000002</v>
      </c>
      <c r="K147" s="13">
        <f t="shared" si="7"/>
        <v>73.958400000000012</v>
      </c>
      <c r="L147" s="13">
        <f t="shared" si="8"/>
        <v>74.643200000000007</v>
      </c>
      <c r="M147" s="13">
        <f t="shared" si="9"/>
        <v>75.328000000000003</v>
      </c>
      <c r="N147" s="13">
        <f t="shared" si="10"/>
        <v>76.012799999999999</v>
      </c>
      <c r="O147" s="13">
        <f t="shared" si="11"/>
        <v>76.697600000000008</v>
      </c>
      <c r="P147" s="13">
        <f t="shared" si="12"/>
        <v>77.382400000000004</v>
      </c>
      <c r="Q147" s="13">
        <f t="shared" si="31"/>
        <v>78.0672</v>
      </c>
      <c r="R147" s="13">
        <f t="shared" si="13"/>
        <v>78.75200000000001</v>
      </c>
      <c r="S147" s="13">
        <f t="shared" si="14"/>
        <v>79.436800000000005</v>
      </c>
      <c r="T147" s="13">
        <f t="shared" si="15"/>
        <v>80.121600000000001</v>
      </c>
      <c r="U147" s="13">
        <f t="shared" si="16"/>
        <v>80.806399999999996</v>
      </c>
      <c r="V147" s="13">
        <f t="shared" si="17"/>
        <v>81.491200000000006</v>
      </c>
      <c r="W147" s="13">
        <f t="shared" si="18"/>
        <v>82.176000000000002</v>
      </c>
      <c r="X147" s="13">
        <f t="shared" si="19"/>
        <v>82.860800000000012</v>
      </c>
      <c r="Y147" s="13">
        <f t="shared" si="20"/>
        <v>83.545600000000007</v>
      </c>
      <c r="Z147" s="13">
        <f t="shared" si="21"/>
        <v>84.230400000000003</v>
      </c>
      <c r="AA147" s="13">
        <f t="shared" si="22"/>
        <v>84.915199999999999</v>
      </c>
      <c r="AB147" s="13">
        <f t="shared" si="23"/>
        <v>85.600000000000009</v>
      </c>
      <c r="AC147" s="13">
        <f t="shared" si="24"/>
        <v>86.284800000000004</v>
      </c>
      <c r="AD147" s="13">
        <f t="shared" si="25"/>
        <v>86.969600000000014</v>
      </c>
      <c r="AE147" s="13">
        <f t="shared" si="26"/>
        <v>87.65440000000001</v>
      </c>
      <c r="AF147" s="13">
        <f t="shared" si="27"/>
        <v>88.339200000000005</v>
      </c>
      <c r="AG147" s="13">
        <f t="shared" si="28"/>
        <v>89.024000000000001</v>
      </c>
    </row>
    <row r="148" spans="1:33" ht="30">
      <c r="A148" s="19" t="s">
        <v>2215</v>
      </c>
      <c r="B148" s="11" t="s">
        <v>2216</v>
      </c>
      <c r="C148" s="24">
        <v>190.67</v>
      </c>
      <c r="D148" s="13">
        <f t="shared" si="0"/>
        <v>192.57669999999999</v>
      </c>
      <c r="E148" s="13">
        <f t="shared" si="1"/>
        <v>194.48339999999999</v>
      </c>
      <c r="F148" s="13">
        <f t="shared" si="2"/>
        <v>196.39009999999999</v>
      </c>
      <c r="G148" s="13">
        <f t="shared" si="3"/>
        <v>198.29679999999999</v>
      </c>
      <c r="H148" s="13">
        <f t="shared" si="4"/>
        <v>200.20349999999999</v>
      </c>
      <c r="I148" s="13">
        <f t="shared" si="5"/>
        <v>202.11019999999999</v>
      </c>
      <c r="J148" s="13">
        <f t="shared" si="6"/>
        <v>204.01689999999999</v>
      </c>
      <c r="K148" s="13">
        <f t="shared" si="7"/>
        <v>205.92359999999999</v>
      </c>
      <c r="L148" s="13">
        <f t="shared" si="8"/>
        <v>207.83029999999999</v>
      </c>
      <c r="M148" s="13">
        <f t="shared" si="9"/>
        <v>209.73699999999999</v>
      </c>
      <c r="N148" s="13">
        <f t="shared" si="10"/>
        <v>211.6437</v>
      </c>
      <c r="O148" s="13">
        <f t="shared" si="11"/>
        <v>213.5504</v>
      </c>
      <c r="P148" s="13">
        <f t="shared" si="12"/>
        <v>215.4571</v>
      </c>
      <c r="Q148" s="13">
        <f t="shared" si="31"/>
        <v>217.3638</v>
      </c>
      <c r="R148" s="13">
        <f t="shared" si="13"/>
        <v>219.27049999999997</v>
      </c>
      <c r="S148" s="13">
        <f t="shared" si="14"/>
        <v>221.17719999999997</v>
      </c>
      <c r="T148" s="13">
        <f t="shared" si="15"/>
        <v>223.08389999999997</v>
      </c>
      <c r="U148" s="13">
        <f t="shared" si="16"/>
        <v>224.99059999999997</v>
      </c>
      <c r="V148" s="13">
        <f t="shared" si="17"/>
        <v>226.89729999999997</v>
      </c>
      <c r="W148" s="13">
        <f t="shared" si="18"/>
        <v>228.80399999999997</v>
      </c>
      <c r="X148" s="13">
        <f t="shared" si="19"/>
        <v>230.71069999999997</v>
      </c>
      <c r="Y148" s="13">
        <f t="shared" si="20"/>
        <v>232.61739999999998</v>
      </c>
      <c r="Z148" s="13">
        <f t="shared" si="21"/>
        <v>234.52409999999998</v>
      </c>
      <c r="AA148" s="13">
        <f t="shared" si="22"/>
        <v>236.43079999999998</v>
      </c>
      <c r="AB148" s="13">
        <f t="shared" si="23"/>
        <v>238.33749999999998</v>
      </c>
      <c r="AC148" s="13">
        <f t="shared" si="24"/>
        <v>240.24419999999998</v>
      </c>
      <c r="AD148" s="13">
        <f t="shared" si="25"/>
        <v>242.15089999999998</v>
      </c>
      <c r="AE148" s="13">
        <f t="shared" si="26"/>
        <v>244.05759999999998</v>
      </c>
      <c r="AF148" s="13">
        <f t="shared" si="27"/>
        <v>245.96429999999998</v>
      </c>
      <c r="AG148" s="13">
        <f t="shared" si="28"/>
        <v>247.87099999999998</v>
      </c>
    </row>
    <row r="149" spans="1:33" ht="15">
      <c r="A149" s="19" t="s">
        <v>2217</v>
      </c>
      <c r="B149" s="11" t="s">
        <v>2214</v>
      </c>
      <c r="C149" s="24">
        <v>54.36</v>
      </c>
      <c r="D149" s="13">
        <f t="shared" si="0"/>
        <v>54.903599999999997</v>
      </c>
      <c r="E149" s="13">
        <f t="shared" si="1"/>
        <v>55.447200000000002</v>
      </c>
      <c r="F149" s="13">
        <f t="shared" si="2"/>
        <v>55.9908</v>
      </c>
      <c r="G149" s="13">
        <f t="shared" si="3"/>
        <v>56.534399999999998</v>
      </c>
      <c r="H149" s="13">
        <f t="shared" si="4"/>
        <v>57.078000000000003</v>
      </c>
      <c r="I149" s="13">
        <f t="shared" si="5"/>
        <v>57.621600000000001</v>
      </c>
      <c r="J149" s="13">
        <f t="shared" si="6"/>
        <v>58.165199999999999</v>
      </c>
      <c r="K149" s="13">
        <f t="shared" si="7"/>
        <v>58.708799999999997</v>
      </c>
      <c r="L149" s="13">
        <f t="shared" si="8"/>
        <v>59.252400000000002</v>
      </c>
      <c r="M149" s="13">
        <f t="shared" si="9"/>
        <v>59.795999999999999</v>
      </c>
      <c r="N149" s="13">
        <f t="shared" si="10"/>
        <v>60.339599999999997</v>
      </c>
      <c r="O149" s="13">
        <f t="shared" si="11"/>
        <v>60.883200000000002</v>
      </c>
      <c r="P149" s="13">
        <f t="shared" si="12"/>
        <v>61.4268</v>
      </c>
      <c r="Q149" s="13">
        <f t="shared" si="31"/>
        <v>61.970399999999998</v>
      </c>
      <c r="R149" s="13">
        <f t="shared" si="13"/>
        <v>62.513999999999996</v>
      </c>
      <c r="S149" s="13">
        <f t="shared" si="14"/>
        <v>63.057600000000001</v>
      </c>
      <c r="T149" s="13">
        <f t="shared" si="15"/>
        <v>63.601199999999999</v>
      </c>
      <c r="U149" s="13">
        <f t="shared" si="16"/>
        <v>64.144800000000004</v>
      </c>
      <c r="V149" s="13">
        <f t="shared" si="17"/>
        <v>64.688400000000001</v>
      </c>
      <c r="W149" s="13">
        <f t="shared" si="18"/>
        <v>65.231999999999999</v>
      </c>
      <c r="X149" s="13">
        <f t="shared" si="19"/>
        <v>65.775599999999997</v>
      </c>
      <c r="Y149" s="13">
        <f t="shared" si="20"/>
        <v>66.319199999999995</v>
      </c>
      <c r="Z149" s="13">
        <f t="shared" si="21"/>
        <v>66.862799999999993</v>
      </c>
      <c r="AA149" s="13">
        <f t="shared" si="22"/>
        <v>67.406400000000005</v>
      </c>
      <c r="AB149" s="13">
        <f t="shared" si="23"/>
        <v>67.95</v>
      </c>
      <c r="AC149" s="13">
        <f t="shared" si="24"/>
        <v>68.493600000000001</v>
      </c>
      <c r="AD149" s="13">
        <f t="shared" si="25"/>
        <v>69.037199999999999</v>
      </c>
      <c r="AE149" s="13">
        <f t="shared" si="26"/>
        <v>69.580799999999996</v>
      </c>
      <c r="AF149" s="13">
        <f t="shared" si="27"/>
        <v>70.124399999999994</v>
      </c>
      <c r="AG149" s="13">
        <f t="shared" si="28"/>
        <v>70.668000000000006</v>
      </c>
    </row>
    <row r="150" spans="1:33" ht="15">
      <c r="A150" s="19" t="s">
        <v>2218</v>
      </c>
      <c r="B150" s="11" t="s">
        <v>2219</v>
      </c>
      <c r="C150" s="24">
        <v>284.56</v>
      </c>
      <c r="D150" s="13">
        <f t="shared" si="0"/>
        <v>287.40559999999999</v>
      </c>
      <c r="E150" s="13">
        <f t="shared" si="1"/>
        <v>290.25119999999998</v>
      </c>
      <c r="F150" s="13">
        <f t="shared" si="2"/>
        <v>293.09680000000003</v>
      </c>
      <c r="G150" s="13">
        <f t="shared" si="3"/>
        <v>295.94240000000002</v>
      </c>
      <c r="H150" s="13">
        <f t="shared" si="4"/>
        <v>298.78800000000001</v>
      </c>
      <c r="I150" s="13">
        <f t="shared" si="5"/>
        <v>301.6336</v>
      </c>
      <c r="J150" s="13">
        <f t="shared" si="6"/>
        <v>304.47919999999999</v>
      </c>
      <c r="K150" s="13">
        <f t="shared" si="7"/>
        <v>307.32479999999998</v>
      </c>
      <c r="L150" s="13">
        <f t="shared" si="8"/>
        <v>310.17039999999997</v>
      </c>
      <c r="M150" s="13">
        <f t="shared" si="9"/>
        <v>313.01600000000002</v>
      </c>
      <c r="N150" s="13">
        <f t="shared" si="10"/>
        <v>315.86160000000001</v>
      </c>
      <c r="O150" s="13">
        <f t="shared" si="11"/>
        <v>318.7072</v>
      </c>
      <c r="P150" s="13">
        <f t="shared" si="12"/>
        <v>321.55279999999999</v>
      </c>
      <c r="Q150" s="13">
        <f t="shared" si="31"/>
        <v>324.39840000000004</v>
      </c>
      <c r="R150" s="13">
        <f t="shared" si="13"/>
        <v>327.24400000000003</v>
      </c>
      <c r="S150" s="13">
        <f t="shared" si="14"/>
        <v>330.08960000000002</v>
      </c>
      <c r="T150" s="13">
        <f t="shared" si="15"/>
        <v>332.93520000000001</v>
      </c>
      <c r="U150" s="13">
        <f t="shared" si="16"/>
        <v>335.7808</v>
      </c>
      <c r="V150" s="13">
        <f t="shared" si="17"/>
        <v>338.62639999999999</v>
      </c>
      <c r="W150" s="13">
        <f t="shared" si="18"/>
        <v>341.47199999999998</v>
      </c>
      <c r="X150" s="13">
        <f t="shared" si="19"/>
        <v>344.31759999999997</v>
      </c>
      <c r="Y150" s="13">
        <f t="shared" si="20"/>
        <v>347.16320000000002</v>
      </c>
      <c r="Z150" s="13">
        <f t="shared" si="21"/>
        <v>350.00880000000001</v>
      </c>
      <c r="AA150" s="13">
        <f t="shared" si="22"/>
        <v>352.8544</v>
      </c>
      <c r="AB150" s="13">
        <f t="shared" si="23"/>
        <v>355.7</v>
      </c>
      <c r="AC150" s="13">
        <f t="shared" si="24"/>
        <v>358.54560000000004</v>
      </c>
      <c r="AD150" s="13">
        <f t="shared" si="25"/>
        <v>361.39120000000003</v>
      </c>
      <c r="AE150" s="13">
        <f t="shared" si="26"/>
        <v>364.23680000000002</v>
      </c>
      <c r="AF150" s="13">
        <f t="shared" si="27"/>
        <v>367.08240000000001</v>
      </c>
      <c r="AG150" s="13">
        <f t="shared" si="28"/>
        <v>369.928</v>
      </c>
    </row>
    <row r="151" spans="1:33" ht="30">
      <c r="A151" s="19" t="s">
        <v>2220</v>
      </c>
      <c r="B151" s="11" t="s">
        <v>2221</v>
      </c>
      <c r="C151" s="24">
        <v>234.44</v>
      </c>
      <c r="D151" s="13">
        <f t="shared" si="0"/>
        <v>236.78440000000001</v>
      </c>
      <c r="E151" s="13">
        <f t="shared" si="1"/>
        <v>239.12879999999998</v>
      </c>
      <c r="F151" s="13">
        <f t="shared" si="2"/>
        <v>241.47319999999999</v>
      </c>
      <c r="G151" s="13">
        <f t="shared" si="3"/>
        <v>243.8176</v>
      </c>
      <c r="H151" s="13">
        <f t="shared" si="4"/>
        <v>246.16200000000001</v>
      </c>
      <c r="I151" s="13">
        <f t="shared" si="5"/>
        <v>248.50639999999999</v>
      </c>
      <c r="J151" s="13">
        <f t="shared" si="6"/>
        <v>250.85079999999999</v>
      </c>
      <c r="K151" s="13">
        <f t="shared" si="7"/>
        <v>253.1952</v>
      </c>
      <c r="L151" s="13">
        <f t="shared" si="8"/>
        <v>255.53960000000001</v>
      </c>
      <c r="M151" s="13">
        <f t="shared" si="9"/>
        <v>257.88400000000001</v>
      </c>
      <c r="N151" s="13">
        <f t="shared" si="10"/>
        <v>260.22840000000002</v>
      </c>
      <c r="O151" s="13">
        <f t="shared" si="11"/>
        <v>262.57279999999997</v>
      </c>
      <c r="P151" s="13">
        <f t="shared" si="12"/>
        <v>264.91719999999998</v>
      </c>
      <c r="Q151" s="13">
        <f t="shared" si="31"/>
        <v>267.26159999999999</v>
      </c>
      <c r="R151" s="13">
        <f t="shared" si="13"/>
        <v>269.60599999999999</v>
      </c>
      <c r="S151" s="13">
        <f t="shared" si="14"/>
        <v>271.9504</v>
      </c>
      <c r="T151" s="13">
        <f t="shared" si="15"/>
        <v>274.29480000000001</v>
      </c>
      <c r="U151" s="13">
        <f t="shared" si="16"/>
        <v>276.63920000000002</v>
      </c>
      <c r="V151" s="13">
        <f t="shared" si="17"/>
        <v>278.98360000000002</v>
      </c>
      <c r="W151" s="13">
        <f t="shared" si="18"/>
        <v>281.32799999999997</v>
      </c>
      <c r="X151" s="13">
        <f t="shared" si="19"/>
        <v>283.67239999999998</v>
      </c>
      <c r="Y151" s="13">
        <f t="shared" si="20"/>
        <v>286.01679999999999</v>
      </c>
      <c r="Z151" s="13">
        <f t="shared" si="21"/>
        <v>288.3612</v>
      </c>
      <c r="AA151" s="13">
        <f t="shared" si="22"/>
        <v>290.7056</v>
      </c>
      <c r="AB151" s="13">
        <f t="shared" si="23"/>
        <v>293.05</v>
      </c>
      <c r="AC151" s="13">
        <f t="shared" si="24"/>
        <v>295.39440000000002</v>
      </c>
      <c r="AD151" s="13">
        <f t="shared" si="25"/>
        <v>297.73880000000003</v>
      </c>
      <c r="AE151" s="13">
        <f t="shared" si="26"/>
        <v>300.08320000000003</v>
      </c>
      <c r="AF151" s="13">
        <f t="shared" si="27"/>
        <v>302.42759999999998</v>
      </c>
      <c r="AG151" s="13">
        <f t="shared" si="28"/>
        <v>304.77199999999999</v>
      </c>
    </row>
    <row r="152" spans="1:33" ht="15">
      <c r="A152" s="19" t="s">
        <v>2222</v>
      </c>
      <c r="B152" s="11" t="s">
        <v>2223</v>
      </c>
      <c r="C152" s="24">
        <v>264.08999999999997</v>
      </c>
      <c r="D152" s="13">
        <f t="shared" si="0"/>
        <v>266.73089999999996</v>
      </c>
      <c r="E152" s="13">
        <f t="shared" si="1"/>
        <v>269.37179999999995</v>
      </c>
      <c r="F152" s="13">
        <f t="shared" si="2"/>
        <v>272.0127</v>
      </c>
      <c r="G152" s="13">
        <f t="shared" si="3"/>
        <v>274.65359999999998</v>
      </c>
      <c r="H152" s="13">
        <f t="shared" si="4"/>
        <v>277.29449999999997</v>
      </c>
      <c r="I152" s="13">
        <f t="shared" si="5"/>
        <v>279.93539999999996</v>
      </c>
      <c r="J152" s="13">
        <f t="shared" si="6"/>
        <v>282.57629999999995</v>
      </c>
      <c r="K152" s="13">
        <f t="shared" si="7"/>
        <v>285.21719999999999</v>
      </c>
      <c r="L152" s="13">
        <f t="shared" si="8"/>
        <v>287.85809999999998</v>
      </c>
      <c r="M152" s="13">
        <f t="shared" si="9"/>
        <v>290.49899999999997</v>
      </c>
      <c r="N152" s="13">
        <f t="shared" si="10"/>
        <v>293.13989999999995</v>
      </c>
      <c r="O152" s="13">
        <f t="shared" si="11"/>
        <v>295.7808</v>
      </c>
      <c r="P152" s="13">
        <f t="shared" si="12"/>
        <v>298.42169999999999</v>
      </c>
      <c r="Q152" s="13">
        <f t="shared" si="31"/>
        <v>301.06259999999997</v>
      </c>
      <c r="R152" s="13">
        <f t="shared" si="13"/>
        <v>303.70349999999996</v>
      </c>
      <c r="S152" s="13">
        <f t="shared" si="14"/>
        <v>306.34439999999995</v>
      </c>
      <c r="T152" s="13">
        <f t="shared" si="15"/>
        <v>308.9853</v>
      </c>
      <c r="U152" s="13">
        <f t="shared" si="16"/>
        <v>311.62619999999998</v>
      </c>
      <c r="V152" s="13">
        <f t="shared" si="17"/>
        <v>314.26709999999997</v>
      </c>
      <c r="W152" s="13">
        <f t="shared" si="18"/>
        <v>316.90799999999996</v>
      </c>
      <c r="X152" s="13">
        <f t="shared" si="19"/>
        <v>319.54889999999995</v>
      </c>
      <c r="Y152" s="13">
        <f t="shared" si="20"/>
        <v>322.18979999999999</v>
      </c>
      <c r="Z152" s="13">
        <f t="shared" si="21"/>
        <v>324.83069999999998</v>
      </c>
      <c r="AA152" s="13">
        <f t="shared" si="22"/>
        <v>327.47159999999997</v>
      </c>
      <c r="AB152" s="13">
        <f t="shared" si="23"/>
        <v>330.11249999999995</v>
      </c>
      <c r="AC152" s="13">
        <f t="shared" si="24"/>
        <v>332.75339999999994</v>
      </c>
      <c r="AD152" s="13">
        <f t="shared" si="25"/>
        <v>335.39429999999999</v>
      </c>
      <c r="AE152" s="13">
        <f t="shared" si="26"/>
        <v>338.03519999999997</v>
      </c>
      <c r="AF152" s="13">
        <f t="shared" si="27"/>
        <v>340.67609999999996</v>
      </c>
      <c r="AG152" s="13">
        <f t="shared" si="28"/>
        <v>343.31699999999995</v>
      </c>
    </row>
    <row r="153" spans="1:33" ht="15">
      <c r="A153" s="19" t="s">
        <v>2224</v>
      </c>
      <c r="B153" s="11" t="s">
        <v>2225</v>
      </c>
      <c r="C153" s="24">
        <v>309.27</v>
      </c>
      <c r="D153" s="13">
        <f t="shared" si="0"/>
        <v>312.36269999999996</v>
      </c>
      <c r="E153" s="13">
        <f t="shared" si="1"/>
        <v>315.4554</v>
      </c>
      <c r="F153" s="13">
        <f t="shared" si="2"/>
        <v>318.54809999999998</v>
      </c>
      <c r="G153" s="13">
        <f t="shared" si="3"/>
        <v>321.64079999999996</v>
      </c>
      <c r="H153" s="13">
        <f t="shared" si="4"/>
        <v>324.73349999999999</v>
      </c>
      <c r="I153" s="13">
        <f t="shared" si="5"/>
        <v>327.82619999999997</v>
      </c>
      <c r="J153" s="13">
        <f t="shared" si="6"/>
        <v>330.91890000000001</v>
      </c>
      <c r="K153" s="13">
        <f t="shared" si="7"/>
        <v>334.01159999999999</v>
      </c>
      <c r="L153" s="13">
        <f t="shared" si="8"/>
        <v>337.10429999999997</v>
      </c>
      <c r="M153" s="13">
        <f t="shared" si="9"/>
        <v>340.197</v>
      </c>
      <c r="N153" s="13">
        <f t="shared" si="10"/>
        <v>343.28969999999998</v>
      </c>
      <c r="O153" s="13">
        <f t="shared" si="11"/>
        <v>346.38239999999996</v>
      </c>
      <c r="P153" s="13">
        <f t="shared" si="12"/>
        <v>349.4751</v>
      </c>
      <c r="Q153" s="13">
        <f t="shared" si="31"/>
        <v>352.56779999999998</v>
      </c>
      <c r="R153" s="13">
        <f t="shared" si="13"/>
        <v>355.66049999999996</v>
      </c>
      <c r="S153" s="13">
        <f t="shared" si="14"/>
        <v>358.75319999999999</v>
      </c>
      <c r="T153" s="13">
        <f t="shared" si="15"/>
        <v>361.84589999999997</v>
      </c>
      <c r="U153" s="13">
        <f t="shared" si="16"/>
        <v>364.93859999999995</v>
      </c>
      <c r="V153" s="13">
        <f t="shared" si="17"/>
        <v>368.03129999999999</v>
      </c>
      <c r="W153" s="13">
        <f t="shared" si="18"/>
        <v>371.12399999999997</v>
      </c>
      <c r="X153" s="13">
        <f t="shared" si="19"/>
        <v>374.21669999999995</v>
      </c>
      <c r="Y153" s="13">
        <f t="shared" si="20"/>
        <v>377.30939999999998</v>
      </c>
      <c r="Z153" s="13">
        <f t="shared" si="21"/>
        <v>380.40209999999996</v>
      </c>
      <c r="AA153" s="13">
        <f t="shared" si="22"/>
        <v>383.49479999999994</v>
      </c>
      <c r="AB153" s="13">
        <f t="shared" si="23"/>
        <v>386.58749999999998</v>
      </c>
      <c r="AC153" s="13">
        <f t="shared" si="24"/>
        <v>389.68020000000001</v>
      </c>
      <c r="AD153" s="13">
        <f t="shared" si="25"/>
        <v>392.77289999999999</v>
      </c>
      <c r="AE153" s="13">
        <f t="shared" si="26"/>
        <v>395.86559999999997</v>
      </c>
      <c r="AF153" s="13">
        <f t="shared" si="27"/>
        <v>398.95829999999995</v>
      </c>
      <c r="AG153" s="13">
        <f t="shared" si="28"/>
        <v>402.05099999999999</v>
      </c>
    </row>
    <row r="154" spans="1:33" ht="30">
      <c r="A154" s="19" t="s">
        <v>2226</v>
      </c>
      <c r="B154" s="11" t="s">
        <v>2227</v>
      </c>
      <c r="C154" s="24">
        <v>776.73</v>
      </c>
      <c r="D154" s="13">
        <f t="shared" si="0"/>
        <v>784.4973</v>
      </c>
      <c r="E154" s="13">
        <f t="shared" si="1"/>
        <v>792.26459999999997</v>
      </c>
      <c r="F154" s="13">
        <f t="shared" si="2"/>
        <v>800.03190000000006</v>
      </c>
      <c r="G154" s="13">
        <f t="shared" si="3"/>
        <v>807.79920000000004</v>
      </c>
      <c r="H154" s="13">
        <f t="shared" si="4"/>
        <v>815.56650000000002</v>
      </c>
      <c r="I154" s="13">
        <f t="shared" si="5"/>
        <v>823.3338</v>
      </c>
      <c r="J154" s="13">
        <f t="shared" si="6"/>
        <v>831.10109999999997</v>
      </c>
      <c r="K154" s="13">
        <f t="shared" si="7"/>
        <v>838.86840000000007</v>
      </c>
      <c r="L154" s="13">
        <f t="shared" si="8"/>
        <v>846.63570000000004</v>
      </c>
      <c r="M154" s="13">
        <f t="shared" si="9"/>
        <v>854.40300000000002</v>
      </c>
      <c r="N154" s="13">
        <f t="shared" si="10"/>
        <v>862.1703</v>
      </c>
      <c r="O154" s="13">
        <f t="shared" si="11"/>
        <v>869.93759999999997</v>
      </c>
      <c r="P154" s="13">
        <f t="shared" si="12"/>
        <v>877.70490000000007</v>
      </c>
      <c r="Q154" s="13">
        <f t="shared" si="31"/>
        <v>885.47220000000004</v>
      </c>
      <c r="R154" s="13">
        <f t="shared" si="13"/>
        <v>893.23950000000002</v>
      </c>
      <c r="S154" s="13">
        <f t="shared" si="14"/>
        <v>901.0068</v>
      </c>
      <c r="T154" s="13">
        <f t="shared" si="15"/>
        <v>908.77410000000009</v>
      </c>
      <c r="U154" s="13">
        <f t="shared" si="16"/>
        <v>916.54140000000007</v>
      </c>
      <c r="V154" s="13">
        <f t="shared" si="17"/>
        <v>924.30870000000004</v>
      </c>
      <c r="W154" s="13">
        <f t="shared" si="18"/>
        <v>932.07600000000002</v>
      </c>
      <c r="X154" s="13">
        <f t="shared" si="19"/>
        <v>939.8433</v>
      </c>
      <c r="Y154" s="13">
        <f t="shared" si="20"/>
        <v>947.61059999999998</v>
      </c>
      <c r="Z154" s="13">
        <f t="shared" si="21"/>
        <v>955.37790000000007</v>
      </c>
      <c r="AA154" s="13">
        <f t="shared" si="22"/>
        <v>963.14520000000005</v>
      </c>
      <c r="AB154" s="13">
        <f t="shared" si="23"/>
        <v>970.91250000000002</v>
      </c>
      <c r="AC154" s="13">
        <f t="shared" si="24"/>
        <v>978.6798</v>
      </c>
      <c r="AD154" s="13">
        <f t="shared" si="25"/>
        <v>986.44710000000009</v>
      </c>
      <c r="AE154" s="13">
        <f t="shared" si="26"/>
        <v>994.21440000000007</v>
      </c>
      <c r="AF154" s="13">
        <f t="shared" si="27"/>
        <v>1001.9817</v>
      </c>
      <c r="AG154" s="13">
        <f t="shared" si="28"/>
        <v>1009.749</v>
      </c>
    </row>
    <row r="155" spans="1:33" ht="30">
      <c r="A155" s="19" t="s">
        <v>2228</v>
      </c>
      <c r="B155" s="11" t="s">
        <v>2229</v>
      </c>
      <c r="C155" s="24">
        <v>1180.5999999999999</v>
      </c>
      <c r="D155" s="13">
        <f t="shared" si="0"/>
        <v>1192.4059999999999</v>
      </c>
      <c r="E155" s="13">
        <f t="shared" si="1"/>
        <v>1204.212</v>
      </c>
      <c r="F155" s="13">
        <f t="shared" si="2"/>
        <v>1216.0179999999998</v>
      </c>
      <c r="G155" s="13">
        <f t="shared" si="3"/>
        <v>1227.8239999999998</v>
      </c>
      <c r="H155" s="13">
        <f t="shared" si="4"/>
        <v>1239.6299999999999</v>
      </c>
      <c r="I155" s="13">
        <f t="shared" si="5"/>
        <v>1251.4359999999999</v>
      </c>
      <c r="J155" s="13">
        <f t="shared" si="6"/>
        <v>1263.242</v>
      </c>
      <c r="K155" s="13">
        <f t="shared" si="7"/>
        <v>1275.048</v>
      </c>
      <c r="L155" s="13">
        <f t="shared" si="8"/>
        <v>1286.8539999999998</v>
      </c>
      <c r="M155" s="13">
        <f t="shared" si="9"/>
        <v>1298.6599999999999</v>
      </c>
      <c r="N155" s="13">
        <f t="shared" si="10"/>
        <v>1310.4659999999999</v>
      </c>
      <c r="O155" s="13">
        <f t="shared" si="11"/>
        <v>1322.2719999999999</v>
      </c>
      <c r="P155" s="13">
        <f t="shared" si="12"/>
        <v>1334.078</v>
      </c>
      <c r="Q155" s="13">
        <f t="shared" si="31"/>
        <v>1345.884</v>
      </c>
      <c r="R155" s="13">
        <f t="shared" si="13"/>
        <v>1357.6899999999998</v>
      </c>
      <c r="S155" s="13">
        <f t="shared" si="14"/>
        <v>1369.4959999999999</v>
      </c>
      <c r="T155" s="13">
        <f t="shared" si="15"/>
        <v>1381.3019999999999</v>
      </c>
      <c r="U155" s="13">
        <f t="shared" si="16"/>
        <v>1393.1079999999999</v>
      </c>
      <c r="V155" s="13">
        <f t="shared" si="17"/>
        <v>1404.914</v>
      </c>
      <c r="W155" s="13">
        <f t="shared" si="18"/>
        <v>1416.7199999999998</v>
      </c>
      <c r="X155" s="13">
        <f t="shared" si="19"/>
        <v>1428.5259999999998</v>
      </c>
      <c r="Y155" s="13">
        <f t="shared" si="20"/>
        <v>1440.3319999999999</v>
      </c>
      <c r="Z155" s="13">
        <f t="shared" si="21"/>
        <v>1452.1379999999999</v>
      </c>
      <c r="AA155" s="13">
        <f t="shared" si="22"/>
        <v>1463.944</v>
      </c>
      <c r="AB155" s="13">
        <f t="shared" si="23"/>
        <v>1475.75</v>
      </c>
      <c r="AC155" s="13">
        <f t="shared" si="24"/>
        <v>1487.5559999999998</v>
      </c>
      <c r="AD155" s="13">
        <f t="shared" si="25"/>
        <v>1499.3619999999999</v>
      </c>
      <c r="AE155" s="13">
        <f t="shared" si="26"/>
        <v>1511.1679999999999</v>
      </c>
      <c r="AF155" s="13">
        <f t="shared" si="27"/>
        <v>1522.9739999999999</v>
      </c>
      <c r="AG155" s="13">
        <f t="shared" si="28"/>
        <v>1534.7799999999997</v>
      </c>
    </row>
    <row r="156" spans="1:33" ht="30">
      <c r="A156" s="19" t="s">
        <v>2230</v>
      </c>
      <c r="B156" s="11" t="s">
        <v>2231</v>
      </c>
      <c r="C156" s="24">
        <v>1297.08</v>
      </c>
      <c r="D156" s="13">
        <f t="shared" si="0"/>
        <v>1310.0508</v>
      </c>
      <c r="E156" s="13">
        <f t="shared" si="1"/>
        <v>1323.0216</v>
      </c>
      <c r="F156" s="13">
        <f t="shared" si="2"/>
        <v>1335.9923999999999</v>
      </c>
      <c r="G156" s="13">
        <f t="shared" si="3"/>
        <v>1348.9631999999999</v>
      </c>
      <c r="H156" s="13">
        <f t="shared" si="4"/>
        <v>1361.934</v>
      </c>
      <c r="I156" s="13">
        <f t="shared" si="5"/>
        <v>1374.9048</v>
      </c>
      <c r="J156" s="13">
        <f t="shared" si="6"/>
        <v>1387.8755999999998</v>
      </c>
      <c r="K156" s="13">
        <f t="shared" si="7"/>
        <v>1400.8463999999999</v>
      </c>
      <c r="L156" s="13">
        <f t="shared" si="8"/>
        <v>1413.8172</v>
      </c>
      <c r="M156" s="13">
        <f t="shared" si="9"/>
        <v>1426.788</v>
      </c>
      <c r="N156" s="13">
        <f t="shared" si="10"/>
        <v>1439.7587999999998</v>
      </c>
      <c r="O156" s="13">
        <f t="shared" si="11"/>
        <v>1452.7295999999999</v>
      </c>
      <c r="P156" s="13">
        <f t="shared" si="12"/>
        <v>1465.7003999999999</v>
      </c>
      <c r="Q156" s="13">
        <f t="shared" si="31"/>
        <v>1478.6712</v>
      </c>
      <c r="R156" s="13">
        <f t="shared" si="13"/>
        <v>1491.6419999999998</v>
      </c>
      <c r="S156" s="13">
        <f t="shared" si="14"/>
        <v>1504.6127999999999</v>
      </c>
      <c r="T156" s="13">
        <f t="shared" si="15"/>
        <v>1517.5835999999999</v>
      </c>
      <c r="U156" s="13">
        <f t="shared" si="16"/>
        <v>1530.5544</v>
      </c>
      <c r="V156" s="13">
        <f t="shared" si="17"/>
        <v>1543.5252</v>
      </c>
      <c r="W156" s="13">
        <f t="shared" si="18"/>
        <v>1556.4959999999999</v>
      </c>
      <c r="X156" s="13">
        <f t="shared" si="19"/>
        <v>1569.4667999999999</v>
      </c>
      <c r="Y156" s="13">
        <f t="shared" si="20"/>
        <v>1582.4376</v>
      </c>
      <c r="Z156" s="13">
        <f t="shared" si="21"/>
        <v>1595.4083999999998</v>
      </c>
      <c r="AA156" s="13">
        <f t="shared" si="22"/>
        <v>1608.3791999999999</v>
      </c>
      <c r="AB156" s="13">
        <f t="shared" si="23"/>
        <v>1621.35</v>
      </c>
      <c r="AC156" s="13">
        <f t="shared" si="24"/>
        <v>1634.3208</v>
      </c>
      <c r="AD156" s="13">
        <f t="shared" si="25"/>
        <v>1647.2916</v>
      </c>
      <c r="AE156" s="13">
        <f t="shared" si="26"/>
        <v>1660.2624000000001</v>
      </c>
      <c r="AF156" s="13">
        <f t="shared" si="27"/>
        <v>1673.2331999999999</v>
      </c>
      <c r="AG156" s="13">
        <f t="shared" si="28"/>
        <v>1686.204</v>
      </c>
    </row>
    <row r="157" spans="1:33" ht="30">
      <c r="A157" s="19" t="s">
        <v>2232</v>
      </c>
      <c r="B157" s="11" t="s">
        <v>2233</v>
      </c>
      <c r="C157" s="24">
        <v>1261.79</v>
      </c>
      <c r="D157" s="13">
        <f t="shared" si="0"/>
        <v>1274.4078999999999</v>
      </c>
      <c r="E157" s="13">
        <f t="shared" si="1"/>
        <v>1287.0257999999999</v>
      </c>
      <c r="F157" s="13">
        <f t="shared" si="2"/>
        <v>1299.6436999999999</v>
      </c>
      <c r="G157" s="13">
        <f t="shared" si="3"/>
        <v>1312.2616</v>
      </c>
      <c r="H157" s="13">
        <f t="shared" si="4"/>
        <v>1324.8795</v>
      </c>
      <c r="I157" s="13">
        <f t="shared" si="5"/>
        <v>1337.4974</v>
      </c>
      <c r="J157" s="13">
        <f t="shared" si="6"/>
        <v>1350.1152999999999</v>
      </c>
      <c r="K157" s="13">
        <f t="shared" si="7"/>
        <v>1362.7331999999999</v>
      </c>
      <c r="L157" s="13">
        <f t="shared" si="8"/>
        <v>1375.3510999999999</v>
      </c>
      <c r="M157" s="13">
        <f t="shared" si="9"/>
        <v>1387.9690000000001</v>
      </c>
      <c r="N157" s="13">
        <f t="shared" si="10"/>
        <v>1400.5869</v>
      </c>
      <c r="O157" s="13">
        <f t="shared" si="11"/>
        <v>1413.2048</v>
      </c>
      <c r="P157" s="13">
        <f t="shared" si="12"/>
        <v>1425.8226999999999</v>
      </c>
      <c r="Q157" s="13">
        <f t="shared" si="31"/>
        <v>1438.4405999999999</v>
      </c>
      <c r="R157" s="13">
        <f t="shared" si="13"/>
        <v>1451.0584999999999</v>
      </c>
      <c r="S157" s="13">
        <f t="shared" si="14"/>
        <v>1463.6764000000001</v>
      </c>
      <c r="T157" s="13">
        <f t="shared" si="15"/>
        <v>1476.2943</v>
      </c>
      <c r="U157" s="13">
        <f t="shared" si="16"/>
        <v>1488.9122</v>
      </c>
      <c r="V157" s="13">
        <f t="shared" si="17"/>
        <v>1501.5300999999999</v>
      </c>
      <c r="W157" s="13">
        <f t="shared" si="18"/>
        <v>1514.1479999999999</v>
      </c>
      <c r="X157" s="13">
        <f t="shared" si="19"/>
        <v>1526.7658999999999</v>
      </c>
      <c r="Y157" s="13">
        <f t="shared" si="20"/>
        <v>1539.3838000000001</v>
      </c>
      <c r="Z157" s="13">
        <f t="shared" si="21"/>
        <v>1552.0017</v>
      </c>
      <c r="AA157" s="13">
        <f t="shared" si="22"/>
        <v>1564.6196</v>
      </c>
      <c r="AB157" s="13">
        <f t="shared" si="23"/>
        <v>1577.2375</v>
      </c>
      <c r="AC157" s="13">
        <f t="shared" si="24"/>
        <v>1589.8553999999999</v>
      </c>
      <c r="AD157" s="13">
        <f t="shared" si="25"/>
        <v>1602.4733000000001</v>
      </c>
      <c r="AE157" s="13">
        <f t="shared" si="26"/>
        <v>1615.0912000000001</v>
      </c>
      <c r="AF157" s="13">
        <f t="shared" si="27"/>
        <v>1627.7091</v>
      </c>
      <c r="AG157" s="13">
        <f t="shared" si="28"/>
        <v>1640.327</v>
      </c>
    </row>
    <row r="158" spans="1:33" ht="30">
      <c r="A158" s="19" t="s">
        <v>2234</v>
      </c>
      <c r="B158" s="11" t="s">
        <v>2235</v>
      </c>
      <c r="C158" s="24">
        <v>1245.55</v>
      </c>
      <c r="D158" s="13">
        <f t="shared" si="0"/>
        <v>1258.0055</v>
      </c>
      <c r="E158" s="13">
        <f t="shared" si="1"/>
        <v>1270.461</v>
      </c>
      <c r="F158" s="13">
        <f t="shared" si="2"/>
        <v>1282.9165</v>
      </c>
      <c r="G158" s="13">
        <f t="shared" si="3"/>
        <v>1295.3719999999998</v>
      </c>
      <c r="H158" s="13">
        <f t="shared" si="4"/>
        <v>1307.8274999999999</v>
      </c>
      <c r="I158" s="13">
        <f t="shared" si="5"/>
        <v>1320.2829999999999</v>
      </c>
      <c r="J158" s="13">
        <f t="shared" si="6"/>
        <v>1332.7384999999999</v>
      </c>
      <c r="K158" s="13">
        <f t="shared" si="7"/>
        <v>1345.194</v>
      </c>
      <c r="L158" s="13">
        <f t="shared" si="8"/>
        <v>1357.6495</v>
      </c>
      <c r="M158" s="13">
        <f t="shared" si="9"/>
        <v>1370.105</v>
      </c>
      <c r="N158" s="13">
        <f t="shared" si="10"/>
        <v>1382.5605</v>
      </c>
      <c r="O158" s="13">
        <f t="shared" si="11"/>
        <v>1395.0159999999998</v>
      </c>
      <c r="P158" s="13">
        <f t="shared" si="12"/>
        <v>1407.4714999999999</v>
      </c>
      <c r="Q158" s="13">
        <f t="shared" si="31"/>
        <v>1419.9269999999999</v>
      </c>
      <c r="R158" s="13">
        <f t="shared" si="13"/>
        <v>1432.3824999999999</v>
      </c>
      <c r="S158" s="13">
        <f t="shared" si="14"/>
        <v>1444.838</v>
      </c>
      <c r="T158" s="13">
        <f t="shared" si="15"/>
        <v>1457.2935</v>
      </c>
      <c r="U158" s="13">
        <f t="shared" si="16"/>
        <v>1469.749</v>
      </c>
      <c r="V158" s="13">
        <f t="shared" si="17"/>
        <v>1482.2044999999998</v>
      </c>
      <c r="W158" s="13">
        <f t="shared" si="18"/>
        <v>1494.6599999999999</v>
      </c>
      <c r="X158" s="13">
        <f t="shared" si="19"/>
        <v>1507.1154999999999</v>
      </c>
      <c r="Y158" s="13">
        <f t="shared" si="20"/>
        <v>1519.5709999999999</v>
      </c>
      <c r="Z158" s="13">
        <f t="shared" si="21"/>
        <v>1532.0264999999999</v>
      </c>
      <c r="AA158" s="13">
        <f t="shared" si="22"/>
        <v>1544.482</v>
      </c>
      <c r="AB158" s="13">
        <f t="shared" si="23"/>
        <v>1556.9375</v>
      </c>
      <c r="AC158" s="13">
        <f t="shared" si="24"/>
        <v>1569.393</v>
      </c>
      <c r="AD158" s="13">
        <f t="shared" si="25"/>
        <v>1581.8485000000001</v>
      </c>
      <c r="AE158" s="13">
        <f t="shared" si="26"/>
        <v>1594.3040000000001</v>
      </c>
      <c r="AF158" s="13">
        <f t="shared" si="27"/>
        <v>1606.7594999999999</v>
      </c>
      <c r="AG158" s="13">
        <f t="shared" si="28"/>
        <v>1619.2149999999999</v>
      </c>
    </row>
    <row r="159" spans="1:33" ht="30">
      <c r="A159" s="19" t="s">
        <v>2236</v>
      </c>
      <c r="B159" s="11" t="s">
        <v>2237</v>
      </c>
      <c r="C159" s="24">
        <v>1371.21</v>
      </c>
      <c r="D159" s="13">
        <f t="shared" si="0"/>
        <v>1384.9221</v>
      </c>
      <c r="E159" s="13">
        <f t="shared" si="1"/>
        <v>1398.6342</v>
      </c>
      <c r="F159" s="13">
        <f t="shared" si="2"/>
        <v>1412.3462999999999</v>
      </c>
      <c r="G159" s="13">
        <f t="shared" si="3"/>
        <v>1426.0584000000001</v>
      </c>
      <c r="H159" s="13">
        <f t="shared" si="4"/>
        <v>1439.7705000000001</v>
      </c>
      <c r="I159" s="13">
        <f t="shared" si="5"/>
        <v>1453.4826</v>
      </c>
      <c r="J159" s="13">
        <f t="shared" si="6"/>
        <v>1467.1947</v>
      </c>
      <c r="K159" s="13">
        <f t="shared" si="7"/>
        <v>1480.9068</v>
      </c>
      <c r="L159" s="13">
        <f t="shared" si="8"/>
        <v>1494.6188999999999</v>
      </c>
      <c r="M159" s="13">
        <f t="shared" si="9"/>
        <v>1508.3310000000001</v>
      </c>
      <c r="N159" s="13">
        <f t="shared" si="10"/>
        <v>1522.0431000000001</v>
      </c>
      <c r="O159" s="13">
        <f t="shared" si="11"/>
        <v>1535.7552000000001</v>
      </c>
      <c r="P159" s="13">
        <f t="shared" si="12"/>
        <v>1549.4673</v>
      </c>
      <c r="Q159" s="13">
        <f t="shared" si="31"/>
        <v>1563.1794</v>
      </c>
      <c r="R159" s="13">
        <f t="shared" si="13"/>
        <v>1576.8915</v>
      </c>
      <c r="S159" s="13">
        <f t="shared" si="14"/>
        <v>1590.6036000000001</v>
      </c>
      <c r="T159" s="13">
        <f t="shared" si="15"/>
        <v>1604.3157000000001</v>
      </c>
      <c r="U159" s="13">
        <f t="shared" si="16"/>
        <v>1618.0278000000001</v>
      </c>
      <c r="V159" s="13">
        <f t="shared" si="17"/>
        <v>1631.7399</v>
      </c>
      <c r="W159" s="13">
        <f t="shared" si="18"/>
        <v>1645.452</v>
      </c>
      <c r="X159" s="13">
        <f t="shared" si="19"/>
        <v>1659.1641</v>
      </c>
      <c r="Y159" s="13">
        <f t="shared" si="20"/>
        <v>1672.8762000000002</v>
      </c>
      <c r="Z159" s="13">
        <f t="shared" si="21"/>
        <v>1686.5883000000001</v>
      </c>
      <c r="AA159" s="13">
        <f t="shared" si="22"/>
        <v>1700.3004000000001</v>
      </c>
      <c r="AB159" s="13">
        <f t="shared" si="23"/>
        <v>1714.0125</v>
      </c>
      <c r="AC159" s="13">
        <f t="shared" si="24"/>
        <v>1727.7246</v>
      </c>
      <c r="AD159" s="13">
        <f t="shared" si="25"/>
        <v>1741.4367000000002</v>
      </c>
      <c r="AE159" s="13">
        <f t="shared" si="26"/>
        <v>1755.1488000000002</v>
      </c>
      <c r="AF159" s="13">
        <f t="shared" si="27"/>
        <v>1768.8609000000001</v>
      </c>
      <c r="AG159" s="13">
        <f t="shared" si="28"/>
        <v>1782.5730000000001</v>
      </c>
    </row>
    <row r="160" spans="1:33" ht="30">
      <c r="A160" s="19" t="s">
        <v>2238</v>
      </c>
      <c r="B160" s="11" t="s">
        <v>2239</v>
      </c>
      <c r="C160" s="24">
        <v>1473.58</v>
      </c>
      <c r="D160" s="13">
        <f t="shared" si="0"/>
        <v>1488.3157999999999</v>
      </c>
      <c r="E160" s="13">
        <f t="shared" si="1"/>
        <v>1503.0516</v>
      </c>
      <c r="F160" s="13">
        <f t="shared" si="2"/>
        <v>1517.7873999999999</v>
      </c>
      <c r="G160" s="13">
        <f t="shared" si="3"/>
        <v>1532.5231999999999</v>
      </c>
      <c r="H160" s="13">
        <f t="shared" si="4"/>
        <v>1547.259</v>
      </c>
      <c r="I160" s="13">
        <f t="shared" si="5"/>
        <v>1561.9947999999999</v>
      </c>
      <c r="J160" s="13">
        <f t="shared" si="6"/>
        <v>1576.7305999999999</v>
      </c>
      <c r="K160" s="13">
        <f t="shared" si="7"/>
        <v>1591.4664</v>
      </c>
      <c r="L160" s="13">
        <f t="shared" si="8"/>
        <v>1606.2021999999999</v>
      </c>
      <c r="M160" s="13">
        <f t="shared" si="9"/>
        <v>1620.9379999999999</v>
      </c>
      <c r="N160" s="13">
        <f t="shared" si="10"/>
        <v>1635.6738</v>
      </c>
      <c r="O160" s="13">
        <f t="shared" si="11"/>
        <v>1650.4096</v>
      </c>
      <c r="P160" s="13">
        <f t="shared" si="12"/>
        <v>1665.1453999999999</v>
      </c>
      <c r="Q160" s="13">
        <f t="shared" si="31"/>
        <v>1679.8812</v>
      </c>
      <c r="R160" s="13">
        <f t="shared" si="13"/>
        <v>1694.617</v>
      </c>
      <c r="S160" s="13">
        <f t="shared" si="14"/>
        <v>1709.3527999999999</v>
      </c>
      <c r="T160" s="13">
        <f t="shared" si="15"/>
        <v>1724.0886</v>
      </c>
      <c r="U160" s="13">
        <f t="shared" si="16"/>
        <v>1738.8244</v>
      </c>
      <c r="V160" s="13">
        <f t="shared" si="17"/>
        <v>1753.5601999999999</v>
      </c>
      <c r="W160" s="13">
        <f t="shared" si="18"/>
        <v>1768.2959999999998</v>
      </c>
      <c r="X160" s="13">
        <f t="shared" si="19"/>
        <v>1783.0318</v>
      </c>
      <c r="Y160" s="13">
        <f t="shared" si="20"/>
        <v>1797.7675999999999</v>
      </c>
      <c r="Z160" s="13">
        <f t="shared" si="21"/>
        <v>1812.5034000000001</v>
      </c>
      <c r="AA160" s="13">
        <f t="shared" si="22"/>
        <v>1827.2392</v>
      </c>
      <c r="AB160" s="13">
        <f t="shared" si="23"/>
        <v>1841.9749999999999</v>
      </c>
      <c r="AC160" s="13">
        <f t="shared" si="24"/>
        <v>1856.7107999999998</v>
      </c>
      <c r="AD160" s="13">
        <f t="shared" si="25"/>
        <v>1871.4466</v>
      </c>
      <c r="AE160" s="13">
        <f t="shared" si="26"/>
        <v>1886.1823999999999</v>
      </c>
      <c r="AF160" s="13">
        <f t="shared" si="27"/>
        <v>1900.9181999999998</v>
      </c>
      <c r="AG160" s="13">
        <f t="shared" si="28"/>
        <v>1915.654</v>
      </c>
    </row>
    <row r="161" spans="1:33" ht="30">
      <c r="A161" s="19" t="s">
        <v>2240</v>
      </c>
      <c r="B161" s="11" t="s">
        <v>2241</v>
      </c>
      <c r="C161" s="24">
        <v>233.73</v>
      </c>
      <c r="D161" s="13">
        <f t="shared" si="0"/>
        <v>236.06729999999999</v>
      </c>
      <c r="E161" s="13">
        <f t="shared" si="1"/>
        <v>238.40459999999999</v>
      </c>
      <c r="F161" s="13">
        <f t="shared" si="2"/>
        <v>240.74189999999999</v>
      </c>
      <c r="G161" s="13">
        <f t="shared" si="3"/>
        <v>243.07919999999999</v>
      </c>
      <c r="H161" s="13">
        <f t="shared" si="4"/>
        <v>245.41649999999998</v>
      </c>
      <c r="I161" s="13">
        <f t="shared" si="5"/>
        <v>247.75379999999998</v>
      </c>
      <c r="J161" s="13">
        <f t="shared" si="6"/>
        <v>250.09109999999998</v>
      </c>
      <c r="K161" s="13">
        <f t="shared" si="7"/>
        <v>252.42839999999998</v>
      </c>
      <c r="L161" s="13">
        <f t="shared" si="8"/>
        <v>254.76569999999998</v>
      </c>
      <c r="M161" s="13">
        <f t="shared" si="9"/>
        <v>257.10300000000001</v>
      </c>
      <c r="N161" s="13">
        <f t="shared" si="10"/>
        <v>259.44029999999998</v>
      </c>
      <c r="O161" s="13">
        <f t="shared" si="11"/>
        <v>261.77760000000001</v>
      </c>
      <c r="P161" s="13">
        <f t="shared" si="12"/>
        <v>264.11489999999998</v>
      </c>
      <c r="Q161" s="13">
        <f t="shared" si="31"/>
        <v>266.4522</v>
      </c>
      <c r="R161" s="13">
        <f t="shared" si="13"/>
        <v>268.78949999999998</v>
      </c>
      <c r="S161" s="13">
        <f t="shared" si="14"/>
        <v>271.1268</v>
      </c>
      <c r="T161" s="13">
        <f t="shared" si="15"/>
        <v>273.46409999999997</v>
      </c>
      <c r="U161" s="13">
        <f t="shared" si="16"/>
        <v>275.8014</v>
      </c>
      <c r="V161" s="13">
        <f t="shared" si="17"/>
        <v>278.13869999999997</v>
      </c>
      <c r="W161" s="13">
        <f t="shared" si="18"/>
        <v>280.476</v>
      </c>
      <c r="X161" s="13">
        <f t="shared" si="19"/>
        <v>282.81329999999997</v>
      </c>
      <c r="Y161" s="13">
        <f t="shared" si="20"/>
        <v>285.1506</v>
      </c>
      <c r="Z161" s="13">
        <f t="shared" si="21"/>
        <v>287.48789999999997</v>
      </c>
      <c r="AA161" s="13">
        <f t="shared" si="22"/>
        <v>289.8252</v>
      </c>
      <c r="AB161" s="13">
        <f t="shared" si="23"/>
        <v>292.16249999999997</v>
      </c>
      <c r="AC161" s="13">
        <f t="shared" si="24"/>
        <v>294.49979999999999</v>
      </c>
      <c r="AD161" s="13">
        <f t="shared" si="25"/>
        <v>296.83709999999996</v>
      </c>
      <c r="AE161" s="13">
        <f t="shared" si="26"/>
        <v>299.17439999999999</v>
      </c>
      <c r="AF161" s="13">
        <f t="shared" si="27"/>
        <v>301.51169999999996</v>
      </c>
      <c r="AG161" s="13">
        <f t="shared" si="28"/>
        <v>303.84899999999999</v>
      </c>
    </row>
    <row r="162" spans="1:33" ht="15">
      <c r="A162" s="19" t="s">
        <v>2242</v>
      </c>
      <c r="B162" s="11" t="s">
        <v>2243</v>
      </c>
      <c r="C162" s="24">
        <v>323.39</v>
      </c>
      <c r="D162" s="13">
        <f t="shared" si="0"/>
        <v>326.62389999999999</v>
      </c>
      <c r="E162" s="13">
        <f t="shared" si="1"/>
        <v>329.8578</v>
      </c>
      <c r="F162" s="13">
        <f t="shared" si="2"/>
        <v>333.0917</v>
      </c>
      <c r="G162" s="13">
        <f t="shared" si="3"/>
        <v>336.32560000000001</v>
      </c>
      <c r="H162" s="13">
        <f t="shared" si="4"/>
        <v>339.55949999999996</v>
      </c>
      <c r="I162" s="13">
        <f t="shared" si="5"/>
        <v>342.79339999999996</v>
      </c>
      <c r="J162" s="13">
        <f t="shared" si="6"/>
        <v>346.02729999999997</v>
      </c>
      <c r="K162" s="13">
        <f t="shared" si="7"/>
        <v>349.26119999999997</v>
      </c>
      <c r="L162" s="13">
        <f t="shared" si="8"/>
        <v>352.49509999999998</v>
      </c>
      <c r="M162" s="13">
        <f t="shared" si="9"/>
        <v>355.72899999999998</v>
      </c>
      <c r="N162" s="13">
        <f t="shared" si="10"/>
        <v>358.96289999999999</v>
      </c>
      <c r="O162" s="13">
        <f t="shared" si="11"/>
        <v>362.1968</v>
      </c>
      <c r="P162" s="13">
        <f t="shared" si="12"/>
        <v>365.4307</v>
      </c>
      <c r="Q162" s="13">
        <f t="shared" si="31"/>
        <v>368.66460000000001</v>
      </c>
      <c r="R162" s="13">
        <f t="shared" si="13"/>
        <v>371.89850000000001</v>
      </c>
      <c r="S162" s="13">
        <f t="shared" si="14"/>
        <v>375.13239999999996</v>
      </c>
      <c r="T162" s="13">
        <f t="shared" si="15"/>
        <v>378.36629999999997</v>
      </c>
      <c r="U162" s="13">
        <f t="shared" si="16"/>
        <v>381.60019999999997</v>
      </c>
      <c r="V162" s="13">
        <f t="shared" si="17"/>
        <v>384.83409999999998</v>
      </c>
      <c r="W162" s="13">
        <f t="shared" si="18"/>
        <v>388.06799999999998</v>
      </c>
      <c r="X162" s="13">
        <f t="shared" si="19"/>
        <v>391.30189999999999</v>
      </c>
      <c r="Y162" s="13">
        <f t="shared" si="20"/>
        <v>394.53579999999999</v>
      </c>
      <c r="Z162" s="13">
        <f t="shared" si="21"/>
        <v>397.7697</v>
      </c>
      <c r="AA162" s="13">
        <f t="shared" si="22"/>
        <v>401.00360000000001</v>
      </c>
      <c r="AB162" s="13">
        <f t="shared" si="23"/>
        <v>404.23749999999995</v>
      </c>
      <c r="AC162" s="13">
        <f t="shared" si="24"/>
        <v>407.47140000000002</v>
      </c>
      <c r="AD162" s="13">
        <f t="shared" si="25"/>
        <v>410.70529999999997</v>
      </c>
      <c r="AE162" s="13">
        <f t="shared" si="26"/>
        <v>413.93919999999997</v>
      </c>
      <c r="AF162" s="13">
        <f t="shared" si="27"/>
        <v>417.17309999999998</v>
      </c>
      <c r="AG162" s="13">
        <f t="shared" si="28"/>
        <v>420.40699999999998</v>
      </c>
    </row>
    <row r="163" spans="1:33" ht="30">
      <c r="A163" s="19" t="s">
        <v>2244</v>
      </c>
      <c r="B163" s="11" t="s">
        <v>2245</v>
      </c>
      <c r="C163" s="24">
        <v>199.14</v>
      </c>
      <c r="D163" s="13">
        <f t="shared" si="0"/>
        <v>201.13139999999999</v>
      </c>
      <c r="E163" s="13">
        <f t="shared" si="1"/>
        <v>203.12279999999998</v>
      </c>
      <c r="F163" s="13">
        <f t="shared" si="2"/>
        <v>205.11419999999998</v>
      </c>
      <c r="G163" s="13">
        <f t="shared" si="3"/>
        <v>207.10559999999998</v>
      </c>
      <c r="H163" s="13">
        <f t="shared" si="4"/>
        <v>209.09699999999998</v>
      </c>
      <c r="I163" s="13">
        <f t="shared" si="5"/>
        <v>211.08839999999998</v>
      </c>
      <c r="J163" s="13">
        <f t="shared" si="6"/>
        <v>213.07979999999998</v>
      </c>
      <c r="K163" s="13">
        <f t="shared" si="7"/>
        <v>215.07119999999998</v>
      </c>
      <c r="L163" s="13">
        <f t="shared" si="8"/>
        <v>217.06259999999997</v>
      </c>
      <c r="M163" s="13">
        <f t="shared" si="9"/>
        <v>219.05399999999997</v>
      </c>
      <c r="N163" s="13">
        <f t="shared" si="10"/>
        <v>221.04539999999997</v>
      </c>
      <c r="O163" s="13">
        <f t="shared" si="11"/>
        <v>223.03679999999997</v>
      </c>
      <c r="P163" s="13">
        <f t="shared" si="12"/>
        <v>225.02819999999997</v>
      </c>
      <c r="Q163" s="13">
        <f t="shared" si="31"/>
        <v>227.0196</v>
      </c>
      <c r="R163" s="13">
        <f t="shared" si="13"/>
        <v>229.01099999999997</v>
      </c>
      <c r="S163" s="13">
        <f t="shared" si="14"/>
        <v>231.00239999999999</v>
      </c>
      <c r="T163" s="13">
        <f t="shared" si="15"/>
        <v>232.99379999999999</v>
      </c>
      <c r="U163" s="13">
        <f t="shared" si="16"/>
        <v>234.98519999999999</v>
      </c>
      <c r="V163" s="13">
        <f t="shared" si="17"/>
        <v>236.97659999999999</v>
      </c>
      <c r="W163" s="13">
        <f t="shared" si="18"/>
        <v>238.96799999999999</v>
      </c>
      <c r="X163" s="13">
        <f t="shared" si="19"/>
        <v>240.95939999999999</v>
      </c>
      <c r="Y163" s="13">
        <f t="shared" si="20"/>
        <v>242.95079999999999</v>
      </c>
      <c r="Z163" s="13">
        <f t="shared" si="21"/>
        <v>244.94219999999999</v>
      </c>
      <c r="AA163" s="13">
        <f t="shared" si="22"/>
        <v>246.93359999999998</v>
      </c>
      <c r="AB163" s="13">
        <f t="shared" si="23"/>
        <v>248.92499999999998</v>
      </c>
      <c r="AC163" s="13">
        <f t="shared" si="24"/>
        <v>250.91639999999998</v>
      </c>
      <c r="AD163" s="13">
        <f t="shared" si="25"/>
        <v>252.90779999999998</v>
      </c>
      <c r="AE163" s="13">
        <f t="shared" si="26"/>
        <v>254.89919999999998</v>
      </c>
      <c r="AF163" s="13">
        <f t="shared" si="27"/>
        <v>256.89059999999995</v>
      </c>
      <c r="AG163" s="13">
        <f t="shared" si="28"/>
        <v>258.88199999999995</v>
      </c>
    </row>
    <row r="164" spans="1:33" ht="15">
      <c r="A164" s="19" t="s">
        <v>2246</v>
      </c>
      <c r="B164" s="11" t="s">
        <v>2247</v>
      </c>
      <c r="C164" s="24">
        <v>87.54</v>
      </c>
      <c r="D164" s="13">
        <f t="shared" si="0"/>
        <v>88.415400000000005</v>
      </c>
      <c r="E164" s="13">
        <f t="shared" si="1"/>
        <v>89.290800000000004</v>
      </c>
      <c r="F164" s="13">
        <f t="shared" si="2"/>
        <v>90.166200000000003</v>
      </c>
      <c r="G164" s="13">
        <f t="shared" si="3"/>
        <v>91.041600000000003</v>
      </c>
      <c r="H164" s="13">
        <f t="shared" si="4"/>
        <v>91.917000000000002</v>
      </c>
      <c r="I164" s="13">
        <f t="shared" si="5"/>
        <v>92.792400000000001</v>
      </c>
      <c r="J164" s="13">
        <f t="shared" si="6"/>
        <v>93.6678</v>
      </c>
      <c r="K164" s="13">
        <f t="shared" si="7"/>
        <v>94.543200000000013</v>
      </c>
      <c r="L164" s="13">
        <f t="shared" si="8"/>
        <v>95.418600000000012</v>
      </c>
      <c r="M164" s="13">
        <f t="shared" si="9"/>
        <v>96.294000000000011</v>
      </c>
      <c r="N164" s="13">
        <f t="shared" si="10"/>
        <v>97.16940000000001</v>
      </c>
      <c r="O164" s="13">
        <f t="shared" si="11"/>
        <v>98.044800000000009</v>
      </c>
      <c r="P164" s="13">
        <f t="shared" si="12"/>
        <v>98.920200000000008</v>
      </c>
      <c r="Q164" s="13">
        <f t="shared" si="31"/>
        <v>99.795600000000007</v>
      </c>
      <c r="R164" s="13">
        <f t="shared" si="13"/>
        <v>100.67100000000001</v>
      </c>
      <c r="S164" s="13">
        <f t="shared" si="14"/>
        <v>101.54640000000001</v>
      </c>
      <c r="T164" s="13">
        <f t="shared" si="15"/>
        <v>102.4218</v>
      </c>
      <c r="U164" s="13">
        <f t="shared" si="16"/>
        <v>103.2972</v>
      </c>
      <c r="V164" s="13">
        <f t="shared" si="17"/>
        <v>104.1726</v>
      </c>
      <c r="W164" s="13">
        <f t="shared" si="18"/>
        <v>105.048</v>
      </c>
      <c r="X164" s="13">
        <f t="shared" si="19"/>
        <v>105.92340000000002</v>
      </c>
      <c r="Y164" s="13">
        <f t="shared" si="20"/>
        <v>106.7988</v>
      </c>
      <c r="Z164" s="13">
        <f t="shared" si="21"/>
        <v>107.67420000000001</v>
      </c>
      <c r="AA164" s="13">
        <f t="shared" si="22"/>
        <v>108.54960000000001</v>
      </c>
      <c r="AB164" s="13">
        <f t="shared" si="23"/>
        <v>109.42500000000001</v>
      </c>
      <c r="AC164" s="13">
        <f t="shared" si="24"/>
        <v>110.30040000000001</v>
      </c>
      <c r="AD164" s="13">
        <f t="shared" si="25"/>
        <v>111.17580000000001</v>
      </c>
      <c r="AE164" s="13">
        <f t="shared" si="26"/>
        <v>112.05120000000001</v>
      </c>
      <c r="AF164" s="13">
        <f t="shared" si="27"/>
        <v>112.92660000000001</v>
      </c>
      <c r="AG164" s="13">
        <f t="shared" si="28"/>
        <v>113.80200000000001</v>
      </c>
    </row>
    <row r="165" spans="1:33" ht="15">
      <c r="A165" s="19" t="s">
        <v>2248</v>
      </c>
      <c r="B165" s="11" t="s">
        <v>2249</v>
      </c>
      <c r="C165" s="24">
        <v>52.24</v>
      </c>
      <c r="D165" s="13">
        <f t="shared" si="0"/>
        <v>52.7624</v>
      </c>
      <c r="E165" s="13">
        <f t="shared" si="1"/>
        <v>53.284800000000004</v>
      </c>
      <c r="F165" s="13">
        <f t="shared" si="2"/>
        <v>53.807200000000002</v>
      </c>
      <c r="G165" s="13">
        <f t="shared" si="3"/>
        <v>54.329599999999999</v>
      </c>
      <c r="H165" s="13">
        <f t="shared" si="4"/>
        <v>54.852000000000004</v>
      </c>
      <c r="I165" s="13">
        <f t="shared" si="5"/>
        <v>55.374400000000001</v>
      </c>
      <c r="J165" s="13">
        <f t="shared" si="6"/>
        <v>55.896799999999999</v>
      </c>
      <c r="K165" s="13">
        <f t="shared" si="7"/>
        <v>56.419200000000004</v>
      </c>
      <c r="L165" s="13">
        <f t="shared" si="8"/>
        <v>56.941600000000001</v>
      </c>
      <c r="M165" s="13">
        <f t="shared" si="9"/>
        <v>57.463999999999999</v>
      </c>
      <c r="N165" s="13">
        <f t="shared" si="10"/>
        <v>57.986400000000003</v>
      </c>
      <c r="O165" s="13">
        <f t="shared" si="11"/>
        <v>58.508800000000001</v>
      </c>
      <c r="P165" s="13">
        <f t="shared" si="12"/>
        <v>59.031200000000005</v>
      </c>
      <c r="Q165" s="13">
        <f t="shared" si="31"/>
        <v>59.553600000000003</v>
      </c>
      <c r="R165" s="13">
        <f t="shared" si="13"/>
        <v>60.076000000000001</v>
      </c>
      <c r="S165" s="13">
        <f t="shared" si="14"/>
        <v>60.598399999999998</v>
      </c>
      <c r="T165" s="13">
        <f t="shared" si="15"/>
        <v>61.120800000000003</v>
      </c>
      <c r="U165" s="13">
        <f t="shared" si="16"/>
        <v>61.6432</v>
      </c>
      <c r="V165" s="13">
        <f t="shared" si="17"/>
        <v>62.165600000000005</v>
      </c>
      <c r="W165" s="13">
        <f t="shared" si="18"/>
        <v>62.688000000000002</v>
      </c>
      <c r="X165" s="13">
        <f t="shared" si="19"/>
        <v>63.2104</v>
      </c>
      <c r="Y165" s="13">
        <f t="shared" si="20"/>
        <v>63.732800000000005</v>
      </c>
      <c r="Z165" s="13">
        <f t="shared" si="21"/>
        <v>64.255200000000002</v>
      </c>
      <c r="AA165" s="13">
        <f t="shared" si="22"/>
        <v>64.777600000000007</v>
      </c>
      <c r="AB165" s="13">
        <f t="shared" si="23"/>
        <v>65.3</v>
      </c>
      <c r="AC165" s="13">
        <f t="shared" si="24"/>
        <v>65.822400000000002</v>
      </c>
      <c r="AD165" s="13">
        <f t="shared" si="25"/>
        <v>66.344800000000006</v>
      </c>
      <c r="AE165" s="13">
        <f t="shared" si="26"/>
        <v>66.867199999999997</v>
      </c>
      <c r="AF165" s="13">
        <f t="shared" si="27"/>
        <v>67.389600000000002</v>
      </c>
      <c r="AG165" s="13">
        <f t="shared" si="28"/>
        <v>67.912000000000006</v>
      </c>
    </row>
    <row r="166" spans="1:33" ht="15">
      <c r="A166" s="19" t="s">
        <v>2250</v>
      </c>
      <c r="B166" s="11" t="s">
        <v>2251</v>
      </c>
      <c r="C166" s="24">
        <v>49.42</v>
      </c>
      <c r="D166" s="13">
        <f t="shared" si="0"/>
        <v>49.914200000000001</v>
      </c>
      <c r="E166" s="13">
        <f t="shared" si="1"/>
        <v>50.4084</v>
      </c>
      <c r="F166" s="13">
        <f t="shared" si="2"/>
        <v>50.9026</v>
      </c>
      <c r="G166" s="13">
        <f t="shared" si="3"/>
        <v>51.396799999999999</v>
      </c>
      <c r="H166" s="13">
        <f t="shared" si="4"/>
        <v>51.891000000000005</v>
      </c>
      <c r="I166" s="13">
        <f t="shared" si="5"/>
        <v>52.385200000000005</v>
      </c>
      <c r="J166" s="13">
        <f t="shared" si="6"/>
        <v>52.879400000000004</v>
      </c>
      <c r="K166" s="13">
        <f t="shared" si="7"/>
        <v>53.373600000000003</v>
      </c>
      <c r="L166" s="13">
        <f t="shared" si="8"/>
        <v>53.867800000000003</v>
      </c>
      <c r="M166" s="13">
        <f t="shared" si="9"/>
        <v>54.362000000000002</v>
      </c>
      <c r="N166" s="13">
        <f t="shared" si="10"/>
        <v>54.856200000000001</v>
      </c>
      <c r="O166" s="13">
        <f t="shared" si="11"/>
        <v>55.3504</v>
      </c>
      <c r="P166" s="13">
        <f t="shared" si="12"/>
        <v>55.8446</v>
      </c>
      <c r="Q166" s="13">
        <f t="shared" si="31"/>
        <v>56.338800000000006</v>
      </c>
      <c r="R166" s="13">
        <f t="shared" si="13"/>
        <v>56.832999999999998</v>
      </c>
      <c r="S166" s="13">
        <f t="shared" si="14"/>
        <v>57.327200000000005</v>
      </c>
      <c r="T166" s="13">
        <f t="shared" si="15"/>
        <v>57.821400000000004</v>
      </c>
      <c r="U166" s="13">
        <f t="shared" si="16"/>
        <v>58.315600000000003</v>
      </c>
      <c r="V166" s="13">
        <f t="shared" si="17"/>
        <v>58.809800000000003</v>
      </c>
      <c r="W166" s="13">
        <f t="shared" si="18"/>
        <v>59.304000000000002</v>
      </c>
      <c r="X166" s="13">
        <f t="shared" si="19"/>
        <v>59.798200000000001</v>
      </c>
      <c r="Y166" s="13">
        <f t="shared" si="20"/>
        <v>60.292400000000001</v>
      </c>
      <c r="Z166" s="13">
        <f t="shared" si="21"/>
        <v>60.7866</v>
      </c>
      <c r="AA166" s="13">
        <f t="shared" si="22"/>
        <v>61.280799999999999</v>
      </c>
      <c r="AB166" s="13">
        <f t="shared" si="23"/>
        <v>61.775000000000006</v>
      </c>
      <c r="AC166" s="13">
        <f t="shared" si="24"/>
        <v>62.269200000000005</v>
      </c>
      <c r="AD166" s="13">
        <f t="shared" si="25"/>
        <v>62.763400000000004</v>
      </c>
      <c r="AE166" s="13">
        <f t="shared" si="26"/>
        <v>63.257600000000004</v>
      </c>
      <c r="AF166" s="13">
        <f t="shared" si="27"/>
        <v>63.751800000000003</v>
      </c>
      <c r="AG166" s="13">
        <f t="shared" si="28"/>
        <v>64.246000000000009</v>
      </c>
    </row>
    <row r="167" spans="1:33" ht="15">
      <c r="A167" s="19" t="s">
        <v>2252</v>
      </c>
      <c r="B167" s="11" t="s">
        <v>2253</v>
      </c>
      <c r="C167" s="24">
        <v>66.36</v>
      </c>
      <c r="D167" s="13">
        <f t="shared" si="0"/>
        <v>67.023600000000002</v>
      </c>
      <c r="E167" s="13">
        <f t="shared" si="1"/>
        <v>67.687200000000004</v>
      </c>
      <c r="F167" s="13">
        <f t="shared" si="2"/>
        <v>68.350799999999992</v>
      </c>
      <c r="G167" s="13">
        <f t="shared" si="3"/>
        <v>69.014399999999995</v>
      </c>
      <c r="H167" s="13">
        <f t="shared" si="4"/>
        <v>69.677999999999997</v>
      </c>
      <c r="I167" s="13">
        <f t="shared" si="5"/>
        <v>70.3416</v>
      </c>
      <c r="J167" s="13">
        <f t="shared" si="6"/>
        <v>71.005200000000002</v>
      </c>
      <c r="K167" s="13">
        <f t="shared" si="7"/>
        <v>71.668800000000005</v>
      </c>
      <c r="L167" s="13">
        <f t="shared" si="8"/>
        <v>72.332399999999993</v>
      </c>
      <c r="M167" s="13">
        <f t="shared" si="9"/>
        <v>72.995999999999995</v>
      </c>
      <c r="N167" s="13">
        <f t="shared" si="10"/>
        <v>73.659599999999998</v>
      </c>
      <c r="O167" s="13">
        <f t="shared" si="11"/>
        <v>74.3232</v>
      </c>
      <c r="P167" s="13">
        <f t="shared" si="12"/>
        <v>74.986800000000002</v>
      </c>
      <c r="Q167" s="13">
        <f t="shared" si="31"/>
        <v>75.650400000000005</v>
      </c>
      <c r="R167" s="13">
        <f t="shared" si="13"/>
        <v>76.313999999999993</v>
      </c>
      <c r="S167" s="13">
        <f t="shared" si="14"/>
        <v>76.977599999999995</v>
      </c>
      <c r="T167" s="13">
        <f t="shared" si="15"/>
        <v>77.641199999999998</v>
      </c>
      <c r="U167" s="13">
        <f t="shared" si="16"/>
        <v>78.3048</v>
      </c>
      <c r="V167" s="13">
        <f t="shared" si="17"/>
        <v>78.968400000000003</v>
      </c>
      <c r="W167" s="13">
        <f t="shared" si="18"/>
        <v>79.632000000000005</v>
      </c>
      <c r="X167" s="13">
        <f t="shared" si="19"/>
        <v>80.295599999999993</v>
      </c>
      <c r="Y167" s="13">
        <f t="shared" si="20"/>
        <v>80.959199999999996</v>
      </c>
      <c r="Z167" s="13">
        <f t="shared" si="21"/>
        <v>81.622799999999998</v>
      </c>
      <c r="AA167" s="13">
        <f t="shared" si="22"/>
        <v>82.2864</v>
      </c>
      <c r="AB167" s="13">
        <f t="shared" si="23"/>
        <v>82.95</v>
      </c>
      <c r="AC167" s="13">
        <f t="shared" si="24"/>
        <v>83.613599999999991</v>
      </c>
      <c r="AD167" s="13">
        <f t="shared" si="25"/>
        <v>84.277199999999993</v>
      </c>
      <c r="AE167" s="13">
        <f t="shared" si="26"/>
        <v>84.940799999999996</v>
      </c>
      <c r="AF167" s="13">
        <f t="shared" si="27"/>
        <v>85.604399999999998</v>
      </c>
      <c r="AG167" s="13">
        <f t="shared" si="28"/>
        <v>86.268000000000001</v>
      </c>
    </row>
    <row r="168" spans="1:33" ht="15">
      <c r="A168" s="19" t="s">
        <v>2254</v>
      </c>
      <c r="B168" s="11" t="s">
        <v>2255</v>
      </c>
      <c r="C168" s="24">
        <v>47.3</v>
      </c>
      <c r="D168" s="13">
        <f t="shared" si="0"/>
        <v>47.772999999999996</v>
      </c>
      <c r="E168" s="13">
        <f t="shared" si="1"/>
        <v>48.245999999999995</v>
      </c>
      <c r="F168" s="13">
        <f t="shared" si="2"/>
        <v>48.718999999999994</v>
      </c>
      <c r="G168" s="13">
        <f t="shared" si="3"/>
        <v>49.192</v>
      </c>
      <c r="H168" s="13">
        <f t="shared" si="4"/>
        <v>49.664999999999999</v>
      </c>
      <c r="I168" s="13">
        <f t="shared" si="5"/>
        <v>50.137999999999998</v>
      </c>
      <c r="J168" s="13">
        <f t="shared" si="6"/>
        <v>50.610999999999997</v>
      </c>
      <c r="K168" s="13">
        <f t="shared" si="7"/>
        <v>51.083999999999996</v>
      </c>
      <c r="L168" s="13">
        <f t="shared" si="8"/>
        <v>51.556999999999995</v>
      </c>
      <c r="M168" s="13">
        <f t="shared" si="9"/>
        <v>52.029999999999994</v>
      </c>
      <c r="N168" s="13">
        <f t="shared" si="10"/>
        <v>52.503</v>
      </c>
      <c r="O168" s="13">
        <f t="shared" si="11"/>
        <v>52.975999999999999</v>
      </c>
      <c r="P168" s="13">
        <f t="shared" si="12"/>
        <v>53.448999999999998</v>
      </c>
      <c r="Q168" s="13">
        <f t="shared" si="31"/>
        <v>53.921999999999997</v>
      </c>
      <c r="R168" s="13">
        <f t="shared" si="13"/>
        <v>54.394999999999996</v>
      </c>
      <c r="S168" s="13">
        <f t="shared" si="14"/>
        <v>54.867999999999995</v>
      </c>
      <c r="T168" s="13">
        <f t="shared" si="15"/>
        <v>55.340999999999994</v>
      </c>
      <c r="U168" s="13">
        <f t="shared" si="16"/>
        <v>55.813999999999993</v>
      </c>
      <c r="V168" s="13">
        <f t="shared" si="17"/>
        <v>56.286999999999999</v>
      </c>
      <c r="W168" s="13">
        <f t="shared" si="18"/>
        <v>56.76</v>
      </c>
      <c r="X168" s="13">
        <f t="shared" si="19"/>
        <v>57.232999999999997</v>
      </c>
      <c r="Y168" s="13">
        <f t="shared" si="20"/>
        <v>57.705999999999996</v>
      </c>
      <c r="Z168" s="13">
        <f t="shared" si="21"/>
        <v>58.178999999999995</v>
      </c>
      <c r="AA168" s="13">
        <f t="shared" si="22"/>
        <v>58.651999999999994</v>
      </c>
      <c r="AB168" s="13">
        <f t="shared" si="23"/>
        <v>59.125</v>
      </c>
      <c r="AC168" s="13">
        <f t="shared" si="24"/>
        <v>59.597999999999999</v>
      </c>
      <c r="AD168" s="13">
        <f t="shared" si="25"/>
        <v>60.070999999999998</v>
      </c>
      <c r="AE168" s="13">
        <f t="shared" si="26"/>
        <v>60.543999999999997</v>
      </c>
      <c r="AF168" s="13">
        <f t="shared" si="27"/>
        <v>61.016999999999996</v>
      </c>
      <c r="AG168" s="13">
        <f t="shared" si="28"/>
        <v>61.489999999999995</v>
      </c>
    </row>
    <row r="169" spans="1:33" ht="30">
      <c r="A169" s="19" t="s">
        <v>2256</v>
      </c>
      <c r="B169" s="11" t="s">
        <v>2257</v>
      </c>
      <c r="C169" s="24">
        <v>24</v>
      </c>
      <c r="D169" s="13">
        <f t="shared" si="0"/>
        <v>24.24</v>
      </c>
      <c r="E169" s="13">
        <f t="shared" si="1"/>
        <v>24.48</v>
      </c>
      <c r="F169" s="13">
        <f t="shared" si="2"/>
        <v>24.72</v>
      </c>
      <c r="G169" s="13">
        <f t="shared" si="3"/>
        <v>24.96</v>
      </c>
      <c r="H169" s="13">
        <f t="shared" si="4"/>
        <v>25.2</v>
      </c>
      <c r="I169" s="13">
        <f t="shared" si="5"/>
        <v>25.44</v>
      </c>
      <c r="J169" s="13">
        <f t="shared" si="6"/>
        <v>25.68</v>
      </c>
      <c r="K169" s="13">
        <f t="shared" si="7"/>
        <v>25.92</v>
      </c>
      <c r="L169" s="13">
        <f t="shared" si="8"/>
        <v>26.16</v>
      </c>
      <c r="M169" s="13">
        <f t="shared" si="9"/>
        <v>26.4</v>
      </c>
      <c r="N169" s="13">
        <f t="shared" si="10"/>
        <v>26.64</v>
      </c>
      <c r="O169" s="13">
        <f t="shared" si="11"/>
        <v>26.88</v>
      </c>
      <c r="P169" s="13">
        <f t="shared" si="12"/>
        <v>27.12</v>
      </c>
      <c r="Q169" s="13">
        <f t="shared" si="31"/>
        <v>27.36</v>
      </c>
      <c r="R169" s="13">
        <f t="shared" si="13"/>
        <v>27.6</v>
      </c>
      <c r="S169" s="13">
        <f t="shared" si="14"/>
        <v>27.84</v>
      </c>
      <c r="T169" s="13">
        <f t="shared" si="15"/>
        <v>28.08</v>
      </c>
      <c r="U169" s="13">
        <f t="shared" si="16"/>
        <v>28.32</v>
      </c>
      <c r="V169" s="13">
        <f t="shared" si="17"/>
        <v>28.560000000000002</v>
      </c>
      <c r="W169" s="13">
        <f t="shared" si="18"/>
        <v>28.8</v>
      </c>
      <c r="X169" s="13">
        <f t="shared" si="19"/>
        <v>29.04</v>
      </c>
      <c r="Y169" s="13">
        <f t="shared" si="20"/>
        <v>29.28</v>
      </c>
      <c r="Z169" s="13">
        <f t="shared" si="21"/>
        <v>29.52</v>
      </c>
      <c r="AA169" s="13">
        <f t="shared" si="22"/>
        <v>29.759999999999998</v>
      </c>
      <c r="AB169" s="13">
        <f t="shared" si="23"/>
        <v>30</v>
      </c>
      <c r="AC169" s="13">
        <f t="shared" si="24"/>
        <v>30.240000000000002</v>
      </c>
      <c r="AD169" s="13">
        <f t="shared" si="25"/>
        <v>30.48</v>
      </c>
      <c r="AE169" s="13">
        <f t="shared" si="26"/>
        <v>30.72</v>
      </c>
      <c r="AF169" s="13">
        <f t="shared" si="27"/>
        <v>30.96</v>
      </c>
      <c r="AG169" s="13">
        <f t="shared" si="28"/>
        <v>31.2</v>
      </c>
    </row>
    <row r="170" spans="1:33" ht="15">
      <c r="A170" s="19" t="s">
        <v>2258</v>
      </c>
      <c r="B170" s="11" t="s">
        <v>2259</v>
      </c>
      <c r="C170" s="24">
        <v>67.77</v>
      </c>
      <c r="D170" s="13">
        <f t="shared" si="0"/>
        <v>68.447699999999998</v>
      </c>
      <c r="E170" s="13">
        <f t="shared" si="1"/>
        <v>69.125399999999999</v>
      </c>
      <c r="F170" s="13">
        <f t="shared" si="2"/>
        <v>69.803100000000001</v>
      </c>
      <c r="G170" s="13">
        <f t="shared" si="3"/>
        <v>70.480800000000002</v>
      </c>
      <c r="H170" s="13">
        <f t="shared" si="4"/>
        <v>71.158499999999989</v>
      </c>
      <c r="I170" s="13">
        <f t="shared" si="5"/>
        <v>71.836199999999991</v>
      </c>
      <c r="J170" s="13">
        <f t="shared" si="6"/>
        <v>72.513899999999992</v>
      </c>
      <c r="K170" s="13">
        <f t="shared" si="7"/>
        <v>73.191599999999994</v>
      </c>
      <c r="L170" s="13">
        <f t="shared" si="8"/>
        <v>73.869299999999996</v>
      </c>
      <c r="M170" s="13">
        <f t="shared" si="9"/>
        <v>74.546999999999997</v>
      </c>
      <c r="N170" s="13">
        <f t="shared" si="10"/>
        <v>75.224699999999999</v>
      </c>
      <c r="O170" s="13">
        <f t="shared" si="11"/>
        <v>75.9024</v>
      </c>
      <c r="P170" s="13">
        <f t="shared" si="12"/>
        <v>76.580100000000002</v>
      </c>
      <c r="Q170" s="13">
        <f t="shared" si="31"/>
        <v>77.257800000000003</v>
      </c>
      <c r="R170" s="13">
        <f t="shared" si="13"/>
        <v>77.93549999999999</v>
      </c>
      <c r="S170" s="13">
        <f t="shared" si="14"/>
        <v>78.613199999999992</v>
      </c>
      <c r="T170" s="13">
        <f t="shared" si="15"/>
        <v>79.290899999999993</v>
      </c>
      <c r="U170" s="13">
        <f t="shared" si="16"/>
        <v>79.968599999999995</v>
      </c>
      <c r="V170" s="13">
        <f t="shared" si="17"/>
        <v>80.646299999999997</v>
      </c>
      <c r="W170" s="13">
        <f t="shared" si="18"/>
        <v>81.323999999999998</v>
      </c>
      <c r="X170" s="13">
        <f t="shared" si="19"/>
        <v>82.0017</v>
      </c>
      <c r="Y170" s="13">
        <f t="shared" si="20"/>
        <v>82.679400000000001</v>
      </c>
      <c r="Z170" s="13">
        <f t="shared" si="21"/>
        <v>83.357100000000003</v>
      </c>
      <c r="AA170" s="13">
        <f t="shared" si="22"/>
        <v>84.03479999999999</v>
      </c>
      <c r="AB170" s="13">
        <f t="shared" si="23"/>
        <v>84.712499999999991</v>
      </c>
      <c r="AC170" s="13">
        <f t="shared" si="24"/>
        <v>85.390199999999993</v>
      </c>
      <c r="AD170" s="13">
        <f t="shared" si="25"/>
        <v>86.067899999999995</v>
      </c>
      <c r="AE170" s="13">
        <f t="shared" si="26"/>
        <v>86.745599999999996</v>
      </c>
      <c r="AF170" s="13">
        <f t="shared" si="27"/>
        <v>87.423299999999998</v>
      </c>
      <c r="AG170" s="13">
        <f t="shared" si="28"/>
        <v>88.100999999999999</v>
      </c>
    </row>
    <row r="171" spans="1:33" ht="15">
      <c r="A171" s="19" t="s">
        <v>2260</v>
      </c>
      <c r="B171" s="11" t="s">
        <v>2261</v>
      </c>
      <c r="C171" s="24">
        <v>76.239999999999995</v>
      </c>
      <c r="D171" s="13">
        <f t="shared" si="0"/>
        <v>77.002399999999994</v>
      </c>
      <c r="E171" s="13">
        <f t="shared" si="1"/>
        <v>77.764799999999994</v>
      </c>
      <c r="F171" s="13">
        <f t="shared" si="2"/>
        <v>78.527199999999993</v>
      </c>
      <c r="G171" s="13">
        <f t="shared" si="3"/>
        <v>79.289599999999993</v>
      </c>
      <c r="H171" s="13">
        <f t="shared" si="4"/>
        <v>80.051999999999992</v>
      </c>
      <c r="I171" s="13">
        <f t="shared" si="5"/>
        <v>80.814399999999992</v>
      </c>
      <c r="J171" s="13">
        <f t="shared" si="6"/>
        <v>81.576799999999992</v>
      </c>
      <c r="K171" s="13">
        <f t="shared" si="7"/>
        <v>82.339199999999991</v>
      </c>
      <c r="L171" s="13">
        <f t="shared" si="8"/>
        <v>83.101599999999991</v>
      </c>
      <c r="M171" s="13">
        <f t="shared" si="9"/>
        <v>83.86399999999999</v>
      </c>
      <c r="N171" s="13">
        <f t="shared" si="10"/>
        <v>84.62639999999999</v>
      </c>
      <c r="O171" s="13">
        <f t="shared" si="11"/>
        <v>85.388799999999989</v>
      </c>
      <c r="P171" s="13">
        <f t="shared" si="12"/>
        <v>86.151199999999989</v>
      </c>
      <c r="Q171" s="13">
        <f t="shared" si="31"/>
        <v>86.913600000000002</v>
      </c>
      <c r="R171" s="13">
        <f t="shared" si="13"/>
        <v>87.675999999999988</v>
      </c>
      <c r="S171" s="13">
        <f t="shared" si="14"/>
        <v>88.438400000000001</v>
      </c>
      <c r="T171" s="13">
        <f t="shared" si="15"/>
        <v>89.200800000000001</v>
      </c>
      <c r="U171" s="13">
        <f t="shared" si="16"/>
        <v>89.963200000000001</v>
      </c>
      <c r="V171" s="13">
        <f t="shared" si="17"/>
        <v>90.7256</v>
      </c>
      <c r="W171" s="13">
        <f t="shared" si="18"/>
        <v>91.488</v>
      </c>
      <c r="X171" s="13">
        <f t="shared" si="19"/>
        <v>92.250399999999985</v>
      </c>
      <c r="Y171" s="13">
        <f t="shared" si="20"/>
        <v>93.012799999999999</v>
      </c>
      <c r="Z171" s="13">
        <f t="shared" si="21"/>
        <v>93.775199999999998</v>
      </c>
      <c r="AA171" s="13">
        <f t="shared" si="22"/>
        <v>94.537599999999998</v>
      </c>
      <c r="AB171" s="13">
        <f t="shared" si="23"/>
        <v>95.3</v>
      </c>
      <c r="AC171" s="13">
        <f t="shared" si="24"/>
        <v>96.062399999999997</v>
      </c>
      <c r="AD171" s="13">
        <f t="shared" si="25"/>
        <v>96.824799999999996</v>
      </c>
      <c r="AE171" s="13">
        <f t="shared" si="26"/>
        <v>97.587199999999996</v>
      </c>
      <c r="AF171" s="13">
        <f t="shared" si="27"/>
        <v>98.349599999999995</v>
      </c>
      <c r="AG171" s="13">
        <f t="shared" si="28"/>
        <v>99.111999999999995</v>
      </c>
    </row>
    <row r="172" spans="1:33" ht="15">
      <c r="A172" s="19" t="s">
        <v>2262</v>
      </c>
      <c r="B172" s="11" t="s">
        <v>2263</v>
      </c>
      <c r="C172" s="24">
        <v>21.18</v>
      </c>
      <c r="D172" s="13">
        <f t="shared" si="0"/>
        <v>21.3918</v>
      </c>
      <c r="E172" s="13">
        <f t="shared" si="1"/>
        <v>21.6036</v>
      </c>
      <c r="F172" s="13">
        <f t="shared" si="2"/>
        <v>21.8154</v>
      </c>
      <c r="G172" s="13">
        <f t="shared" si="3"/>
        <v>22.027200000000001</v>
      </c>
      <c r="H172" s="13">
        <f t="shared" si="4"/>
        <v>22.239000000000001</v>
      </c>
      <c r="I172" s="13">
        <f t="shared" si="5"/>
        <v>22.450800000000001</v>
      </c>
      <c r="J172" s="13">
        <f t="shared" si="6"/>
        <v>22.662600000000001</v>
      </c>
      <c r="K172" s="13">
        <f t="shared" si="7"/>
        <v>22.874400000000001</v>
      </c>
      <c r="L172" s="13">
        <f t="shared" si="8"/>
        <v>23.086199999999998</v>
      </c>
      <c r="M172" s="13">
        <f t="shared" si="9"/>
        <v>23.297999999999998</v>
      </c>
      <c r="N172" s="13">
        <f t="shared" si="10"/>
        <v>23.509799999999998</v>
      </c>
      <c r="O172" s="13">
        <f t="shared" si="11"/>
        <v>23.721599999999999</v>
      </c>
      <c r="P172" s="13">
        <f t="shared" si="12"/>
        <v>23.933399999999999</v>
      </c>
      <c r="Q172" s="13">
        <f t="shared" si="31"/>
        <v>24.145199999999999</v>
      </c>
      <c r="R172" s="13">
        <f t="shared" si="13"/>
        <v>24.356999999999999</v>
      </c>
      <c r="S172" s="13">
        <f t="shared" si="14"/>
        <v>24.5688</v>
      </c>
      <c r="T172" s="13">
        <f t="shared" si="15"/>
        <v>24.7806</v>
      </c>
      <c r="U172" s="13">
        <f t="shared" si="16"/>
        <v>24.9924</v>
      </c>
      <c r="V172" s="13">
        <f t="shared" si="17"/>
        <v>25.2042</v>
      </c>
      <c r="W172" s="13">
        <f t="shared" si="18"/>
        <v>25.416</v>
      </c>
      <c r="X172" s="13">
        <f t="shared" si="19"/>
        <v>25.627800000000001</v>
      </c>
      <c r="Y172" s="13">
        <f t="shared" si="20"/>
        <v>25.839600000000001</v>
      </c>
      <c r="Z172" s="13">
        <f t="shared" si="21"/>
        <v>26.051400000000001</v>
      </c>
      <c r="AA172" s="13">
        <f t="shared" si="22"/>
        <v>26.263199999999998</v>
      </c>
      <c r="AB172" s="13">
        <f t="shared" si="23"/>
        <v>26.475000000000001</v>
      </c>
      <c r="AC172" s="13">
        <f t="shared" si="24"/>
        <v>26.686799999999998</v>
      </c>
      <c r="AD172" s="13">
        <f t="shared" si="25"/>
        <v>26.898600000000002</v>
      </c>
      <c r="AE172" s="13">
        <f t="shared" si="26"/>
        <v>27.110399999999998</v>
      </c>
      <c r="AF172" s="13">
        <f t="shared" si="27"/>
        <v>27.322199999999999</v>
      </c>
      <c r="AG172" s="13">
        <f t="shared" si="28"/>
        <v>27.533999999999999</v>
      </c>
    </row>
    <row r="173" spans="1:33" ht="15">
      <c r="A173" s="19" t="s">
        <v>2264</v>
      </c>
      <c r="B173" s="11" t="s">
        <v>2265</v>
      </c>
      <c r="C173" s="24">
        <v>756.26</v>
      </c>
      <c r="D173" s="13">
        <f t="shared" si="0"/>
        <v>763.82259999999997</v>
      </c>
      <c r="E173" s="13">
        <f t="shared" si="1"/>
        <v>771.38519999999994</v>
      </c>
      <c r="F173" s="13">
        <f t="shared" si="2"/>
        <v>778.94780000000003</v>
      </c>
      <c r="G173" s="13">
        <f t="shared" si="3"/>
        <v>786.5104</v>
      </c>
      <c r="H173" s="13">
        <f t="shared" si="4"/>
        <v>794.07299999999998</v>
      </c>
      <c r="I173" s="13">
        <f t="shared" si="5"/>
        <v>801.63559999999995</v>
      </c>
      <c r="J173" s="13">
        <f t="shared" si="6"/>
        <v>809.19820000000004</v>
      </c>
      <c r="K173" s="13">
        <f t="shared" si="7"/>
        <v>816.76080000000002</v>
      </c>
      <c r="L173" s="13">
        <f t="shared" si="8"/>
        <v>824.32339999999999</v>
      </c>
      <c r="M173" s="13">
        <f t="shared" si="9"/>
        <v>831.88599999999997</v>
      </c>
      <c r="N173" s="13">
        <f t="shared" si="10"/>
        <v>839.44859999999994</v>
      </c>
      <c r="O173" s="13">
        <f t="shared" si="11"/>
        <v>847.01120000000003</v>
      </c>
      <c r="P173" s="13">
        <f t="shared" si="12"/>
        <v>854.57380000000001</v>
      </c>
      <c r="Q173" s="13">
        <f t="shared" si="31"/>
        <v>862.13639999999998</v>
      </c>
      <c r="R173" s="13">
        <f t="shared" si="13"/>
        <v>869.69899999999996</v>
      </c>
      <c r="S173" s="13">
        <f t="shared" si="14"/>
        <v>877.26160000000004</v>
      </c>
      <c r="T173" s="13">
        <f t="shared" si="15"/>
        <v>884.82420000000002</v>
      </c>
      <c r="U173" s="13">
        <f t="shared" si="16"/>
        <v>892.38679999999999</v>
      </c>
      <c r="V173" s="13">
        <f t="shared" si="17"/>
        <v>899.94939999999997</v>
      </c>
      <c r="W173" s="13">
        <f t="shared" si="18"/>
        <v>907.51199999999994</v>
      </c>
      <c r="X173" s="13">
        <f t="shared" si="19"/>
        <v>915.07459999999992</v>
      </c>
      <c r="Y173" s="13">
        <f t="shared" si="20"/>
        <v>922.63720000000001</v>
      </c>
      <c r="Z173" s="13">
        <f t="shared" si="21"/>
        <v>930.19979999999998</v>
      </c>
      <c r="AA173" s="13">
        <f t="shared" si="22"/>
        <v>937.76239999999996</v>
      </c>
      <c r="AB173" s="13">
        <f t="shared" si="23"/>
        <v>945.32500000000005</v>
      </c>
      <c r="AC173" s="13">
        <f t="shared" si="24"/>
        <v>952.88760000000002</v>
      </c>
      <c r="AD173" s="13">
        <f t="shared" si="25"/>
        <v>960.4502</v>
      </c>
      <c r="AE173" s="13">
        <f t="shared" si="26"/>
        <v>968.01279999999997</v>
      </c>
      <c r="AF173" s="13">
        <f t="shared" si="27"/>
        <v>975.57539999999995</v>
      </c>
      <c r="AG173" s="13">
        <f t="shared" si="28"/>
        <v>983.13799999999992</v>
      </c>
    </row>
    <row r="174" spans="1:33" ht="30">
      <c r="A174" s="19" t="s">
        <v>2266</v>
      </c>
      <c r="B174" s="11" t="s">
        <v>2267</v>
      </c>
      <c r="C174" s="24">
        <v>696.96</v>
      </c>
      <c r="D174" s="13">
        <f t="shared" si="0"/>
        <v>703.92960000000005</v>
      </c>
      <c r="E174" s="13">
        <f t="shared" si="1"/>
        <v>710.89920000000006</v>
      </c>
      <c r="F174" s="13">
        <f t="shared" si="2"/>
        <v>717.86880000000008</v>
      </c>
      <c r="G174" s="13">
        <f t="shared" si="3"/>
        <v>724.83840000000009</v>
      </c>
      <c r="H174" s="13">
        <f t="shared" si="4"/>
        <v>731.80799999999999</v>
      </c>
      <c r="I174" s="13">
        <f t="shared" si="5"/>
        <v>738.77760000000001</v>
      </c>
      <c r="J174" s="13">
        <f t="shared" si="6"/>
        <v>745.74720000000002</v>
      </c>
      <c r="K174" s="13">
        <f t="shared" si="7"/>
        <v>752.71680000000003</v>
      </c>
      <c r="L174" s="13">
        <f t="shared" si="8"/>
        <v>759.68640000000005</v>
      </c>
      <c r="M174" s="13">
        <f t="shared" si="9"/>
        <v>766.65600000000006</v>
      </c>
      <c r="N174" s="13">
        <f t="shared" si="10"/>
        <v>773.62560000000008</v>
      </c>
      <c r="O174" s="13">
        <f t="shared" si="11"/>
        <v>780.59519999999998</v>
      </c>
      <c r="P174" s="13">
        <f t="shared" si="12"/>
        <v>787.5648000000001</v>
      </c>
      <c r="Q174" s="13">
        <f t="shared" si="31"/>
        <v>794.53440000000001</v>
      </c>
      <c r="R174" s="13">
        <f t="shared" si="13"/>
        <v>801.50400000000002</v>
      </c>
      <c r="S174" s="13">
        <f t="shared" si="14"/>
        <v>808.47360000000003</v>
      </c>
      <c r="T174" s="13">
        <f t="shared" si="15"/>
        <v>815.44320000000005</v>
      </c>
      <c r="U174" s="13">
        <f t="shared" si="16"/>
        <v>822.41280000000006</v>
      </c>
      <c r="V174" s="13">
        <f t="shared" si="17"/>
        <v>829.38240000000008</v>
      </c>
      <c r="W174" s="13">
        <f t="shared" si="18"/>
        <v>836.35200000000009</v>
      </c>
      <c r="X174" s="13">
        <f t="shared" si="19"/>
        <v>843.32159999999999</v>
      </c>
      <c r="Y174" s="13">
        <f t="shared" si="20"/>
        <v>850.2912</v>
      </c>
      <c r="Z174" s="13">
        <f t="shared" si="21"/>
        <v>857.26080000000002</v>
      </c>
      <c r="AA174" s="13">
        <f t="shared" si="22"/>
        <v>864.23040000000003</v>
      </c>
      <c r="AB174" s="13">
        <f t="shared" si="23"/>
        <v>871.2</v>
      </c>
      <c r="AC174" s="13">
        <f t="shared" si="24"/>
        <v>878.16960000000006</v>
      </c>
      <c r="AD174" s="13">
        <f t="shared" si="25"/>
        <v>885.13920000000007</v>
      </c>
      <c r="AE174" s="13">
        <f t="shared" si="26"/>
        <v>892.10880000000009</v>
      </c>
      <c r="AF174" s="13">
        <f t="shared" si="27"/>
        <v>899.0784000000001</v>
      </c>
      <c r="AG174" s="13">
        <f t="shared" si="28"/>
        <v>906.048</v>
      </c>
    </row>
    <row r="175" spans="1:33" ht="30">
      <c r="A175" s="19" t="s">
        <v>2268</v>
      </c>
      <c r="B175" s="11" t="s">
        <v>2269</v>
      </c>
      <c r="C175" s="24">
        <v>636.89</v>
      </c>
      <c r="D175" s="13">
        <f t="shared" si="0"/>
        <v>643.25890000000004</v>
      </c>
      <c r="E175" s="13">
        <f t="shared" si="1"/>
        <v>649.62779999999998</v>
      </c>
      <c r="F175" s="13">
        <f t="shared" si="2"/>
        <v>655.99670000000003</v>
      </c>
      <c r="G175" s="13">
        <f t="shared" si="3"/>
        <v>662.36559999999997</v>
      </c>
      <c r="H175" s="13">
        <f t="shared" si="4"/>
        <v>668.73450000000003</v>
      </c>
      <c r="I175" s="13">
        <f t="shared" si="5"/>
        <v>675.10339999999997</v>
      </c>
      <c r="J175" s="13">
        <f t="shared" si="6"/>
        <v>681.47230000000002</v>
      </c>
      <c r="K175" s="13">
        <f t="shared" si="7"/>
        <v>687.84119999999996</v>
      </c>
      <c r="L175" s="13">
        <f t="shared" si="8"/>
        <v>694.21010000000001</v>
      </c>
      <c r="M175" s="13">
        <f t="shared" si="9"/>
        <v>700.57899999999995</v>
      </c>
      <c r="N175" s="13">
        <f t="shared" si="10"/>
        <v>706.9479</v>
      </c>
      <c r="O175" s="13">
        <f t="shared" si="11"/>
        <v>713.31679999999994</v>
      </c>
      <c r="P175" s="13">
        <f t="shared" si="12"/>
        <v>719.6857</v>
      </c>
      <c r="Q175" s="13">
        <f t="shared" si="31"/>
        <v>726.05459999999994</v>
      </c>
      <c r="R175" s="13">
        <f t="shared" si="13"/>
        <v>732.42349999999999</v>
      </c>
      <c r="S175" s="13">
        <f t="shared" si="14"/>
        <v>738.79240000000004</v>
      </c>
      <c r="T175" s="13">
        <f t="shared" si="15"/>
        <v>745.16129999999998</v>
      </c>
      <c r="U175" s="13">
        <f t="shared" si="16"/>
        <v>751.53019999999992</v>
      </c>
      <c r="V175" s="13">
        <f t="shared" si="17"/>
        <v>757.89909999999998</v>
      </c>
      <c r="W175" s="13">
        <f t="shared" si="18"/>
        <v>764.26800000000003</v>
      </c>
      <c r="X175" s="13">
        <f t="shared" si="19"/>
        <v>770.63689999999997</v>
      </c>
      <c r="Y175" s="13">
        <f t="shared" si="20"/>
        <v>777.00580000000002</v>
      </c>
      <c r="Z175" s="13">
        <f t="shared" si="21"/>
        <v>783.37469999999996</v>
      </c>
      <c r="AA175" s="13">
        <f t="shared" si="22"/>
        <v>789.74360000000001</v>
      </c>
      <c r="AB175" s="13">
        <f t="shared" si="23"/>
        <v>796.11249999999995</v>
      </c>
      <c r="AC175" s="13">
        <f t="shared" si="24"/>
        <v>802.48140000000001</v>
      </c>
      <c r="AD175" s="13">
        <f t="shared" si="25"/>
        <v>808.85030000000006</v>
      </c>
      <c r="AE175" s="13">
        <f t="shared" si="26"/>
        <v>815.2192</v>
      </c>
      <c r="AF175" s="13">
        <f t="shared" si="27"/>
        <v>821.58809999999994</v>
      </c>
      <c r="AG175" s="13">
        <f t="shared" si="28"/>
        <v>827.95699999999999</v>
      </c>
    </row>
    <row r="176" spans="1:33" ht="15">
      <c r="A176" s="19" t="s">
        <v>2270</v>
      </c>
      <c r="B176" s="11" t="s">
        <v>2271</v>
      </c>
      <c r="C176" s="24">
        <v>89.66</v>
      </c>
      <c r="D176" s="13">
        <f t="shared" si="0"/>
        <v>90.556600000000003</v>
      </c>
      <c r="E176" s="13">
        <f t="shared" si="1"/>
        <v>91.453199999999995</v>
      </c>
      <c r="F176" s="13">
        <f t="shared" si="2"/>
        <v>92.349800000000002</v>
      </c>
      <c r="G176" s="13">
        <f t="shared" si="3"/>
        <v>93.246399999999994</v>
      </c>
      <c r="H176" s="13">
        <f t="shared" si="4"/>
        <v>94.143000000000001</v>
      </c>
      <c r="I176" s="13">
        <f t="shared" si="5"/>
        <v>95.039599999999993</v>
      </c>
      <c r="J176" s="13">
        <f t="shared" si="6"/>
        <v>95.936199999999999</v>
      </c>
      <c r="K176" s="13">
        <f t="shared" si="7"/>
        <v>96.832799999999992</v>
      </c>
      <c r="L176" s="13">
        <f t="shared" si="8"/>
        <v>97.729399999999998</v>
      </c>
      <c r="M176" s="13">
        <f t="shared" si="9"/>
        <v>98.625999999999991</v>
      </c>
      <c r="N176" s="13">
        <f t="shared" si="10"/>
        <v>99.522599999999997</v>
      </c>
      <c r="O176" s="13">
        <f t="shared" si="11"/>
        <v>100.41919999999999</v>
      </c>
      <c r="P176" s="13">
        <f t="shared" si="12"/>
        <v>101.3158</v>
      </c>
      <c r="Q176" s="13">
        <f t="shared" si="31"/>
        <v>102.2124</v>
      </c>
      <c r="R176" s="13">
        <f t="shared" si="13"/>
        <v>103.10899999999999</v>
      </c>
      <c r="S176" s="13">
        <f t="shared" si="14"/>
        <v>104.0056</v>
      </c>
      <c r="T176" s="13">
        <f t="shared" si="15"/>
        <v>104.90219999999999</v>
      </c>
      <c r="U176" s="13">
        <f t="shared" si="16"/>
        <v>105.7988</v>
      </c>
      <c r="V176" s="13">
        <f t="shared" si="17"/>
        <v>106.69539999999999</v>
      </c>
      <c r="W176" s="13">
        <f t="shared" si="18"/>
        <v>107.592</v>
      </c>
      <c r="X176" s="13">
        <f t="shared" si="19"/>
        <v>108.48859999999999</v>
      </c>
      <c r="Y176" s="13">
        <f t="shared" si="20"/>
        <v>109.3852</v>
      </c>
      <c r="Z176" s="13">
        <f t="shared" si="21"/>
        <v>110.2818</v>
      </c>
      <c r="AA176" s="13">
        <f t="shared" si="22"/>
        <v>111.1784</v>
      </c>
      <c r="AB176" s="13">
        <f t="shared" si="23"/>
        <v>112.07499999999999</v>
      </c>
      <c r="AC176" s="13">
        <f t="shared" si="24"/>
        <v>112.9716</v>
      </c>
      <c r="AD176" s="13">
        <f t="shared" si="25"/>
        <v>113.8682</v>
      </c>
      <c r="AE176" s="13">
        <f t="shared" si="26"/>
        <v>114.76479999999999</v>
      </c>
      <c r="AF176" s="13">
        <f t="shared" si="27"/>
        <v>115.66139999999999</v>
      </c>
      <c r="AG176" s="13">
        <f t="shared" si="28"/>
        <v>116.55799999999999</v>
      </c>
    </row>
    <row r="177" spans="1:33" ht="30">
      <c r="A177" s="19" t="s">
        <v>2272</v>
      </c>
      <c r="B177" s="11" t="s">
        <v>2273</v>
      </c>
      <c r="C177" s="24">
        <v>773.2</v>
      </c>
      <c r="D177" s="13">
        <f t="shared" si="0"/>
        <v>780.93200000000002</v>
      </c>
      <c r="E177" s="13">
        <f t="shared" si="1"/>
        <v>788.6640000000001</v>
      </c>
      <c r="F177" s="13">
        <f t="shared" si="2"/>
        <v>796.39600000000007</v>
      </c>
      <c r="G177" s="13">
        <f t="shared" si="3"/>
        <v>804.12800000000004</v>
      </c>
      <c r="H177" s="13">
        <f t="shared" si="4"/>
        <v>811.86</v>
      </c>
      <c r="I177" s="13">
        <f t="shared" si="5"/>
        <v>819.5920000000001</v>
      </c>
      <c r="J177" s="13">
        <f t="shared" si="6"/>
        <v>827.32400000000007</v>
      </c>
      <c r="K177" s="13">
        <f t="shared" si="7"/>
        <v>835.05600000000004</v>
      </c>
      <c r="L177" s="13">
        <f t="shared" si="8"/>
        <v>842.78800000000001</v>
      </c>
      <c r="M177" s="13">
        <f t="shared" si="9"/>
        <v>850.5200000000001</v>
      </c>
      <c r="N177" s="13">
        <f t="shared" si="10"/>
        <v>858.25200000000007</v>
      </c>
      <c r="O177" s="13">
        <f t="shared" si="11"/>
        <v>865.98400000000004</v>
      </c>
      <c r="P177" s="13">
        <f t="shared" si="12"/>
        <v>873.71600000000001</v>
      </c>
      <c r="Q177" s="13">
        <f t="shared" si="31"/>
        <v>881.44800000000009</v>
      </c>
      <c r="R177" s="13">
        <f t="shared" si="13"/>
        <v>889.18000000000006</v>
      </c>
      <c r="S177" s="13">
        <f t="shared" si="14"/>
        <v>896.91200000000003</v>
      </c>
      <c r="T177" s="13">
        <f t="shared" si="15"/>
        <v>904.64400000000001</v>
      </c>
      <c r="U177" s="13">
        <f t="shared" si="16"/>
        <v>912.37600000000009</v>
      </c>
      <c r="V177" s="13">
        <f t="shared" si="17"/>
        <v>920.10800000000006</v>
      </c>
      <c r="W177" s="13">
        <f t="shared" si="18"/>
        <v>927.84</v>
      </c>
      <c r="X177" s="13">
        <f t="shared" si="19"/>
        <v>935.57200000000012</v>
      </c>
      <c r="Y177" s="13">
        <f t="shared" si="20"/>
        <v>943.30400000000009</v>
      </c>
      <c r="Z177" s="13">
        <f t="shared" si="21"/>
        <v>951.03600000000006</v>
      </c>
      <c r="AA177" s="13">
        <f t="shared" si="22"/>
        <v>958.76800000000003</v>
      </c>
      <c r="AB177" s="13">
        <f t="shared" si="23"/>
        <v>966.5</v>
      </c>
      <c r="AC177" s="13">
        <f t="shared" si="24"/>
        <v>974.23200000000008</v>
      </c>
      <c r="AD177" s="13">
        <f t="shared" si="25"/>
        <v>981.96400000000006</v>
      </c>
      <c r="AE177" s="13">
        <f t="shared" si="26"/>
        <v>989.69600000000014</v>
      </c>
      <c r="AF177" s="13">
        <f t="shared" si="27"/>
        <v>997.42800000000011</v>
      </c>
      <c r="AG177" s="13">
        <f t="shared" si="28"/>
        <v>1005.1600000000001</v>
      </c>
    </row>
    <row r="178" spans="1:33" ht="30">
      <c r="A178" s="19" t="s">
        <v>2274</v>
      </c>
      <c r="B178" s="11" t="s">
        <v>2275</v>
      </c>
      <c r="C178" s="24">
        <v>1015.4</v>
      </c>
      <c r="D178" s="13">
        <f t="shared" si="0"/>
        <v>1025.5540000000001</v>
      </c>
      <c r="E178" s="13">
        <f t="shared" si="1"/>
        <v>1035.7080000000001</v>
      </c>
      <c r="F178" s="13">
        <f t="shared" si="2"/>
        <v>1045.8620000000001</v>
      </c>
      <c r="G178" s="13">
        <f t="shared" si="3"/>
        <v>1056.0160000000001</v>
      </c>
      <c r="H178" s="13">
        <f t="shared" si="4"/>
        <v>1066.17</v>
      </c>
      <c r="I178" s="13">
        <f t="shared" si="5"/>
        <v>1076.3240000000001</v>
      </c>
      <c r="J178" s="13">
        <f t="shared" si="6"/>
        <v>1086.4780000000001</v>
      </c>
      <c r="K178" s="13">
        <f t="shared" si="7"/>
        <v>1096.6320000000001</v>
      </c>
      <c r="L178" s="13">
        <f t="shared" si="8"/>
        <v>1106.7860000000001</v>
      </c>
      <c r="M178" s="13">
        <f t="shared" si="9"/>
        <v>1116.94</v>
      </c>
      <c r="N178" s="13">
        <f t="shared" si="10"/>
        <v>1127.0940000000001</v>
      </c>
      <c r="O178" s="13">
        <f t="shared" si="11"/>
        <v>1137.248</v>
      </c>
      <c r="P178" s="13">
        <f t="shared" si="12"/>
        <v>1147.402</v>
      </c>
      <c r="Q178" s="13">
        <f t="shared" si="31"/>
        <v>1157.556</v>
      </c>
      <c r="R178" s="13">
        <f t="shared" si="13"/>
        <v>1167.71</v>
      </c>
      <c r="S178" s="13">
        <f t="shared" si="14"/>
        <v>1177.864</v>
      </c>
      <c r="T178" s="13">
        <f t="shared" si="15"/>
        <v>1188.018</v>
      </c>
      <c r="U178" s="13">
        <f t="shared" si="16"/>
        <v>1198.172</v>
      </c>
      <c r="V178" s="13">
        <f t="shared" si="17"/>
        <v>1208.326</v>
      </c>
      <c r="W178" s="13">
        <f t="shared" si="18"/>
        <v>1218.48</v>
      </c>
      <c r="X178" s="13">
        <f t="shared" si="19"/>
        <v>1228.634</v>
      </c>
      <c r="Y178" s="13">
        <f t="shared" si="20"/>
        <v>1238.788</v>
      </c>
      <c r="Z178" s="13">
        <f t="shared" si="21"/>
        <v>1248.942</v>
      </c>
      <c r="AA178" s="13">
        <f t="shared" si="22"/>
        <v>1259.096</v>
      </c>
      <c r="AB178" s="13">
        <f t="shared" si="23"/>
        <v>1269.25</v>
      </c>
      <c r="AC178" s="13">
        <f t="shared" si="24"/>
        <v>1279.404</v>
      </c>
      <c r="AD178" s="13">
        <f t="shared" si="25"/>
        <v>1289.558</v>
      </c>
      <c r="AE178" s="13">
        <f t="shared" si="26"/>
        <v>1299.712</v>
      </c>
      <c r="AF178" s="13">
        <f t="shared" si="27"/>
        <v>1309.866</v>
      </c>
      <c r="AG178" s="13">
        <f t="shared" si="28"/>
        <v>1320.02</v>
      </c>
    </row>
    <row r="179" spans="1:33" ht="45">
      <c r="A179" s="19" t="s">
        <v>2276</v>
      </c>
      <c r="B179" s="11" t="s">
        <v>2277</v>
      </c>
      <c r="C179" s="24">
        <v>899.63</v>
      </c>
      <c r="D179" s="13">
        <f t="shared" si="0"/>
        <v>908.62630000000001</v>
      </c>
      <c r="E179" s="13">
        <f t="shared" si="1"/>
        <v>917.62260000000003</v>
      </c>
      <c r="F179" s="13">
        <f t="shared" si="2"/>
        <v>926.61889999999994</v>
      </c>
      <c r="G179" s="13">
        <f t="shared" si="3"/>
        <v>935.61519999999996</v>
      </c>
      <c r="H179" s="13">
        <f t="shared" si="4"/>
        <v>944.61149999999998</v>
      </c>
      <c r="I179" s="13">
        <f t="shared" si="5"/>
        <v>953.6078</v>
      </c>
      <c r="J179" s="13">
        <f t="shared" si="6"/>
        <v>962.60410000000002</v>
      </c>
      <c r="K179" s="13">
        <f t="shared" si="7"/>
        <v>971.60040000000004</v>
      </c>
      <c r="L179" s="13">
        <f t="shared" si="8"/>
        <v>980.59670000000006</v>
      </c>
      <c r="M179" s="13">
        <f t="shared" si="9"/>
        <v>989.59299999999996</v>
      </c>
      <c r="N179" s="13">
        <f t="shared" si="10"/>
        <v>998.58929999999998</v>
      </c>
      <c r="O179" s="13">
        <f t="shared" si="11"/>
        <v>1007.5856</v>
      </c>
      <c r="P179" s="13">
        <f t="shared" si="12"/>
        <v>1016.5819</v>
      </c>
      <c r="Q179" s="13">
        <f t="shared" si="31"/>
        <v>1025.5781999999999</v>
      </c>
      <c r="R179" s="13">
        <f t="shared" si="13"/>
        <v>1034.5744999999999</v>
      </c>
      <c r="S179" s="13">
        <f t="shared" si="14"/>
        <v>1043.5708</v>
      </c>
      <c r="T179" s="13">
        <f t="shared" si="15"/>
        <v>1052.5671</v>
      </c>
      <c r="U179" s="13">
        <f t="shared" si="16"/>
        <v>1061.5634</v>
      </c>
      <c r="V179" s="13">
        <f t="shared" si="17"/>
        <v>1070.5597</v>
      </c>
      <c r="W179" s="13">
        <f t="shared" si="18"/>
        <v>1079.556</v>
      </c>
      <c r="X179" s="13">
        <f t="shared" si="19"/>
        <v>1088.5523000000001</v>
      </c>
      <c r="Y179" s="13">
        <f t="shared" si="20"/>
        <v>1097.5486000000001</v>
      </c>
      <c r="Z179" s="13">
        <f t="shared" si="21"/>
        <v>1106.5449000000001</v>
      </c>
      <c r="AA179" s="13">
        <f t="shared" si="22"/>
        <v>1115.5411999999999</v>
      </c>
      <c r="AB179" s="13">
        <f t="shared" si="23"/>
        <v>1124.5374999999999</v>
      </c>
      <c r="AC179" s="13">
        <f t="shared" si="24"/>
        <v>1133.5337999999999</v>
      </c>
      <c r="AD179" s="13">
        <f t="shared" si="25"/>
        <v>1142.5300999999999</v>
      </c>
      <c r="AE179" s="13">
        <f t="shared" si="26"/>
        <v>1151.5264</v>
      </c>
      <c r="AF179" s="13">
        <f t="shared" si="27"/>
        <v>1160.5227</v>
      </c>
      <c r="AG179" s="13">
        <f t="shared" si="28"/>
        <v>1169.519</v>
      </c>
    </row>
    <row r="180" spans="1:33" ht="45">
      <c r="A180" s="19" t="s">
        <v>2278</v>
      </c>
      <c r="B180" s="11" t="s">
        <v>2279</v>
      </c>
      <c r="C180" s="24">
        <v>1049.29</v>
      </c>
      <c r="D180" s="13">
        <f t="shared" si="0"/>
        <v>1059.7828999999999</v>
      </c>
      <c r="E180" s="13">
        <f t="shared" si="1"/>
        <v>1070.2757999999999</v>
      </c>
      <c r="F180" s="13">
        <f t="shared" si="2"/>
        <v>1080.7686999999999</v>
      </c>
      <c r="G180" s="13">
        <f t="shared" si="3"/>
        <v>1091.2616</v>
      </c>
      <c r="H180" s="13">
        <f t="shared" si="4"/>
        <v>1101.7545</v>
      </c>
      <c r="I180" s="13">
        <f t="shared" si="5"/>
        <v>1112.2474</v>
      </c>
      <c r="J180" s="13">
        <f t="shared" si="6"/>
        <v>1122.7402999999999</v>
      </c>
      <c r="K180" s="13">
        <f t="shared" si="7"/>
        <v>1133.2331999999999</v>
      </c>
      <c r="L180" s="13">
        <f t="shared" si="8"/>
        <v>1143.7260999999999</v>
      </c>
      <c r="M180" s="13">
        <f t="shared" si="9"/>
        <v>1154.2190000000001</v>
      </c>
      <c r="N180" s="13">
        <f t="shared" si="10"/>
        <v>1164.7119</v>
      </c>
      <c r="O180" s="13">
        <f t="shared" si="11"/>
        <v>1175.2048</v>
      </c>
      <c r="P180" s="13">
        <f t="shared" si="12"/>
        <v>1185.6976999999999</v>
      </c>
      <c r="Q180" s="13">
        <f t="shared" si="31"/>
        <v>1196.1905999999999</v>
      </c>
      <c r="R180" s="13">
        <f t="shared" si="13"/>
        <v>1206.6834999999999</v>
      </c>
      <c r="S180" s="13">
        <f t="shared" si="14"/>
        <v>1217.1764000000001</v>
      </c>
      <c r="T180" s="13">
        <f t="shared" si="15"/>
        <v>1227.6693</v>
      </c>
      <c r="U180" s="13">
        <f t="shared" si="16"/>
        <v>1238.1622</v>
      </c>
      <c r="V180" s="13">
        <f t="shared" si="17"/>
        <v>1248.6550999999999</v>
      </c>
      <c r="W180" s="13">
        <f t="shared" si="18"/>
        <v>1259.1479999999999</v>
      </c>
      <c r="X180" s="13">
        <f t="shared" si="19"/>
        <v>1269.6408999999999</v>
      </c>
      <c r="Y180" s="13">
        <f t="shared" si="20"/>
        <v>1280.1338000000001</v>
      </c>
      <c r="Z180" s="13">
        <f t="shared" si="21"/>
        <v>1290.6267</v>
      </c>
      <c r="AA180" s="13">
        <f t="shared" si="22"/>
        <v>1301.1196</v>
      </c>
      <c r="AB180" s="13">
        <f t="shared" si="23"/>
        <v>1311.6125</v>
      </c>
      <c r="AC180" s="13">
        <f t="shared" si="24"/>
        <v>1322.1053999999999</v>
      </c>
      <c r="AD180" s="13">
        <f t="shared" si="25"/>
        <v>1332.5983000000001</v>
      </c>
      <c r="AE180" s="13">
        <f t="shared" si="26"/>
        <v>1343.0911999999998</v>
      </c>
      <c r="AF180" s="13">
        <f t="shared" si="27"/>
        <v>1353.5841</v>
      </c>
      <c r="AG180" s="13">
        <f t="shared" si="28"/>
        <v>1364.077</v>
      </c>
    </row>
    <row r="181" spans="1:33" ht="30">
      <c r="A181" s="19" t="s">
        <v>2280</v>
      </c>
      <c r="B181" s="11" t="s">
        <v>2281</v>
      </c>
      <c r="C181" s="24">
        <v>1023.88</v>
      </c>
      <c r="D181" s="13">
        <f t="shared" si="0"/>
        <v>1034.1188</v>
      </c>
      <c r="E181" s="13">
        <f t="shared" si="1"/>
        <v>1044.3576</v>
      </c>
      <c r="F181" s="13">
        <f t="shared" si="2"/>
        <v>1054.5963999999999</v>
      </c>
      <c r="G181" s="13">
        <f t="shared" si="3"/>
        <v>1064.8352</v>
      </c>
      <c r="H181" s="13">
        <f t="shared" si="4"/>
        <v>1075.0740000000001</v>
      </c>
      <c r="I181" s="13">
        <f t="shared" si="5"/>
        <v>1085.3127999999999</v>
      </c>
      <c r="J181" s="13">
        <f t="shared" si="6"/>
        <v>1095.5516</v>
      </c>
      <c r="K181" s="13">
        <f t="shared" si="7"/>
        <v>1105.7904000000001</v>
      </c>
      <c r="L181" s="13">
        <f t="shared" si="8"/>
        <v>1116.0291999999999</v>
      </c>
      <c r="M181" s="13">
        <f t="shared" si="9"/>
        <v>1126.268</v>
      </c>
      <c r="N181" s="13">
        <f t="shared" si="10"/>
        <v>1136.5068000000001</v>
      </c>
      <c r="O181" s="13">
        <f t="shared" si="11"/>
        <v>1146.7456</v>
      </c>
      <c r="P181" s="13">
        <f t="shared" si="12"/>
        <v>1156.9844000000001</v>
      </c>
      <c r="Q181" s="13">
        <f t="shared" si="31"/>
        <v>1167.2231999999999</v>
      </c>
      <c r="R181" s="13">
        <f t="shared" si="13"/>
        <v>1177.462</v>
      </c>
      <c r="S181" s="13">
        <f t="shared" si="14"/>
        <v>1187.7008000000001</v>
      </c>
      <c r="T181" s="13">
        <f t="shared" si="15"/>
        <v>1197.9395999999999</v>
      </c>
      <c r="U181" s="13">
        <f t="shared" si="16"/>
        <v>1208.1784</v>
      </c>
      <c r="V181" s="13">
        <f t="shared" si="17"/>
        <v>1218.4172000000001</v>
      </c>
      <c r="W181" s="13">
        <f t="shared" si="18"/>
        <v>1228.6559999999999</v>
      </c>
      <c r="X181" s="13">
        <f t="shared" si="19"/>
        <v>1238.8948</v>
      </c>
      <c r="Y181" s="13">
        <f t="shared" si="20"/>
        <v>1249.1336000000001</v>
      </c>
      <c r="Z181" s="13">
        <f t="shared" si="21"/>
        <v>1259.3724</v>
      </c>
      <c r="AA181" s="13">
        <f t="shared" si="22"/>
        <v>1269.6112000000001</v>
      </c>
      <c r="AB181" s="13">
        <f t="shared" si="23"/>
        <v>1279.8499999999999</v>
      </c>
      <c r="AC181" s="13">
        <f t="shared" si="24"/>
        <v>1290.0888</v>
      </c>
      <c r="AD181" s="13">
        <f t="shared" si="25"/>
        <v>1300.3276000000001</v>
      </c>
      <c r="AE181" s="13">
        <f t="shared" si="26"/>
        <v>1310.5664000000002</v>
      </c>
      <c r="AF181" s="13">
        <f t="shared" si="27"/>
        <v>1320.8052</v>
      </c>
      <c r="AG181" s="13">
        <f t="shared" si="28"/>
        <v>1331.0439999999999</v>
      </c>
    </row>
    <row r="182" spans="1:33" ht="30">
      <c r="A182" s="19" t="s">
        <v>2282</v>
      </c>
      <c r="B182" s="11" t="s">
        <v>2283</v>
      </c>
      <c r="C182" s="24">
        <v>781.67</v>
      </c>
      <c r="D182" s="13">
        <f t="shared" si="0"/>
        <v>789.48669999999993</v>
      </c>
      <c r="E182" s="13">
        <f t="shared" si="1"/>
        <v>797.30340000000001</v>
      </c>
      <c r="F182" s="13">
        <f t="shared" si="2"/>
        <v>805.12009999999998</v>
      </c>
      <c r="G182" s="13">
        <f t="shared" si="3"/>
        <v>812.93679999999995</v>
      </c>
      <c r="H182" s="13">
        <f t="shared" si="4"/>
        <v>820.75349999999992</v>
      </c>
      <c r="I182" s="13">
        <f t="shared" si="5"/>
        <v>828.5702</v>
      </c>
      <c r="J182" s="13">
        <f t="shared" si="6"/>
        <v>836.38689999999997</v>
      </c>
      <c r="K182" s="13">
        <f t="shared" si="7"/>
        <v>844.20359999999994</v>
      </c>
      <c r="L182" s="13">
        <f t="shared" si="8"/>
        <v>852.02029999999991</v>
      </c>
      <c r="M182" s="13">
        <f t="shared" si="9"/>
        <v>859.83699999999999</v>
      </c>
      <c r="N182" s="13">
        <f t="shared" si="10"/>
        <v>867.65369999999996</v>
      </c>
      <c r="O182" s="13">
        <f t="shared" si="11"/>
        <v>875.47039999999993</v>
      </c>
      <c r="P182" s="13">
        <f t="shared" si="12"/>
        <v>883.28710000000001</v>
      </c>
      <c r="Q182" s="13">
        <f t="shared" si="31"/>
        <v>891.10379999999998</v>
      </c>
      <c r="R182" s="13">
        <f t="shared" si="13"/>
        <v>898.92049999999995</v>
      </c>
      <c r="S182" s="13">
        <f t="shared" si="14"/>
        <v>906.73719999999992</v>
      </c>
      <c r="T182" s="13">
        <f t="shared" si="15"/>
        <v>914.5539</v>
      </c>
      <c r="U182" s="13">
        <f t="shared" si="16"/>
        <v>922.37059999999997</v>
      </c>
      <c r="V182" s="13">
        <f t="shared" si="17"/>
        <v>930.18729999999994</v>
      </c>
      <c r="W182" s="13">
        <f t="shared" si="18"/>
        <v>938.00399999999991</v>
      </c>
      <c r="X182" s="13">
        <f t="shared" si="19"/>
        <v>945.82069999999999</v>
      </c>
      <c r="Y182" s="13">
        <f t="shared" si="20"/>
        <v>953.63739999999996</v>
      </c>
      <c r="Z182" s="13">
        <f t="shared" si="21"/>
        <v>961.45409999999993</v>
      </c>
      <c r="AA182" s="13">
        <f t="shared" si="22"/>
        <v>969.27080000000001</v>
      </c>
      <c r="AB182" s="13">
        <f t="shared" si="23"/>
        <v>977.08749999999998</v>
      </c>
      <c r="AC182" s="13">
        <f t="shared" si="24"/>
        <v>984.90419999999995</v>
      </c>
      <c r="AD182" s="13">
        <f t="shared" si="25"/>
        <v>992.72090000000003</v>
      </c>
      <c r="AE182" s="13">
        <f t="shared" si="26"/>
        <v>1000.5376</v>
      </c>
      <c r="AF182" s="13">
        <f t="shared" si="27"/>
        <v>1008.3543</v>
      </c>
      <c r="AG182" s="13">
        <f t="shared" si="28"/>
        <v>1016.1709999999999</v>
      </c>
    </row>
    <row r="183" spans="1:33" ht="30">
      <c r="A183" s="19" t="s">
        <v>2284</v>
      </c>
      <c r="B183" s="11" t="s">
        <v>2285</v>
      </c>
      <c r="C183" s="24">
        <v>762.61</v>
      </c>
      <c r="D183" s="13">
        <f t="shared" si="0"/>
        <v>770.23609999999996</v>
      </c>
      <c r="E183" s="13">
        <f t="shared" si="1"/>
        <v>777.86220000000003</v>
      </c>
      <c r="F183" s="13">
        <f t="shared" si="2"/>
        <v>785.48829999999998</v>
      </c>
      <c r="G183" s="13">
        <f t="shared" si="3"/>
        <v>793.11440000000005</v>
      </c>
      <c r="H183" s="13">
        <f t="shared" si="4"/>
        <v>800.7405</v>
      </c>
      <c r="I183" s="13">
        <f t="shared" si="5"/>
        <v>808.36660000000006</v>
      </c>
      <c r="J183" s="13">
        <f t="shared" si="6"/>
        <v>815.99270000000001</v>
      </c>
      <c r="K183" s="13">
        <f t="shared" si="7"/>
        <v>823.61879999999996</v>
      </c>
      <c r="L183" s="13">
        <f t="shared" si="8"/>
        <v>831.24490000000003</v>
      </c>
      <c r="M183" s="13">
        <f t="shared" si="9"/>
        <v>838.87099999999998</v>
      </c>
      <c r="N183" s="13">
        <f t="shared" si="10"/>
        <v>846.49710000000005</v>
      </c>
      <c r="O183" s="13">
        <f t="shared" si="11"/>
        <v>854.1232</v>
      </c>
      <c r="P183" s="13">
        <f t="shared" si="12"/>
        <v>861.74930000000006</v>
      </c>
      <c r="Q183" s="13">
        <f t="shared" si="31"/>
        <v>869.37540000000001</v>
      </c>
      <c r="R183" s="13">
        <f t="shared" si="13"/>
        <v>877.00149999999996</v>
      </c>
      <c r="S183" s="13">
        <f t="shared" si="14"/>
        <v>884.62760000000003</v>
      </c>
      <c r="T183" s="13">
        <f t="shared" si="15"/>
        <v>892.25369999999998</v>
      </c>
      <c r="U183" s="13">
        <f t="shared" si="16"/>
        <v>899.87980000000005</v>
      </c>
      <c r="V183" s="13">
        <f t="shared" si="17"/>
        <v>907.5059</v>
      </c>
      <c r="W183" s="13">
        <f t="shared" si="18"/>
        <v>915.13200000000006</v>
      </c>
      <c r="X183" s="13">
        <f t="shared" si="19"/>
        <v>922.75810000000001</v>
      </c>
      <c r="Y183" s="13">
        <f t="shared" si="20"/>
        <v>930.38419999999996</v>
      </c>
      <c r="Z183" s="13">
        <f t="shared" si="21"/>
        <v>938.01030000000003</v>
      </c>
      <c r="AA183" s="13">
        <f t="shared" si="22"/>
        <v>945.63639999999998</v>
      </c>
      <c r="AB183" s="13">
        <f t="shared" si="23"/>
        <v>953.26250000000005</v>
      </c>
      <c r="AC183" s="13">
        <f t="shared" si="24"/>
        <v>960.8886</v>
      </c>
      <c r="AD183" s="13">
        <f t="shared" si="25"/>
        <v>968.51470000000006</v>
      </c>
      <c r="AE183" s="13">
        <f t="shared" si="26"/>
        <v>976.14080000000001</v>
      </c>
      <c r="AF183" s="13">
        <f t="shared" si="27"/>
        <v>983.76689999999996</v>
      </c>
      <c r="AG183" s="13">
        <f t="shared" si="28"/>
        <v>991.39300000000003</v>
      </c>
    </row>
    <row r="184" spans="1:33" ht="30">
      <c r="A184" s="19" t="s">
        <v>2286</v>
      </c>
      <c r="B184" s="11" t="s">
        <v>2287</v>
      </c>
      <c r="C184" s="24">
        <v>1207.43</v>
      </c>
      <c r="D184" s="13">
        <f t="shared" si="0"/>
        <v>1219.5043000000001</v>
      </c>
      <c r="E184" s="13">
        <f t="shared" si="1"/>
        <v>1231.5786000000001</v>
      </c>
      <c r="F184" s="13">
        <f t="shared" si="2"/>
        <v>1243.6529</v>
      </c>
      <c r="G184" s="13">
        <f t="shared" si="3"/>
        <v>1255.7272</v>
      </c>
      <c r="H184" s="13">
        <f t="shared" si="4"/>
        <v>1267.8015</v>
      </c>
      <c r="I184" s="13">
        <f t="shared" si="5"/>
        <v>1279.8758</v>
      </c>
      <c r="J184" s="13">
        <f t="shared" si="6"/>
        <v>1291.9501</v>
      </c>
      <c r="K184" s="13">
        <f t="shared" si="7"/>
        <v>1304.0244</v>
      </c>
      <c r="L184" s="13">
        <f t="shared" si="8"/>
        <v>1316.0987</v>
      </c>
      <c r="M184" s="13">
        <f t="shared" si="9"/>
        <v>1328.173</v>
      </c>
      <c r="N184" s="13">
        <f t="shared" si="10"/>
        <v>1340.2473</v>
      </c>
      <c r="O184" s="13">
        <f t="shared" si="11"/>
        <v>1352.3216</v>
      </c>
      <c r="P184" s="13">
        <f t="shared" si="12"/>
        <v>1364.3959</v>
      </c>
      <c r="Q184" s="13">
        <f t="shared" si="31"/>
        <v>1376.4702000000002</v>
      </c>
      <c r="R184" s="13">
        <f t="shared" si="13"/>
        <v>1388.5445</v>
      </c>
      <c r="S184" s="13">
        <f t="shared" si="14"/>
        <v>1400.6188000000002</v>
      </c>
      <c r="T184" s="13">
        <f t="shared" si="15"/>
        <v>1412.6931000000002</v>
      </c>
      <c r="U184" s="13">
        <f t="shared" si="16"/>
        <v>1424.7674000000002</v>
      </c>
      <c r="V184" s="13">
        <f t="shared" si="17"/>
        <v>1436.8417000000002</v>
      </c>
      <c r="W184" s="13">
        <f t="shared" si="18"/>
        <v>1448.9160000000002</v>
      </c>
      <c r="X184" s="13">
        <f t="shared" si="19"/>
        <v>1460.9903000000002</v>
      </c>
      <c r="Y184" s="13">
        <f t="shared" si="20"/>
        <v>1473.0646000000002</v>
      </c>
      <c r="Z184" s="13">
        <f t="shared" si="21"/>
        <v>1485.1389000000001</v>
      </c>
      <c r="AA184" s="13">
        <f t="shared" si="22"/>
        <v>1497.2132000000001</v>
      </c>
      <c r="AB184" s="13">
        <f t="shared" si="23"/>
        <v>1509.2875000000001</v>
      </c>
      <c r="AC184" s="13">
        <f t="shared" si="24"/>
        <v>1521.3618000000001</v>
      </c>
      <c r="AD184" s="13">
        <f t="shared" si="25"/>
        <v>1533.4361000000001</v>
      </c>
      <c r="AE184" s="13">
        <f t="shared" si="26"/>
        <v>1545.5104000000001</v>
      </c>
      <c r="AF184" s="13">
        <f t="shared" si="27"/>
        <v>1557.5847000000001</v>
      </c>
      <c r="AG184" s="13">
        <f t="shared" si="28"/>
        <v>1569.6590000000001</v>
      </c>
    </row>
    <row r="185" spans="1:33" ht="30">
      <c r="A185" s="19" t="s">
        <v>2288</v>
      </c>
      <c r="B185" s="11" t="s">
        <v>2289</v>
      </c>
      <c r="C185" s="24">
        <v>1213.07</v>
      </c>
      <c r="D185" s="13">
        <f t="shared" si="0"/>
        <v>1225.2006999999999</v>
      </c>
      <c r="E185" s="13">
        <f t="shared" si="1"/>
        <v>1237.3314</v>
      </c>
      <c r="F185" s="13">
        <f t="shared" si="2"/>
        <v>1249.4621</v>
      </c>
      <c r="G185" s="13">
        <f t="shared" si="3"/>
        <v>1261.5927999999999</v>
      </c>
      <c r="H185" s="13">
        <f t="shared" si="4"/>
        <v>1273.7234999999998</v>
      </c>
      <c r="I185" s="13">
        <f t="shared" si="5"/>
        <v>1285.8542</v>
      </c>
      <c r="J185" s="13">
        <f t="shared" si="6"/>
        <v>1297.9848999999999</v>
      </c>
      <c r="K185" s="13">
        <f t="shared" si="7"/>
        <v>1310.1155999999999</v>
      </c>
      <c r="L185" s="13">
        <f t="shared" si="8"/>
        <v>1322.2463</v>
      </c>
      <c r="M185" s="13">
        <f t="shared" si="9"/>
        <v>1334.377</v>
      </c>
      <c r="N185" s="13">
        <f t="shared" si="10"/>
        <v>1346.5076999999999</v>
      </c>
      <c r="O185" s="13">
        <f t="shared" si="11"/>
        <v>1358.6383999999998</v>
      </c>
      <c r="P185" s="13">
        <f t="shared" si="12"/>
        <v>1370.7691</v>
      </c>
      <c r="Q185" s="13">
        <f t="shared" si="31"/>
        <v>1382.8997999999999</v>
      </c>
      <c r="R185" s="13">
        <f t="shared" si="13"/>
        <v>1395.0304999999998</v>
      </c>
      <c r="S185" s="13">
        <f t="shared" si="14"/>
        <v>1407.1612</v>
      </c>
      <c r="T185" s="13">
        <f t="shared" si="15"/>
        <v>1419.2918999999999</v>
      </c>
      <c r="U185" s="13">
        <f t="shared" si="16"/>
        <v>1431.4225999999999</v>
      </c>
      <c r="V185" s="13">
        <f t="shared" si="17"/>
        <v>1443.5533</v>
      </c>
      <c r="W185" s="13">
        <f t="shared" si="18"/>
        <v>1455.684</v>
      </c>
      <c r="X185" s="13">
        <f t="shared" si="19"/>
        <v>1467.8146999999999</v>
      </c>
      <c r="Y185" s="13">
        <f t="shared" si="20"/>
        <v>1479.9454000000001</v>
      </c>
      <c r="Z185" s="13">
        <f t="shared" si="21"/>
        <v>1492.0761</v>
      </c>
      <c r="AA185" s="13">
        <f t="shared" si="22"/>
        <v>1504.2067999999999</v>
      </c>
      <c r="AB185" s="13">
        <f t="shared" si="23"/>
        <v>1516.3374999999999</v>
      </c>
      <c r="AC185" s="13">
        <f t="shared" si="24"/>
        <v>1528.4681999999998</v>
      </c>
      <c r="AD185" s="13">
        <f t="shared" si="25"/>
        <v>1540.5989</v>
      </c>
      <c r="AE185" s="13">
        <f t="shared" si="26"/>
        <v>1552.7295999999999</v>
      </c>
      <c r="AF185" s="13">
        <f t="shared" si="27"/>
        <v>1564.8602999999998</v>
      </c>
      <c r="AG185" s="13">
        <f t="shared" si="28"/>
        <v>1576.991</v>
      </c>
    </row>
    <row r="186" spans="1:33" ht="30">
      <c r="A186" s="19" t="s">
        <v>2290</v>
      </c>
      <c r="B186" s="11" t="s">
        <v>2291</v>
      </c>
      <c r="C186" s="24">
        <v>793.67</v>
      </c>
      <c r="D186" s="13">
        <f t="shared" si="0"/>
        <v>801.60669999999993</v>
      </c>
      <c r="E186" s="13">
        <f t="shared" si="1"/>
        <v>809.54339999999991</v>
      </c>
      <c r="F186" s="13">
        <f t="shared" si="2"/>
        <v>817.48009999999999</v>
      </c>
      <c r="G186" s="13">
        <f t="shared" si="3"/>
        <v>825.41679999999997</v>
      </c>
      <c r="H186" s="13">
        <f t="shared" si="4"/>
        <v>833.35349999999994</v>
      </c>
      <c r="I186" s="13">
        <f t="shared" si="5"/>
        <v>841.29019999999991</v>
      </c>
      <c r="J186" s="13">
        <f t="shared" si="6"/>
        <v>849.2269</v>
      </c>
      <c r="K186" s="13">
        <f t="shared" si="7"/>
        <v>857.16359999999997</v>
      </c>
      <c r="L186" s="13">
        <f t="shared" si="8"/>
        <v>865.10029999999995</v>
      </c>
      <c r="M186" s="13">
        <f t="shared" si="9"/>
        <v>873.03699999999992</v>
      </c>
      <c r="N186" s="13">
        <f t="shared" si="10"/>
        <v>880.97370000000001</v>
      </c>
      <c r="O186" s="13">
        <f t="shared" si="11"/>
        <v>888.91039999999998</v>
      </c>
      <c r="P186" s="13">
        <f t="shared" si="12"/>
        <v>896.84709999999995</v>
      </c>
      <c r="Q186" s="13">
        <f t="shared" si="31"/>
        <v>904.78379999999993</v>
      </c>
      <c r="R186" s="13">
        <f t="shared" si="13"/>
        <v>912.7204999999999</v>
      </c>
      <c r="S186" s="13">
        <f t="shared" si="14"/>
        <v>920.65719999999999</v>
      </c>
      <c r="T186" s="13">
        <f t="shared" si="15"/>
        <v>928.59389999999996</v>
      </c>
      <c r="U186" s="13">
        <f t="shared" si="16"/>
        <v>936.53059999999994</v>
      </c>
      <c r="V186" s="13">
        <f t="shared" si="17"/>
        <v>944.46730000000002</v>
      </c>
      <c r="W186" s="13">
        <f t="shared" si="18"/>
        <v>952.404</v>
      </c>
      <c r="X186" s="13">
        <f t="shared" si="19"/>
        <v>960.34069999999997</v>
      </c>
      <c r="Y186" s="13">
        <f t="shared" si="20"/>
        <v>968.27739999999994</v>
      </c>
      <c r="Z186" s="13">
        <f t="shared" si="21"/>
        <v>976.21409999999992</v>
      </c>
      <c r="AA186" s="13">
        <f t="shared" si="22"/>
        <v>984.15079999999989</v>
      </c>
      <c r="AB186" s="13">
        <f t="shared" si="23"/>
        <v>992.08749999999998</v>
      </c>
      <c r="AC186" s="13">
        <f t="shared" si="24"/>
        <v>1000.0242</v>
      </c>
      <c r="AD186" s="13">
        <f t="shared" si="25"/>
        <v>1007.9608999999999</v>
      </c>
      <c r="AE186" s="13">
        <f t="shared" si="26"/>
        <v>1015.8976</v>
      </c>
      <c r="AF186" s="13">
        <f t="shared" si="27"/>
        <v>1023.8343</v>
      </c>
      <c r="AG186" s="13">
        <f t="shared" si="28"/>
        <v>1031.771</v>
      </c>
    </row>
    <row r="187" spans="1:33" ht="30">
      <c r="A187" s="19" t="s">
        <v>2292</v>
      </c>
      <c r="B187" s="11" t="s">
        <v>2293</v>
      </c>
      <c r="C187" s="24">
        <v>941.98</v>
      </c>
      <c r="D187" s="13">
        <f t="shared" si="0"/>
        <v>951.39980000000003</v>
      </c>
      <c r="E187" s="13">
        <f t="shared" si="1"/>
        <v>960.81960000000004</v>
      </c>
      <c r="F187" s="13">
        <f t="shared" si="2"/>
        <v>970.23940000000005</v>
      </c>
      <c r="G187" s="13">
        <f t="shared" si="3"/>
        <v>979.65920000000006</v>
      </c>
      <c r="H187" s="13">
        <f t="shared" si="4"/>
        <v>989.07900000000006</v>
      </c>
      <c r="I187" s="13">
        <f t="shared" si="5"/>
        <v>998.49880000000007</v>
      </c>
      <c r="J187" s="13">
        <f t="shared" si="6"/>
        <v>1007.9186</v>
      </c>
      <c r="K187" s="13">
        <f t="shared" si="7"/>
        <v>1017.3384</v>
      </c>
      <c r="L187" s="13">
        <f t="shared" si="8"/>
        <v>1026.7582</v>
      </c>
      <c r="M187" s="13">
        <f t="shared" si="9"/>
        <v>1036.1780000000001</v>
      </c>
      <c r="N187" s="13">
        <f t="shared" si="10"/>
        <v>1045.5978</v>
      </c>
      <c r="O187" s="13">
        <f t="shared" si="11"/>
        <v>1055.0176000000001</v>
      </c>
      <c r="P187" s="13">
        <f t="shared" si="12"/>
        <v>1064.4374</v>
      </c>
      <c r="Q187" s="13">
        <f t="shared" si="31"/>
        <v>1073.8571999999999</v>
      </c>
      <c r="R187" s="13">
        <f t="shared" si="13"/>
        <v>1083.277</v>
      </c>
      <c r="S187" s="13">
        <f t="shared" si="14"/>
        <v>1092.6967999999999</v>
      </c>
      <c r="T187" s="13">
        <f t="shared" si="15"/>
        <v>1102.1166000000001</v>
      </c>
      <c r="U187" s="13">
        <f t="shared" si="16"/>
        <v>1111.5364</v>
      </c>
      <c r="V187" s="13">
        <f t="shared" si="17"/>
        <v>1120.9562000000001</v>
      </c>
      <c r="W187" s="13">
        <f t="shared" si="18"/>
        <v>1130.376</v>
      </c>
      <c r="X187" s="13">
        <f t="shared" si="19"/>
        <v>1139.7958000000001</v>
      </c>
      <c r="Y187" s="13">
        <f t="shared" si="20"/>
        <v>1149.2156</v>
      </c>
      <c r="Z187" s="13">
        <f t="shared" si="21"/>
        <v>1158.6354000000001</v>
      </c>
      <c r="AA187" s="13">
        <f t="shared" si="22"/>
        <v>1168.0552</v>
      </c>
      <c r="AB187" s="13">
        <f t="shared" si="23"/>
        <v>1177.4749999999999</v>
      </c>
      <c r="AC187" s="13">
        <f t="shared" si="24"/>
        <v>1186.8948</v>
      </c>
      <c r="AD187" s="13">
        <f t="shared" si="25"/>
        <v>1196.3146000000002</v>
      </c>
      <c r="AE187" s="13">
        <f t="shared" si="26"/>
        <v>1205.7344000000001</v>
      </c>
      <c r="AF187" s="13">
        <f t="shared" si="27"/>
        <v>1215.1541999999999</v>
      </c>
      <c r="AG187" s="13">
        <f t="shared" si="28"/>
        <v>1224.5740000000001</v>
      </c>
    </row>
    <row r="188" spans="1:33" ht="30">
      <c r="A188" s="19" t="s">
        <v>2294</v>
      </c>
      <c r="B188" s="11" t="s">
        <v>2295</v>
      </c>
      <c r="C188" s="24">
        <v>975.16</v>
      </c>
      <c r="D188" s="13">
        <f t="shared" si="0"/>
        <v>984.91160000000002</v>
      </c>
      <c r="E188" s="13">
        <f t="shared" si="1"/>
        <v>994.66319999999996</v>
      </c>
      <c r="F188" s="13">
        <f t="shared" si="2"/>
        <v>1004.4148</v>
      </c>
      <c r="G188" s="13">
        <f t="shared" si="3"/>
        <v>1014.1664</v>
      </c>
      <c r="H188" s="13">
        <f t="shared" si="4"/>
        <v>1023.918</v>
      </c>
      <c r="I188" s="13">
        <f t="shared" si="5"/>
        <v>1033.6695999999999</v>
      </c>
      <c r="J188" s="13">
        <f t="shared" si="6"/>
        <v>1043.4212</v>
      </c>
      <c r="K188" s="13">
        <f t="shared" si="7"/>
        <v>1053.1728000000001</v>
      </c>
      <c r="L188" s="13">
        <f t="shared" si="8"/>
        <v>1062.9243999999999</v>
      </c>
      <c r="M188" s="13">
        <f t="shared" si="9"/>
        <v>1072.6759999999999</v>
      </c>
      <c r="N188" s="13">
        <f t="shared" si="10"/>
        <v>1082.4276</v>
      </c>
      <c r="O188" s="13">
        <f t="shared" si="11"/>
        <v>1092.1792</v>
      </c>
      <c r="P188" s="13">
        <f t="shared" si="12"/>
        <v>1101.9307999999999</v>
      </c>
      <c r="Q188" s="13">
        <f t="shared" si="31"/>
        <v>1111.6823999999999</v>
      </c>
      <c r="R188" s="13">
        <f t="shared" si="13"/>
        <v>1121.434</v>
      </c>
      <c r="S188" s="13">
        <f t="shared" si="14"/>
        <v>1131.1856</v>
      </c>
      <c r="T188" s="13">
        <f t="shared" si="15"/>
        <v>1140.9371999999998</v>
      </c>
      <c r="U188" s="13">
        <f t="shared" si="16"/>
        <v>1150.6887999999999</v>
      </c>
      <c r="V188" s="13">
        <f t="shared" si="17"/>
        <v>1160.4404</v>
      </c>
      <c r="W188" s="13">
        <f t="shared" si="18"/>
        <v>1170.192</v>
      </c>
      <c r="X188" s="13">
        <f t="shared" si="19"/>
        <v>1179.9436000000001</v>
      </c>
      <c r="Y188" s="13">
        <f t="shared" si="20"/>
        <v>1189.6951999999999</v>
      </c>
      <c r="Z188" s="13">
        <f t="shared" si="21"/>
        <v>1199.4467999999999</v>
      </c>
      <c r="AA188" s="13">
        <f t="shared" si="22"/>
        <v>1209.1984</v>
      </c>
      <c r="AB188" s="13">
        <f t="shared" si="23"/>
        <v>1218.95</v>
      </c>
      <c r="AC188" s="13">
        <f t="shared" si="24"/>
        <v>1228.7015999999999</v>
      </c>
      <c r="AD188" s="13">
        <f t="shared" si="25"/>
        <v>1238.4531999999999</v>
      </c>
      <c r="AE188" s="13">
        <f t="shared" si="26"/>
        <v>1248.2048</v>
      </c>
      <c r="AF188" s="13">
        <f t="shared" si="27"/>
        <v>1257.9564</v>
      </c>
      <c r="AG188" s="13">
        <f t="shared" si="28"/>
        <v>1267.7080000000001</v>
      </c>
    </row>
    <row r="189" spans="1:33" ht="30">
      <c r="A189" s="19" t="s">
        <v>2296</v>
      </c>
      <c r="B189" s="11" t="s">
        <v>2297</v>
      </c>
      <c r="C189" s="24">
        <v>1038.7</v>
      </c>
      <c r="D189" s="13">
        <f t="shared" si="0"/>
        <v>1049.087</v>
      </c>
      <c r="E189" s="13">
        <f t="shared" si="1"/>
        <v>1059.4740000000002</v>
      </c>
      <c r="F189" s="13">
        <f t="shared" si="2"/>
        <v>1069.8610000000001</v>
      </c>
      <c r="G189" s="13">
        <f t="shared" si="3"/>
        <v>1080.248</v>
      </c>
      <c r="H189" s="13">
        <f t="shared" si="4"/>
        <v>1090.635</v>
      </c>
      <c r="I189" s="13">
        <f t="shared" si="5"/>
        <v>1101.0219999999999</v>
      </c>
      <c r="J189" s="13">
        <f t="shared" si="6"/>
        <v>1111.4090000000001</v>
      </c>
      <c r="K189" s="13">
        <f t="shared" si="7"/>
        <v>1121.796</v>
      </c>
      <c r="L189" s="13">
        <f t="shared" si="8"/>
        <v>1132.183</v>
      </c>
      <c r="M189" s="13">
        <f t="shared" si="9"/>
        <v>1142.5700000000002</v>
      </c>
      <c r="N189" s="13">
        <f t="shared" si="10"/>
        <v>1152.9570000000001</v>
      </c>
      <c r="O189" s="13">
        <f t="shared" si="11"/>
        <v>1163.3440000000001</v>
      </c>
      <c r="P189" s="13">
        <f t="shared" si="12"/>
        <v>1173.731</v>
      </c>
      <c r="Q189" s="13">
        <f t="shared" si="31"/>
        <v>1184.1179999999999</v>
      </c>
      <c r="R189" s="13">
        <f t="shared" si="13"/>
        <v>1194.5050000000001</v>
      </c>
      <c r="S189" s="13">
        <f t="shared" si="14"/>
        <v>1204.8920000000001</v>
      </c>
      <c r="T189" s="13">
        <f t="shared" si="15"/>
        <v>1215.279</v>
      </c>
      <c r="U189" s="13">
        <f t="shared" si="16"/>
        <v>1225.6660000000002</v>
      </c>
      <c r="V189" s="13">
        <f t="shared" si="17"/>
        <v>1236.0530000000001</v>
      </c>
      <c r="W189" s="13">
        <f t="shared" si="18"/>
        <v>1246.44</v>
      </c>
      <c r="X189" s="13">
        <f t="shared" si="19"/>
        <v>1256.827</v>
      </c>
      <c r="Y189" s="13">
        <f t="shared" si="20"/>
        <v>1267.2139999999999</v>
      </c>
      <c r="Z189" s="13">
        <f t="shared" si="21"/>
        <v>1277.6010000000001</v>
      </c>
      <c r="AA189" s="13">
        <f t="shared" si="22"/>
        <v>1287.9880000000001</v>
      </c>
      <c r="AB189" s="13">
        <f t="shared" si="23"/>
        <v>1298.375</v>
      </c>
      <c r="AC189" s="13">
        <f t="shared" si="24"/>
        <v>1308.7620000000002</v>
      </c>
      <c r="AD189" s="13">
        <f t="shared" si="25"/>
        <v>1319.1490000000001</v>
      </c>
      <c r="AE189" s="13">
        <f t="shared" si="26"/>
        <v>1329.5360000000001</v>
      </c>
      <c r="AF189" s="13">
        <f t="shared" si="27"/>
        <v>1339.923</v>
      </c>
      <c r="AG189" s="13">
        <f t="shared" si="28"/>
        <v>1350.31</v>
      </c>
    </row>
    <row r="190" spans="1:33" ht="15">
      <c r="A190" s="19" t="s">
        <v>2298</v>
      </c>
      <c r="B190" s="11" t="s">
        <v>2299</v>
      </c>
      <c r="C190" s="24">
        <v>1158.71</v>
      </c>
      <c r="D190" s="13">
        <f t="shared" si="0"/>
        <v>1170.2971</v>
      </c>
      <c r="E190" s="13">
        <f t="shared" si="1"/>
        <v>1181.8842</v>
      </c>
      <c r="F190" s="13">
        <f t="shared" si="2"/>
        <v>1193.4712999999999</v>
      </c>
      <c r="G190" s="13">
        <f t="shared" si="3"/>
        <v>1205.0584000000001</v>
      </c>
      <c r="H190" s="13">
        <f t="shared" si="4"/>
        <v>1216.6455000000001</v>
      </c>
      <c r="I190" s="13">
        <f t="shared" si="5"/>
        <v>1228.2326</v>
      </c>
      <c r="J190" s="13">
        <f t="shared" si="6"/>
        <v>1239.8197</v>
      </c>
      <c r="K190" s="13">
        <f t="shared" si="7"/>
        <v>1251.4068</v>
      </c>
      <c r="L190" s="13">
        <f t="shared" si="8"/>
        <v>1262.9938999999999</v>
      </c>
      <c r="M190" s="13">
        <f t="shared" si="9"/>
        <v>1274.5810000000001</v>
      </c>
      <c r="N190" s="13">
        <f t="shared" si="10"/>
        <v>1286.1681000000001</v>
      </c>
      <c r="O190" s="13">
        <f t="shared" si="11"/>
        <v>1297.7552000000001</v>
      </c>
      <c r="P190" s="13">
        <f t="shared" si="12"/>
        <v>1309.3423</v>
      </c>
      <c r="Q190" s="13">
        <f t="shared" si="31"/>
        <v>1320.9294</v>
      </c>
      <c r="R190" s="13">
        <f t="shared" si="13"/>
        <v>1332.5165</v>
      </c>
      <c r="S190" s="13">
        <f t="shared" si="14"/>
        <v>1344.1036000000001</v>
      </c>
      <c r="T190" s="13">
        <f t="shared" si="15"/>
        <v>1355.6907000000001</v>
      </c>
      <c r="U190" s="13">
        <f t="shared" si="16"/>
        <v>1367.2778000000001</v>
      </c>
      <c r="V190" s="13">
        <f t="shared" si="17"/>
        <v>1378.8649</v>
      </c>
      <c r="W190" s="13">
        <f t="shared" si="18"/>
        <v>1390.452</v>
      </c>
      <c r="X190" s="13">
        <f t="shared" si="19"/>
        <v>1402.0391</v>
      </c>
      <c r="Y190" s="13">
        <f t="shared" si="20"/>
        <v>1413.6262000000002</v>
      </c>
      <c r="Z190" s="13">
        <f t="shared" si="21"/>
        <v>1425.2133000000001</v>
      </c>
      <c r="AA190" s="13">
        <f t="shared" si="22"/>
        <v>1436.8004000000001</v>
      </c>
      <c r="AB190" s="13">
        <f t="shared" si="23"/>
        <v>1448.3875</v>
      </c>
      <c r="AC190" s="13">
        <f t="shared" si="24"/>
        <v>1459.9746</v>
      </c>
      <c r="AD190" s="13">
        <f t="shared" si="25"/>
        <v>1471.5617000000002</v>
      </c>
      <c r="AE190" s="13">
        <f t="shared" si="26"/>
        <v>1483.1487999999999</v>
      </c>
      <c r="AF190" s="13">
        <f t="shared" si="27"/>
        <v>1494.7359000000001</v>
      </c>
      <c r="AG190" s="13">
        <f t="shared" si="28"/>
        <v>1506.3230000000001</v>
      </c>
    </row>
    <row r="191" spans="1:33" ht="15">
      <c r="A191" s="19" t="s">
        <v>2300</v>
      </c>
      <c r="B191" s="11" t="s">
        <v>2301</v>
      </c>
      <c r="C191" s="24">
        <v>934.92</v>
      </c>
      <c r="D191" s="13">
        <f t="shared" si="0"/>
        <v>944.26919999999996</v>
      </c>
      <c r="E191" s="13">
        <f t="shared" si="1"/>
        <v>953.61839999999995</v>
      </c>
      <c r="F191" s="13">
        <f t="shared" si="2"/>
        <v>962.96759999999995</v>
      </c>
      <c r="G191" s="13">
        <f t="shared" si="3"/>
        <v>972.31679999999994</v>
      </c>
      <c r="H191" s="13">
        <f t="shared" si="4"/>
        <v>981.66599999999994</v>
      </c>
      <c r="I191" s="13">
        <f t="shared" si="5"/>
        <v>991.01519999999994</v>
      </c>
      <c r="J191" s="13">
        <f t="shared" si="6"/>
        <v>1000.3643999999999</v>
      </c>
      <c r="K191" s="13">
        <f t="shared" si="7"/>
        <v>1009.7135999999999</v>
      </c>
      <c r="L191" s="13">
        <f t="shared" si="8"/>
        <v>1019.0627999999999</v>
      </c>
      <c r="M191" s="13">
        <f t="shared" si="9"/>
        <v>1028.412</v>
      </c>
      <c r="N191" s="13">
        <f t="shared" si="10"/>
        <v>1037.7611999999999</v>
      </c>
      <c r="O191" s="13">
        <f t="shared" si="11"/>
        <v>1047.1104</v>
      </c>
      <c r="P191" s="13">
        <f t="shared" si="12"/>
        <v>1056.4595999999999</v>
      </c>
      <c r="Q191" s="13">
        <f t="shared" si="31"/>
        <v>1065.8088</v>
      </c>
      <c r="R191" s="13">
        <f t="shared" si="13"/>
        <v>1075.1579999999999</v>
      </c>
      <c r="S191" s="13">
        <f t="shared" si="14"/>
        <v>1084.5072</v>
      </c>
      <c r="T191" s="13">
        <f t="shared" si="15"/>
        <v>1093.8563999999999</v>
      </c>
      <c r="U191" s="13">
        <f t="shared" si="16"/>
        <v>1103.2056</v>
      </c>
      <c r="V191" s="13">
        <f t="shared" si="17"/>
        <v>1112.5547999999999</v>
      </c>
      <c r="W191" s="13">
        <f t="shared" si="18"/>
        <v>1121.904</v>
      </c>
      <c r="X191" s="13">
        <f t="shared" si="19"/>
        <v>1131.2531999999999</v>
      </c>
      <c r="Y191" s="13">
        <f t="shared" si="20"/>
        <v>1140.6024</v>
      </c>
      <c r="Z191" s="13">
        <f t="shared" si="21"/>
        <v>1149.9515999999999</v>
      </c>
      <c r="AA191" s="13">
        <f t="shared" si="22"/>
        <v>1159.3008</v>
      </c>
      <c r="AB191" s="13">
        <f t="shared" si="23"/>
        <v>1168.6499999999999</v>
      </c>
      <c r="AC191" s="13">
        <f t="shared" si="24"/>
        <v>1177.9992</v>
      </c>
      <c r="AD191" s="13">
        <f t="shared" si="25"/>
        <v>1187.3483999999999</v>
      </c>
      <c r="AE191" s="13">
        <f t="shared" si="26"/>
        <v>1196.6976</v>
      </c>
      <c r="AF191" s="13">
        <f t="shared" si="27"/>
        <v>1206.0467999999998</v>
      </c>
      <c r="AG191" s="13">
        <f t="shared" si="28"/>
        <v>1215.396</v>
      </c>
    </row>
    <row r="192" spans="1:33" ht="30">
      <c r="A192" s="19" t="s">
        <v>2302</v>
      </c>
      <c r="B192" s="11" t="s">
        <v>2303</v>
      </c>
      <c r="C192" s="24">
        <v>11.3</v>
      </c>
      <c r="D192" s="13">
        <f t="shared" si="0"/>
        <v>11.413</v>
      </c>
      <c r="E192" s="13">
        <f t="shared" si="1"/>
        <v>11.526000000000002</v>
      </c>
      <c r="F192" s="13">
        <f t="shared" si="2"/>
        <v>11.639000000000001</v>
      </c>
      <c r="G192" s="13">
        <f t="shared" si="3"/>
        <v>11.752000000000001</v>
      </c>
      <c r="H192" s="13">
        <f t="shared" si="4"/>
        <v>11.865</v>
      </c>
      <c r="I192" s="13">
        <f t="shared" si="5"/>
        <v>11.978000000000002</v>
      </c>
      <c r="J192" s="13">
        <f t="shared" si="6"/>
        <v>12.091000000000001</v>
      </c>
      <c r="K192" s="13">
        <f t="shared" si="7"/>
        <v>12.204000000000001</v>
      </c>
      <c r="L192" s="13">
        <f t="shared" si="8"/>
        <v>12.317</v>
      </c>
      <c r="M192" s="13">
        <f t="shared" si="9"/>
        <v>12.430000000000001</v>
      </c>
      <c r="N192" s="13">
        <f t="shared" si="10"/>
        <v>12.543000000000001</v>
      </c>
      <c r="O192" s="13">
        <f t="shared" si="11"/>
        <v>12.656000000000001</v>
      </c>
      <c r="P192" s="13">
        <f t="shared" si="12"/>
        <v>12.769</v>
      </c>
      <c r="Q192" s="13">
        <f t="shared" si="31"/>
        <v>12.882000000000001</v>
      </c>
      <c r="R192" s="13">
        <f t="shared" si="13"/>
        <v>12.995000000000001</v>
      </c>
      <c r="S192" s="13">
        <f t="shared" si="14"/>
        <v>13.108000000000001</v>
      </c>
      <c r="T192" s="13">
        <f t="shared" si="15"/>
        <v>13.221</v>
      </c>
      <c r="U192" s="13">
        <f t="shared" si="16"/>
        <v>13.334000000000001</v>
      </c>
      <c r="V192" s="13">
        <f t="shared" si="17"/>
        <v>13.447000000000001</v>
      </c>
      <c r="W192" s="13">
        <f t="shared" si="18"/>
        <v>13.56</v>
      </c>
      <c r="X192" s="13">
        <f t="shared" si="19"/>
        <v>13.673000000000002</v>
      </c>
      <c r="Y192" s="13">
        <f t="shared" si="20"/>
        <v>13.786000000000001</v>
      </c>
      <c r="Z192" s="13">
        <f t="shared" si="21"/>
        <v>13.899000000000001</v>
      </c>
      <c r="AA192" s="13">
        <f t="shared" si="22"/>
        <v>14.012</v>
      </c>
      <c r="AB192" s="13">
        <f t="shared" si="23"/>
        <v>14.125</v>
      </c>
      <c r="AC192" s="13">
        <f t="shared" si="24"/>
        <v>14.238000000000001</v>
      </c>
      <c r="AD192" s="13">
        <f t="shared" si="25"/>
        <v>14.351000000000001</v>
      </c>
      <c r="AE192" s="13">
        <f t="shared" si="26"/>
        <v>14.464000000000002</v>
      </c>
      <c r="AF192" s="13">
        <f t="shared" si="27"/>
        <v>14.577000000000002</v>
      </c>
      <c r="AG192" s="13">
        <f t="shared" si="28"/>
        <v>14.690000000000001</v>
      </c>
    </row>
    <row r="193" spans="1:33" ht="45">
      <c r="A193" s="19" t="s">
        <v>2304</v>
      </c>
      <c r="B193" s="11" t="s">
        <v>2305</v>
      </c>
      <c r="C193" s="24">
        <v>99.54</v>
      </c>
      <c r="D193" s="13">
        <f t="shared" si="0"/>
        <v>100.53540000000001</v>
      </c>
      <c r="E193" s="13">
        <f t="shared" si="1"/>
        <v>101.5308</v>
      </c>
      <c r="F193" s="13">
        <f t="shared" si="2"/>
        <v>102.5262</v>
      </c>
      <c r="G193" s="13">
        <f t="shared" si="3"/>
        <v>103.52160000000001</v>
      </c>
      <c r="H193" s="13">
        <f t="shared" si="4"/>
        <v>104.51700000000001</v>
      </c>
      <c r="I193" s="13">
        <f t="shared" si="5"/>
        <v>105.51240000000001</v>
      </c>
      <c r="J193" s="13">
        <f t="shared" si="6"/>
        <v>106.5078</v>
      </c>
      <c r="K193" s="13">
        <f t="shared" si="7"/>
        <v>107.50320000000001</v>
      </c>
      <c r="L193" s="13">
        <f t="shared" si="8"/>
        <v>108.49860000000001</v>
      </c>
      <c r="M193" s="13">
        <f t="shared" si="9"/>
        <v>109.494</v>
      </c>
      <c r="N193" s="13">
        <f t="shared" si="10"/>
        <v>110.4894</v>
      </c>
      <c r="O193" s="13">
        <f t="shared" si="11"/>
        <v>111.48480000000001</v>
      </c>
      <c r="P193" s="13">
        <f t="shared" si="12"/>
        <v>112.48020000000001</v>
      </c>
      <c r="Q193" s="13">
        <f t="shared" si="31"/>
        <v>113.47560000000001</v>
      </c>
      <c r="R193" s="13">
        <f t="shared" si="13"/>
        <v>114.471</v>
      </c>
      <c r="S193" s="13">
        <f t="shared" si="14"/>
        <v>115.46640000000001</v>
      </c>
      <c r="T193" s="13">
        <f t="shared" si="15"/>
        <v>116.46180000000001</v>
      </c>
      <c r="U193" s="13">
        <f t="shared" si="16"/>
        <v>117.4572</v>
      </c>
      <c r="V193" s="13">
        <f t="shared" si="17"/>
        <v>118.4526</v>
      </c>
      <c r="W193" s="13">
        <f t="shared" si="18"/>
        <v>119.44800000000001</v>
      </c>
      <c r="X193" s="13">
        <f t="shared" si="19"/>
        <v>120.44340000000001</v>
      </c>
      <c r="Y193" s="13">
        <f t="shared" si="20"/>
        <v>121.43880000000001</v>
      </c>
      <c r="Z193" s="13">
        <f t="shared" si="21"/>
        <v>122.4342</v>
      </c>
      <c r="AA193" s="13">
        <f t="shared" si="22"/>
        <v>123.42960000000001</v>
      </c>
      <c r="AB193" s="13">
        <f t="shared" si="23"/>
        <v>124.42500000000001</v>
      </c>
      <c r="AC193" s="13">
        <f t="shared" si="24"/>
        <v>125.4204</v>
      </c>
      <c r="AD193" s="13">
        <f t="shared" si="25"/>
        <v>126.4158</v>
      </c>
      <c r="AE193" s="13">
        <f t="shared" si="26"/>
        <v>127.41120000000001</v>
      </c>
      <c r="AF193" s="13">
        <f t="shared" si="27"/>
        <v>128.4066</v>
      </c>
      <c r="AG193" s="13">
        <f t="shared" si="28"/>
        <v>129.40200000000002</v>
      </c>
    </row>
    <row r="194" spans="1:33" ht="30">
      <c r="A194" s="19" t="s">
        <v>2306</v>
      </c>
      <c r="B194" s="11" t="s">
        <v>2307</v>
      </c>
      <c r="C194" s="24">
        <v>31.06</v>
      </c>
      <c r="D194" s="13">
        <f t="shared" si="0"/>
        <v>31.3706</v>
      </c>
      <c r="E194" s="13">
        <f t="shared" si="1"/>
        <v>31.681199999999997</v>
      </c>
      <c r="F194" s="13">
        <f t="shared" si="2"/>
        <v>31.991799999999998</v>
      </c>
      <c r="G194" s="13">
        <f t="shared" si="3"/>
        <v>32.302399999999999</v>
      </c>
      <c r="H194" s="13">
        <f t="shared" si="4"/>
        <v>32.613</v>
      </c>
      <c r="I194" s="13">
        <f t="shared" si="5"/>
        <v>32.9236</v>
      </c>
      <c r="J194" s="13">
        <f t="shared" si="6"/>
        <v>33.234200000000001</v>
      </c>
      <c r="K194" s="13">
        <f t="shared" si="7"/>
        <v>33.544799999999995</v>
      </c>
      <c r="L194" s="13">
        <f t="shared" si="8"/>
        <v>33.855399999999996</v>
      </c>
      <c r="M194" s="13">
        <f t="shared" si="9"/>
        <v>34.165999999999997</v>
      </c>
      <c r="N194" s="13">
        <f t="shared" si="10"/>
        <v>34.476599999999998</v>
      </c>
      <c r="O194" s="13">
        <f t="shared" si="11"/>
        <v>34.787199999999999</v>
      </c>
      <c r="P194" s="13">
        <f t="shared" si="12"/>
        <v>35.097799999999999</v>
      </c>
      <c r="Q194" s="13">
        <f t="shared" si="31"/>
        <v>35.4084</v>
      </c>
      <c r="R194" s="13">
        <f t="shared" si="13"/>
        <v>35.719000000000001</v>
      </c>
      <c r="S194" s="13">
        <f t="shared" si="14"/>
        <v>36.029600000000002</v>
      </c>
      <c r="T194" s="13">
        <f t="shared" si="15"/>
        <v>36.340199999999996</v>
      </c>
      <c r="U194" s="13">
        <f t="shared" si="16"/>
        <v>36.650799999999997</v>
      </c>
      <c r="V194" s="13">
        <f t="shared" si="17"/>
        <v>36.961399999999998</v>
      </c>
      <c r="W194" s="13">
        <f t="shared" si="18"/>
        <v>37.271999999999998</v>
      </c>
      <c r="X194" s="13">
        <f t="shared" si="19"/>
        <v>37.582599999999999</v>
      </c>
      <c r="Y194" s="13">
        <f t="shared" si="20"/>
        <v>37.8932</v>
      </c>
      <c r="Z194" s="13">
        <f t="shared" si="21"/>
        <v>38.203800000000001</v>
      </c>
      <c r="AA194" s="13">
        <f t="shared" si="22"/>
        <v>38.514399999999995</v>
      </c>
      <c r="AB194" s="13">
        <f t="shared" si="23"/>
        <v>38.824999999999996</v>
      </c>
      <c r="AC194" s="13">
        <f t="shared" si="24"/>
        <v>39.135599999999997</v>
      </c>
      <c r="AD194" s="13">
        <f t="shared" si="25"/>
        <v>39.446199999999997</v>
      </c>
      <c r="AE194" s="13">
        <f t="shared" si="26"/>
        <v>39.756799999999998</v>
      </c>
      <c r="AF194" s="13">
        <f t="shared" si="27"/>
        <v>40.067399999999999</v>
      </c>
      <c r="AG194" s="13">
        <f t="shared" si="28"/>
        <v>40.378</v>
      </c>
    </row>
    <row r="195" spans="1:33" ht="15">
      <c r="A195" s="19" t="s">
        <v>2308</v>
      </c>
      <c r="B195" s="11" t="s">
        <v>2309</v>
      </c>
      <c r="C195" s="24">
        <v>21.18</v>
      </c>
      <c r="D195" s="13">
        <f t="shared" si="0"/>
        <v>21.3918</v>
      </c>
      <c r="E195" s="13">
        <f t="shared" si="1"/>
        <v>21.6036</v>
      </c>
      <c r="F195" s="13">
        <f t="shared" si="2"/>
        <v>21.8154</v>
      </c>
      <c r="G195" s="13">
        <f t="shared" si="3"/>
        <v>22.027200000000001</v>
      </c>
      <c r="H195" s="13">
        <f t="shared" si="4"/>
        <v>22.239000000000001</v>
      </c>
      <c r="I195" s="13">
        <f t="shared" si="5"/>
        <v>22.450800000000001</v>
      </c>
      <c r="J195" s="13">
        <f t="shared" si="6"/>
        <v>22.662600000000001</v>
      </c>
      <c r="K195" s="13">
        <f t="shared" si="7"/>
        <v>22.874400000000001</v>
      </c>
      <c r="L195" s="13">
        <f t="shared" si="8"/>
        <v>23.086199999999998</v>
      </c>
      <c r="M195" s="13">
        <f t="shared" si="9"/>
        <v>23.297999999999998</v>
      </c>
      <c r="N195" s="13">
        <f t="shared" si="10"/>
        <v>23.509799999999998</v>
      </c>
      <c r="O195" s="13">
        <f t="shared" si="11"/>
        <v>23.721599999999999</v>
      </c>
      <c r="P195" s="13">
        <f t="shared" si="12"/>
        <v>23.933399999999999</v>
      </c>
      <c r="Q195" s="13">
        <f t="shared" si="31"/>
        <v>24.145199999999999</v>
      </c>
      <c r="R195" s="13">
        <f t="shared" si="13"/>
        <v>24.356999999999999</v>
      </c>
      <c r="S195" s="13">
        <f t="shared" si="14"/>
        <v>24.5688</v>
      </c>
      <c r="T195" s="13">
        <f t="shared" si="15"/>
        <v>24.7806</v>
      </c>
      <c r="U195" s="13">
        <f t="shared" si="16"/>
        <v>24.9924</v>
      </c>
      <c r="V195" s="13">
        <f t="shared" si="17"/>
        <v>25.2042</v>
      </c>
      <c r="W195" s="13">
        <f t="shared" si="18"/>
        <v>25.416</v>
      </c>
      <c r="X195" s="13">
        <f t="shared" si="19"/>
        <v>25.627800000000001</v>
      </c>
      <c r="Y195" s="13">
        <f t="shared" si="20"/>
        <v>25.839600000000001</v>
      </c>
      <c r="Z195" s="13">
        <f t="shared" si="21"/>
        <v>26.051400000000001</v>
      </c>
      <c r="AA195" s="13">
        <f t="shared" si="22"/>
        <v>26.263199999999998</v>
      </c>
      <c r="AB195" s="13">
        <f t="shared" si="23"/>
        <v>26.475000000000001</v>
      </c>
      <c r="AC195" s="13">
        <f t="shared" si="24"/>
        <v>26.686799999999998</v>
      </c>
      <c r="AD195" s="13">
        <f t="shared" si="25"/>
        <v>26.898600000000002</v>
      </c>
      <c r="AE195" s="13">
        <f t="shared" si="26"/>
        <v>27.110399999999998</v>
      </c>
      <c r="AF195" s="13">
        <f t="shared" si="27"/>
        <v>27.322199999999999</v>
      </c>
      <c r="AG195" s="13">
        <f t="shared" si="28"/>
        <v>27.533999999999999</v>
      </c>
    </row>
    <row r="196" spans="1:33" ht="30">
      <c r="A196" s="19" t="s">
        <v>2310</v>
      </c>
      <c r="B196" s="11" t="s">
        <v>2311</v>
      </c>
      <c r="C196" s="24">
        <v>87.54</v>
      </c>
      <c r="D196" s="13">
        <f t="shared" si="0"/>
        <v>88.415400000000005</v>
      </c>
      <c r="E196" s="13">
        <f t="shared" si="1"/>
        <v>89.290800000000004</v>
      </c>
      <c r="F196" s="13">
        <f t="shared" si="2"/>
        <v>90.166200000000003</v>
      </c>
      <c r="G196" s="13">
        <f t="shared" si="3"/>
        <v>91.041600000000003</v>
      </c>
      <c r="H196" s="13">
        <f t="shared" si="4"/>
        <v>91.917000000000002</v>
      </c>
      <c r="I196" s="13">
        <f t="shared" si="5"/>
        <v>92.792400000000001</v>
      </c>
      <c r="J196" s="13">
        <f t="shared" si="6"/>
        <v>93.6678</v>
      </c>
      <c r="K196" s="13">
        <f t="shared" si="7"/>
        <v>94.543200000000013</v>
      </c>
      <c r="L196" s="13">
        <f t="shared" si="8"/>
        <v>95.418600000000012</v>
      </c>
      <c r="M196" s="13">
        <f t="shared" si="9"/>
        <v>96.294000000000011</v>
      </c>
      <c r="N196" s="13">
        <f t="shared" si="10"/>
        <v>97.16940000000001</v>
      </c>
      <c r="O196" s="13">
        <f t="shared" si="11"/>
        <v>98.044800000000009</v>
      </c>
      <c r="P196" s="13">
        <f t="shared" si="12"/>
        <v>98.920200000000008</v>
      </c>
      <c r="Q196" s="13">
        <f t="shared" si="31"/>
        <v>99.795600000000007</v>
      </c>
      <c r="R196" s="13">
        <f t="shared" si="13"/>
        <v>100.67100000000001</v>
      </c>
      <c r="S196" s="13">
        <f t="shared" si="14"/>
        <v>101.54640000000001</v>
      </c>
      <c r="T196" s="13">
        <f t="shared" si="15"/>
        <v>102.4218</v>
      </c>
      <c r="U196" s="13">
        <f t="shared" si="16"/>
        <v>103.2972</v>
      </c>
      <c r="V196" s="13">
        <f t="shared" si="17"/>
        <v>104.1726</v>
      </c>
      <c r="W196" s="13">
        <f t="shared" si="18"/>
        <v>105.048</v>
      </c>
      <c r="X196" s="13">
        <f t="shared" si="19"/>
        <v>105.92340000000002</v>
      </c>
      <c r="Y196" s="13">
        <f t="shared" si="20"/>
        <v>106.7988</v>
      </c>
      <c r="Z196" s="13">
        <f t="shared" si="21"/>
        <v>107.67420000000001</v>
      </c>
      <c r="AA196" s="13">
        <f t="shared" si="22"/>
        <v>108.54960000000001</v>
      </c>
      <c r="AB196" s="13">
        <f t="shared" si="23"/>
        <v>109.42500000000001</v>
      </c>
      <c r="AC196" s="13">
        <f t="shared" si="24"/>
        <v>110.30040000000001</v>
      </c>
      <c r="AD196" s="13">
        <f t="shared" si="25"/>
        <v>111.17580000000001</v>
      </c>
      <c r="AE196" s="13">
        <f t="shared" si="26"/>
        <v>112.05120000000001</v>
      </c>
      <c r="AF196" s="13">
        <f t="shared" si="27"/>
        <v>112.92660000000001</v>
      </c>
      <c r="AG196" s="13">
        <f t="shared" si="28"/>
        <v>113.80200000000001</v>
      </c>
    </row>
    <row r="197" spans="1:33" ht="30">
      <c r="A197" s="19" t="s">
        <v>2312</v>
      </c>
      <c r="B197" s="11" t="s">
        <v>2313</v>
      </c>
      <c r="C197" s="24">
        <v>218.2</v>
      </c>
      <c r="D197" s="13">
        <f t="shared" si="0"/>
        <v>220.38199999999998</v>
      </c>
      <c r="E197" s="13">
        <f t="shared" si="1"/>
        <v>222.56399999999999</v>
      </c>
      <c r="F197" s="13">
        <f t="shared" si="2"/>
        <v>224.74599999999998</v>
      </c>
      <c r="G197" s="13">
        <f t="shared" si="3"/>
        <v>226.928</v>
      </c>
      <c r="H197" s="13">
        <f t="shared" si="4"/>
        <v>229.10999999999999</v>
      </c>
      <c r="I197" s="13">
        <f t="shared" si="5"/>
        <v>231.29199999999997</v>
      </c>
      <c r="J197" s="13">
        <f t="shared" si="6"/>
        <v>233.47399999999999</v>
      </c>
      <c r="K197" s="13">
        <f t="shared" si="7"/>
        <v>235.65599999999998</v>
      </c>
      <c r="L197" s="13">
        <f t="shared" si="8"/>
        <v>237.83799999999999</v>
      </c>
      <c r="M197" s="13">
        <f t="shared" si="9"/>
        <v>240.01999999999998</v>
      </c>
      <c r="N197" s="13">
        <f t="shared" si="10"/>
        <v>242.202</v>
      </c>
      <c r="O197" s="13">
        <f t="shared" si="11"/>
        <v>244.38399999999999</v>
      </c>
      <c r="P197" s="13">
        <f t="shared" si="12"/>
        <v>246.56599999999997</v>
      </c>
      <c r="Q197" s="13">
        <f t="shared" si="31"/>
        <v>248.74799999999999</v>
      </c>
      <c r="R197" s="13">
        <f t="shared" si="13"/>
        <v>250.92999999999998</v>
      </c>
      <c r="S197" s="13">
        <f t="shared" si="14"/>
        <v>253.11199999999999</v>
      </c>
      <c r="T197" s="13">
        <f t="shared" si="15"/>
        <v>255.29399999999998</v>
      </c>
      <c r="U197" s="13">
        <f t="shared" si="16"/>
        <v>257.476</v>
      </c>
      <c r="V197" s="13">
        <f t="shared" si="17"/>
        <v>259.65800000000002</v>
      </c>
      <c r="W197" s="13">
        <f t="shared" si="18"/>
        <v>261.83999999999997</v>
      </c>
      <c r="X197" s="13">
        <f t="shared" si="19"/>
        <v>264.02199999999999</v>
      </c>
      <c r="Y197" s="13">
        <f t="shared" si="20"/>
        <v>266.20400000000001</v>
      </c>
      <c r="Z197" s="13">
        <f t="shared" si="21"/>
        <v>268.38599999999997</v>
      </c>
      <c r="AA197" s="13">
        <f t="shared" si="22"/>
        <v>270.56799999999998</v>
      </c>
      <c r="AB197" s="13">
        <f t="shared" si="23"/>
        <v>272.75</v>
      </c>
      <c r="AC197" s="13">
        <f t="shared" si="24"/>
        <v>274.93200000000002</v>
      </c>
      <c r="AD197" s="13">
        <f t="shared" si="25"/>
        <v>277.11399999999998</v>
      </c>
      <c r="AE197" s="13">
        <f t="shared" si="26"/>
        <v>279.29599999999999</v>
      </c>
      <c r="AF197" s="13">
        <f t="shared" si="27"/>
        <v>281.47799999999995</v>
      </c>
      <c r="AG197" s="13">
        <f t="shared" si="28"/>
        <v>283.65999999999997</v>
      </c>
    </row>
    <row r="198" spans="1:33" ht="15">
      <c r="A198" s="19" t="s">
        <v>2314</v>
      </c>
      <c r="B198" s="11" t="s">
        <v>2315</v>
      </c>
      <c r="C198" s="24">
        <v>216.79</v>
      </c>
      <c r="D198" s="13">
        <f t="shared" si="0"/>
        <v>218.9579</v>
      </c>
      <c r="E198" s="13">
        <f t="shared" si="1"/>
        <v>221.1258</v>
      </c>
      <c r="F198" s="13">
        <f t="shared" si="2"/>
        <v>223.2937</v>
      </c>
      <c r="G198" s="13">
        <f t="shared" si="3"/>
        <v>225.4616</v>
      </c>
      <c r="H198" s="13">
        <f t="shared" si="4"/>
        <v>227.62950000000001</v>
      </c>
      <c r="I198" s="13">
        <f t="shared" si="5"/>
        <v>229.79739999999998</v>
      </c>
      <c r="J198" s="13">
        <f t="shared" si="6"/>
        <v>231.96529999999998</v>
      </c>
      <c r="K198" s="13">
        <f t="shared" si="7"/>
        <v>234.13319999999999</v>
      </c>
      <c r="L198" s="13">
        <f t="shared" si="8"/>
        <v>236.30109999999999</v>
      </c>
      <c r="M198" s="13">
        <f t="shared" si="9"/>
        <v>238.46899999999999</v>
      </c>
      <c r="N198" s="13">
        <f t="shared" si="10"/>
        <v>240.6369</v>
      </c>
      <c r="O198" s="13">
        <f t="shared" si="11"/>
        <v>242.8048</v>
      </c>
      <c r="P198" s="13">
        <f t="shared" si="12"/>
        <v>244.9727</v>
      </c>
      <c r="Q198" s="13">
        <f t="shared" si="31"/>
        <v>247.14060000000001</v>
      </c>
      <c r="R198" s="13">
        <f t="shared" si="13"/>
        <v>249.30849999999998</v>
      </c>
      <c r="S198" s="13">
        <f t="shared" si="14"/>
        <v>251.47639999999998</v>
      </c>
      <c r="T198" s="13">
        <f t="shared" si="15"/>
        <v>253.64429999999999</v>
      </c>
      <c r="U198" s="13">
        <f t="shared" si="16"/>
        <v>255.81219999999999</v>
      </c>
      <c r="V198" s="13">
        <f t="shared" si="17"/>
        <v>257.98009999999999</v>
      </c>
      <c r="W198" s="13">
        <f t="shared" si="18"/>
        <v>260.14800000000002</v>
      </c>
      <c r="X198" s="13">
        <f t="shared" si="19"/>
        <v>262.3159</v>
      </c>
      <c r="Y198" s="13">
        <f t="shared" si="20"/>
        <v>264.48379999999997</v>
      </c>
      <c r="Z198" s="13">
        <f t="shared" si="21"/>
        <v>266.65170000000001</v>
      </c>
      <c r="AA198" s="13">
        <f t="shared" si="22"/>
        <v>268.81959999999998</v>
      </c>
      <c r="AB198" s="13">
        <f t="shared" si="23"/>
        <v>270.98750000000001</v>
      </c>
      <c r="AC198" s="13">
        <f t="shared" si="24"/>
        <v>273.15539999999999</v>
      </c>
      <c r="AD198" s="13">
        <f t="shared" si="25"/>
        <v>275.32330000000002</v>
      </c>
      <c r="AE198" s="13">
        <f t="shared" si="26"/>
        <v>277.49119999999999</v>
      </c>
      <c r="AF198" s="13">
        <f t="shared" si="27"/>
        <v>279.65909999999997</v>
      </c>
      <c r="AG198" s="13">
        <f t="shared" si="28"/>
        <v>281.827</v>
      </c>
    </row>
    <row r="199" spans="1:33" ht="15">
      <c r="A199" s="19" t="s">
        <v>2316</v>
      </c>
      <c r="B199" s="11" t="s">
        <v>2317</v>
      </c>
      <c r="C199" s="24">
        <v>62.83</v>
      </c>
      <c r="D199" s="13">
        <f t="shared" si="0"/>
        <v>63.458300000000001</v>
      </c>
      <c r="E199" s="13">
        <f t="shared" si="1"/>
        <v>64.086600000000004</v>
      </c>
      <c r="F199" s="13">
        <f t="shared" si="2"/>
        <v>64.7149</v>
      </c>
      <c r="G199" s="13">
        <f t="shared" si="3"/>
        <v>65.343199999999996</v>
      </c>
      <c r="H199" s="13">
        <f t="shared" si="4"/>
        <v>65.971499999999992</v>
      </c>
      <c r="I199" s="13">
        <f t="shared" si="5"/>
        <v>66.599800000000002</v>
      </c>
      <c r="J199" s="13">
        <f t="shared" si="6"/>
        <v>67.228099999999998</v>
      </c>
      <c r="K199" s="13">
        <f t="shared" si="7"/>
        <v>67.856399999999994</v>
      </c>
      <c r="L199" s="13">
        <f t="shared" si="8"/>
        <v>68.484700000000004</v>
      </c>
      <c r="M199" s="13">
        <f t="shared" si="9"/>
        <v>69.113</v>
      </c>
      <c r="N199" s="13">
        <f t="shared" si="10"/>
        <v>69.741299999999995</v>
      </c>
      <c r="O199" s="13">
        <f t="shared" si="11"/>
        <v>70.369599999999991</v>
      </c>
      <c r="P199" s="13">
        <f t="shared" si="12"/>
        <v>70.997900000000001</v>
      </c>
      <c r="Q199" s="13">
        <f t="shared" si="31"/>
        <v>71.626199999999997</v>
      </c>
      <c r="R199" s="13">
        <f t="shared" si="13"/>
        <v>72.254499999999993</v>
      </c>
      <c r="S199" s="13">
        <f t="shared" si="14"/>
        <v>72.882800000000003</v>
      </c>
      <c r="T199" s="13">
        <f t="shared" si="15"/>
        <v>73.511099999999999</v>
      </c>
      <c r="U199" s="13">
        <f t="shared" si="16"/>
        <v>74.139399999999995</v>
      </c>
      <c r="V199" s="13">
        <f t="shared" si="17"/>
        <v>74.767699999999991</v>
      </c>
      <c r="W199" s="13">
        <f t="shared" si="18"/>
        <v>75.396000000000001</v>
      </c>
      <c r="X199" s="13">
        <f t="shared" si="19"/>
        <v>76.024299999999997</v>
      </c>
      <c r="Y199" s="13">
        <f t="shared" si="20"/>
        <v>76.652599999999993</v>
      </c>
      <c r="Z199" s="13">
        <f t="shared" si="21"/>
        <v>77.280900000000003</v>
      </c>
      <c r="AA199" s="13">
        <f t="shared" si="22"/>
        <v>77.909199999999998</v>
      </c>
      <c r="AB199" s="13">
        <f t="shared" si="23"/>
        <v>78.537499999999994</v>
      </c>
      <c r="AC199" s="13">
        <f t="shared" si="24"/>
        <v>79.16579999999999</v>
      </c>
      <c r="AD199" s="13">
        <f t="shared" si="25"/>
        <v>79.7941</v>
      </c>
      <c r="AE199" s="13">
        <f t="shared" si="26"/>
        <v>80.422399999999996</v>
      </c>
      <c r="AF199" s="13">
        <f t="shared" si="27"/>
        <v>81.050699999999992</v>
      </c>
      <c r="AG199" s="13">
        <f t="shared" si="28"/>
        <v>81.679000000000002</v>
      </c>
    </row>
    <row r="200" spans="1:33" ht="15">
      <c r="A200" s="19" t="s">
        <v>2318</v>
      </c>
      <c r="B200" s="11" t="s">
        <v>2319</v>
      </c>
      <c r="C200" s="24">
        <v>577.59</v>
      </c>
      <c r="D200" s="13">
        <f t="shared" si="0"/>
        <v>583.36590000000001</v>
      </c>
      <c r="E200" s="13">
        <f t="shared" si="1"/>
        <v>589.14179999999999</v>
      </c>
      <c r="F200" s="13">
        <f t="shared" si="2"/>
        <v>594.91770000000008</v>
      </c>
      <c r="G200" s="13">
        <f t="shared" si="3"/>
        <v>600.69360000000006</v>
      </c>
      <c r="H200" s="13">
        <f t="shared" si="4"/>
        <v>606.46950000000004</v>
      </c>
      <c r="I200" s="13">
        <f t="shared" si="5"/>
        <v>612.24540000000002</v>
      </c>
      <c r="J200" s="13">
        <f t="shared" si="6"/>
        <v>618.0213</v>
      </c>
      <c r="K200" s="13">
        <f t="shared" si="7"/>
        <v>623.79719999999998</v>
      </c>
      <c r="L200" s="13">
        <f t="shared" si="8"/>
        <v>629.57310000000007</v>
      </c>
      <c r="M200" s="13">
        <f t="shared" si="9"/>
        <v>635.34900000000005</v>
      </c>
      <c r="N200" s="13">
        <f t="shared" si="10"/>
        <v>641.12490000000003</v>
      </c>
      <c r="O200" s="13">
        <f t="shared" si="11"/>
        <v>646.9008</v>
      </c>
      <c r="P200" s="13">
        <f t="shared" si="12"/>
        <v>652.67669999999998</v>
      </c>
      <c r="Q200" s="13">
        <f t="shared" si="31"/>
        <v>658.45260000000007</v>
      </c>
      <c r="R200" s="13">
        <f t="shared" si="13"/>
        <v>664.22850000000005</v>
      </c>
      <c r="S200" s="13">
        <f t="shared" si="14"/>
        <v>670.00440000000003</v>
      </c>
      <c r="T200" s="13">
        <f t="shared" si="15"/>
        <v>675.78030000000001</v>
      </c>
      <c r="U200" s="13">
        <f t="shared" si="16"/>
        <v>681.55619999999999</v>
      </c>
      <c r="V200" s="13">
        <f t="shared" si="17"/>
        <v>687.33210000000008</v>
      </c>
      <c r="W200" s="13">
        <f t="shared" si="18"/>
        <v>693.10800000000006</v>
      </c>
      <c r="X200" s="13">
        <f t="shared" si="19"/>
        <v>698.88390000000004</v>
      </c>
      <c r="Y200" s="13">
        <f t="shared" si="20"/>
        <v>704.65980000000002</v>
      </c>
      <c r="Z200" s="13">
        <f t="shared" si="21"/>
        <v>710.4357</v>
      </c>
      <c r="AA200" s="13">
        <f t="shared" si="22"/>
        <v>716.21160000000009</v>
      </c>
      <c r="AB200" s="13">
        <f t="shared" si="23"/>
        <v>721.98750000000007</v>
      </c>
      <c r="AC200" s="13">
        <f t="shared" si="24"/>
        <v>727.76340000000005</v>
      </c>
      <c r="AD200" s="13">
        <f t="shared" si="25"/>
        <v>733.53930000000003</v>
      </c>
      <c r="AE200" s="13">
        <f t="shared" si="26"/>
        <v>739.3152</v>
      </c>
      <c r="AF200" s="13">
        <f t="shared" si="27"/>
        <v>745.0911000000001</v>
      </c>
      <c r="AG200" s="13">
        <f t="shared" si="28"/>
        <v>750.86700000000008</v>
      </c>
    </row>
    <row r="201" spans="1:33" ht="30">
      <c r="A201" s="19" t="s">
        <v>2320</v>
      </c>
      <c r="B201" s="11" t="s">
        <v>2321</v>
      </c>
      <c r="C201" s="24">
        <v>1107.8800000000001</v>
      </c>
      <c r="D201" s="13">
        <f t="shared" si="0"/>
        <v>1118.9588000000001</v>
      </c>
      <c r="E201" s="13">
        <f t="shared" si="1"/>
        <v>1130.0376000000001</v>
      </c>
      <c r="F201" s="13">
        <f t="shared" si="2"/>
        <v>1141.1164000000001</v>
      </c>
      <c r="G201" s="13">
        <f t="shared" si="3"/>
        <v>1152.1952000000001</v>
      </c>
      <c r="H201" s="13">
        <f t="shared" si="4"/>
        <v>1163.2740000000001</v>
      </c>
      <c r="I201" s="13">
        <f t="shared" si="5"/>
        <v>1174.3528000000001</v>
      </c>
      <c r="J201" s="13">
        <f t="shared" si="6"/>
        <v>1185.4316000000001</v>
      </c>
      <c r="K201" s="13">
        <f t="shared" si="7"/>
        <v>1196.5104000000001</v>
      </c>
      <c r="L201" s="13">
        <f t="shared" si="8"/>
        <v>1207.5892000000001</v>
      </c>
      <c r="M201" s="13">
        <f t="shared" si="9"/>
        <v>1218.6680000000001</v>
      </c>
      <c r="N201" s="13">
        <f t="shared" si="10"/>
        <v>1229.7468000000001</v>
      </c>
      <c r="O201" s="13">
        <f t="shared" si="11"/>
        <v>1240.8256000000001</v>
      </c>
      <c r="P201" s="13">
        <f t="shared" si="12"/>
        <v>1251.9044000000001</v>
      </c>
      <c r="Q201" s="13">
        <f t="shared" ref="Q201:Q264" si="32">SUM(C201*0.14+C201)</f>
        <v>1262.9832000000001</v>
      </c>
      <c r="R201" s="13">
        <f t="shared" si="13"/>
        <v>1274.0620000000001</v>
      </c>
      <c r="S201" s="13">
        <f t="shared" si="14"/>
        <v>1285.1408000000001</v>
      </c>
      <c r="T201" s="13">
        <f t="shared" si="15"/>
        <v>1296.2196000000001</v>
      </c>
      <c r="U201" s="13">
        <f t="shared" si="16"/>
        <v>1307.2984000000001</v>
      </c>
      <c r="V201" s="13">
        <f t="shared" si="17"/>
        <v>1318.3772000000001</v>
      </c>
      <c r="W201" s="13">
        <f t="shared" si="18"/>
        <v>1329.4560000000001</v>
      </c>
      <c r="X201" s="13">
        <f t="shared" si="19"/>
        <v>1340.5348000000001</v>
      </c>
      <c r="Y201" s="13">
        <f t="shared" si="20"/>
        <v>1351.6136000000001</v>
      </c>
      <c r="Z201" s="13">
        <f t="shared" si="21"/>
        <v>1362.6924000000001</v>
      </c>
      <c r="AA201" s="13">
        <f t="shared" si="22"/>
        <v>1373.7712000000001</v>
      </c>
      <c r="AB201" s="13">
        <f t="shared" si="23"/>
        <v>1384.8500000000001</v>
      </c>
      <c r="AC201" s="13">
        <f t="shared" si="24"/>
        <v>1395.9288000000001</v>
      </c>
      <c r="AD201" s="13">
        <f t="shared" si="25"/>
        <v>1407.0076000000001</v>
      </c>
      <c r="AE201" s="13">
        <f t="shared" si="26"/>
        <v>1418.0864000000001</v>
      </c>
      <c r="AF201" s="13">
        <f t="shared" si="27"/>
        <v>1429.1652000000001</v>
      </c>
      <c r="AG201" s="13">
        <f t="shared" si="28"/>
        <v>1440.2440000000001</v>
      </c>
    </row>
    <row r="202" spans="1:33" ht="30">
      <c r="A202" s="19" t="s">
        <v>2322</v>
      </c>
      <c r="B202" s="11" t="s">
        <v>2323</v>
      </c>
      <c r="C202" s="24">
        <v>1107.8800000000001</v>
      </c>
      <c r="D202" s="13">
        <f t="shared" si="0"/>
        <v>1118.9588000000001</v>
      </c>
      <c r="E202" s="13">
        <f t="shared" si="1"/>
        <v>1130.0376000000001</v>
      </c>
      <c r="F202" s="13">
        <f t="shared" si="2"/>
        <v>1141.1164000000001</v>
      </c>
      <c r="G202" s="13">
        <f t="shared" si="3"/>
        <v>1152.1952000000001</v>
      </c>
      <c r="H202" s="13">
        <f t="shared" si="4"/>
        <v>1163.2740000000001</v>
      </c>
      <c r="I202" s="13">
        <f t="shared" si="5"/>
        <v>1174.3528000000001</v>
      </c>
      <c r="J202" s="13">
        <f t="shared" si="6"/>
        <v>1185.4316000000001</v>
      </c>
      <c r="K202" s="13">
        <f t="shared" si="7"/>
        <v>1196.5104000000001</v>
      </c>
      <c r="L202" s="13">
        <f t="shared" si="8"/>
        <v>1207.5892000000001</v>
      </c>
      <c r="M202" s="13">
        <f t="shared" si="9"/>
        <v>1218.6680000000001</v>
      </c>
      <c r="N202" s="13">
        <f t="shared" si="10"/>
        <v>1229.7468000000001</v>
      </c>
      <c r="O202" s="13">
        <f t="shared" si="11"/>
        <v>1240.8256000000001</v>
      </c>
      <c r="P202" s="13">
        <f t="shared" si="12"/>
        <v>1251.9044000000001</v>
      </c>
      <c r="Q202" s="13">
        <f t="shared" si="32"/>
        <v>1262.9832000000001</v>
      </c>
      <c r="R202" s="13">
        <f t="shared" si="13"/>
        <v>1274.0620000000001</v>
      </c>
      <c r="S202" s="13">
        <f t="shared" si="14"/>
        <v>1285.1408000000001</v>
      </c>
      <c r="T202" s="13">
        <f t="shared" si="15"/>
        <v>1296.2196000000001</v>
      </c>
      <c r="U202" s="13">
        <f t="shared" si="16"/>
        <v>1307.2984000000001</v>
      </c>
      <c r="V202" s="13">
        <f t="shared" si="17"/>
        <v>1318.3772000000001</v>
      </c>
      <c r="W202" s="13">
        <f t="shared" si="18"/>
        <v>1329.4560000000001</v>
      </c>
      <c r="X202" s="13">
        <f t="shared" si="19"/>
        <v>1340.5348000000001</v>
      </c>
      <c r="Y202" s="13">
        <f t="shared" si="20"/>
        <v>1351.6136000000001</v>
      </c>
      <c r="Z202" s="13">
        <f t="shared" si="21"/>
        <v>1362.6924000000001</v>
      </c>
      <c r="AA202" s="13">
        <f t="shared" si="22"/>
        <v>1373.7712000000001</v>
      </c>
      <c r="AB202" s="13">
        <f t="shared" si="23"/>
        <v>1384.8500000000001</v>
      </c>
      <c r="AC202" s="13">
        <f t="shared" si="24"/>
        <v>1395.9288000000001</v>
      </c>
      <c r="AD202" s="13">
        <f t="shared" si="25"/>
        <v>1407.0076000000001</v>
      </c>
      <c r="AE202" s="13">
        <f t="shared" si="26"/>
        <v>1418.0864000000001</v>
      </c>
      <c r="AF202" s="13">
        <f t="shared" si="27"/>
        <v>1429.1652000000001</v>
      </c>
      <c r="AG202" s="13">
        <f t="shared" si="28"/>
        <v>1440.2440000000001</v>
      </c>
    </row>
    <row r="203" spans="1:33" ht="15">
      <c r="A203" s="19" t="s">
        <v>2324</v>
      </c>
      <c r="B203" s="11" t="s">
        <v>2325</v>
      </c>
      <c r="C203" s="24">
        <v>2701.36</v>
      </c>
      <c r="D203" s="13">
        <f t="shared" si="0"/>
        <v>2728.3736000000004</v>
      </c>
      <c r="E203" s="13">
        <f t="shared" si="1"/>
        <v>2755.3872000000001</v>
      </c>
      <c r="F203" s="13">
        <f t="shared" si="2"/>
        <v>2782.4008000000003</v>
      </c>
      <c r="G203" s="13">
        <f t="shared" si="3"/>
        <v>2809.4144000000001</v>
      </c>
      <c r="H203" s="13">
        <f t="shared" si="4"/>
        <v>2836.4280000000003</v>
      </c>
      <c r="I203" s="13">
        <f t="shared" si="5"/>
        <v>2863.4416000000001</v>
      </c>
      <c r="J203" s="13">
        <f t="shared" si="6"/>
        <v>2890.4552000000003</v>
      </c>
      <c r="K203" s="13">
        <f t="shared" si="7"/>
        <v>2917.4688000000001</v>
      </c>
      <c r="L203" s="13">
        <f t="shared" si="8"/>
        <v>2944.4824000000003</v>
      </c>
      <c r="M203" s="13">
        <f t="shared" si="9"/>
        <v>2971.4960000000001</v>
      </c>
      <c r="N203" s="13">
        <f t="shared" si="10"/>
        <v>2998.5096000000003</v>
      </c>
      <c r="O203" s="13">
        <f t="shared" si="11"/>
        <v>3025.5232000000001</v>
      </c>
      <c r="P203" s="13">
        <f t="shared" si="12"/>
        <v>3052.5368000000003</v>
      </c>
      <c r="Q203" s="13">
        <f t="shared" si="32"/>
        <v>3079.5504000000001</v>
      </c>
      <c r="R203" s="13">
        <f t="shared" si="13"/>
        <v>3106.5640000000003</v>
      </c>
      <c r="S203" s="13">
        <f t="shared" si="14"/>
        <v>3133.5776000000001</v>
      </c>
      <c r="T203" s="13">
        <f t="shared" si="15"/>
        <v>3160.5912000000003</v>
      </c>
      <c r="U203" s="13">
        <f t="shared" si="16"/>
        <v>3187.6048000000001</v>
      </c>
      <c r="V203" s="13">
        <f t="shared" si="17"/>
        <v>3214.6184000000003</v>
      </c>
      <c r="W203" s="13">
        <f t="shared" si="18"/>
        <v>3241.6320000000001</v>
      </c>
      <c r="X203" s="13">
        <f t="shared" si="19"/>
        <v>3268.6456000000003</v>
      </c>
      <c r="Y203" s="13">
        <f t="shared" si="20"/>
        <v>3295.6592000000001</v>
      </c>
      <c r="Z203" s="13">
        <f t="shared" si="21"/>
        <v>3322.6728000000003</v>
      </c>
      <c r="AA203" s="13">
        <f t="shared" si="22"/>
        <v>3349.6864</v>
      </c>
      <c r="AB203" s="13">
        <f t="shared" si="23"/>
        <v>3376.7000000000003</v>
      </c>
      <c r="AC203" s="13">
        <f t="shared" si="24"/>
        <v>3403.7136</v>
      </c>
      <c r="AD203" s="13">
        <f t="shared" si="25"/>
        <v>3430.7272000000003</v>
      </c>
      <c r="AE203" s="13">
        <f t="shared" si="26"/>
        <v>3457.7408000000005</v>
      </c>
      <c r="AF203" s="13">
        <f t="shared" si="27"/>
        <v>3484.7544000000003</v>
      </c>
      <c r="AG203" s="13">
        <f t="shared" si="28"/>
        <v>3511.768</v>
      </c>
    </row>
    <row r="204" spans="1:33" ht="15">
      <c r="A204" s="19" t="s">
        <v>2326</v>
      </c>
      <c r="B204" s="11" t="s">
        <v>2325</v>
      </c>
      <c r="C204" s="24">
        <v>1945.22</v>
      </c>
      <c r="D204" s="13">
        <f t="shared" si="0"/>
        <v>1964.6722</v>
      </c>
      <c r="E204" s="13">
        <f t="shared" si="1"/>
        <v>1984.1243999999999</v>
      </c>
      <c r="F204" s="13">
        <f t="shared" si="2"/>
        <v>2003.5766000000001</v>
      </c>
      <c r="G204" s="13">
        <f t="shared" si="3"/>
        <v>2023.0288</v>
      </c>
      <c r="H204" s="13">
        <f t="shared" si="4"/>
        <v>2042.481</v>
      </c>
      <c r="I204" s="13">
        <f t="shared" si="5"/>
        <v>2061.9331999999999</v>
      </c>
      <c r="J204" s="13">
        <f t="shared" si="6"/>
        <v>2081.3854000000001</v>
      </c>
      <c r="K204" s="13">
        <f t="shared" si="7"/>
        <v>2100.8375999999998</v>
      </c>
      <c r="L204" s="13">
        <f t="shared" si="8"/>
        <v>2120.2898</v>
      </c>
      <c r="M204" s="13">
        <f t="shared" si="9"/>
        <v>2139.7420000000002</v>
      </c>
      <c r="N204" s="13">
        <f t="shared" si="10"/>
        <v>2159.1941999999999</v>
      </c>
      <c r="O204" s="13">
        <f t="shared" si="11"/>
        <v>2178.6464000000001</v>
      </c>
      <c r="P204" s="13">
        <f t="shared" si="12"/>
        <v>2198.0986000000003</v>
      </c>
      <c r="Q204" s="13">
        <f t="shared" si="32"/>
        <v>2217.5508</v>
      </c>
      <c r="R204" s="13">
        <f t="shared" si="13"/>
        <v>2237.0030000000002</v>
      </c>
      <c r="S204" s="13">
        <f t="shared" si="14"/>
        <v>2256.4551999999999</v>
      </c>
      <c r="T204" s="13">
        <f t="shared" si="15"/>
        <v>2275.9074000000001</v>
      </c>
      <c r="U204" s="13">
        <f t="shared" si="16"/>
        <v>2295.3595999999998</v>
      </c>
      <c r="V204" s="13">
        <f t="shared" si="17"/>
        <v>2314.8117999999999</v>
      </c>
      <c r="W204" s="13">
        <f t="shared" si="18"/>
        <v>2334.2640000000001</v>
      </c>
      <c r="X204" s="13">
        <f t="shared" si="19"/>
        <v>2353.7161999999998</v>
      </c>
      <c r="Y204" s="13">
        <f t="shared" si="20"/>
        <v>2373.1684</v>
      </c>
      <c r="Z204" s="13">
        <f t="shared" si="21"/>
        <v>2392.6206000000002</v>
      </c>
      <c r="AA204" s="13">
        <f t="shared" si="22"/>
        <v>2412.0727999999999</v>
      </c>
      <c r="AB204" s="13">
        <f t="shared" si="23"/>
        <v>2431.5250000000001</v>
      </c>
      <c r="AC204" s="13">
        <f t="shared" si="24"/>
        <v>2450.9772000000003</v>
      </c>
      <c r="AD204" s="13">
        <f t="shared" si="25"/>
        <v>2470.4294</v>
      </c>
      <c r="AE204" s="13">
        <f t="shared" si="26"/>
        <v>2489.8816000000002</v>
      </c>
      <c r="AF204" s="13">
        <f t="shared" si="27"/>
        <v>2509.3337999999999</v>
      </c>
      <c r="AG204" s="13">
        <f t="shared" si="28"/>
        <v>2528.7860000000001</v>
      </c>
    </row>
    <row r="205" spans="1:33" ht="15">
      <c r="A205" s="19" t="s">
        <v>2327</v>
      </c>
      <c r="B205" s="11" t="s">
        <v>2328</v>
      </c>
      <c r="C205" s="24">
        <v>218.91</v>
      </c>
      <c r="D205" s="13">
        <f t="shared" si="0"/>
        <v>221.09909999999999</v>
      </c>
      <c r="E205" s="13">
        <f t="shared" si="1"/>
        <v>223.28819999999999</v>
      </c>
      <c r="F205" s="13">
        <f t="shared" si="2"/>
        <v>225.47729999999999</v>
      </c>
      <c r="G205" s="13">
        <f t="shared" si="3"/>
        <v>227.66640000000001</v>
      </c>
      <c r="H205" s="13">
        <f t="shared" si="4"/>
        <v>229.85550000000001</v>
      </c>
      <c r="I205" s="13">
        <f t="shared" si="5"/>
        <v>232.0446</v>
      </c>
      <c r="J205" s="13">
        <f t="shared" si="6"/>
        <v>234.2337</v>
      </c>
      <c r="K205" s="13">
        <f t="shared" si="7"/>
        <v>236.4228</v>
      </c>
      <c r="L205" s="13">
        <f t="shared" si="8"/>
        <v>238.61189999999999</v>
      </c>
      <c r="M205" s="13">
        <f t="shared" si="9"/>
        <v>240.80099999999999</v>
      </c>
      <c r="N205" s="13">
        <f t="shared" si="10"/>
        <v>242.99009999999998</v>
      </c>
      <c r="O205" s="13">
        <f t="shared" si="11"/>
        <v>245.17919999999998</v>
      </c>
      <c r="P205" s="13">
        <f t="shared" si="12"/>
        <v>247.3683</v>
      </c>
      <c r="Q205" s="13">
        <f t="shared" si="32"/>
        <v>249.5574</v>
      </c>
      <c r="R205" s="13">
        <f t="shared" si="13"/>
        <v>251.7465</v>
      </c>
      <c r="S205" s="13">
        <f t="shared" si="14"/>
        <v>253.93559999999999</v>
      </c>
      <c r="T205" s="13">
        <f t="shared" si="15"/>
        <v>256.12470000000002</v>
      </c>
      <c r="U205" s="13">
        <f t="shared" si="16"/>
        <v>258.31380000000001</v>
      </c>
      <c r="V205" s="13">
        <f t="shared" si="17"/>
        <v>260.50290000000001</v>
      </c>
      <c r="W205" s="13">
        <f t="shared" si="18"/>
        <v>262.69200000000001</v>
      </c>
      <c r="X205" s="13">
        <f t="shared" si="19"/>
        <v>264.8811</v>
      </c>
      <c r="Y205" s="13">
        <f t="shared" si="20"/>
        <v>267.0702</v>
      </c>
      <c r="Z205" s="13">
        <f t="shared" si="21"/>
        <v>269.2593</v>
      </c>
      <c r="AA205" s="13">
        <f t="shared" si="22"/>
        <v>271.44839999999999</v>
      </c>
      <c r="AB205" s="13">
        <f t="shared" si="23"/>
        <v>273.63749999999999</v>
      </c>
      <c r="AC205" s="13">
        <f t="shared" si="24"/>
        <v>275.82659999999998</v>
      </c>
      <c r="AD205" s="13">
        <f t="shared" si="25"/>
        <v>278.01569999999998</v>
      </c>
      <c r="AE205" s="13">
        <f t="shared" si="26"/>
        <v>280.20479999999998</v>
      </c>
      <c r="AF205" s="13">
        <f t="shared" si="27"/>
        <v>282.39389999999997</v>
      </c>
      <c r="AG205" s="13">
        <f t="shared" si="28"/>
        <v>284.58299999999997</v>
      </c>
    </row>
    <row r="206" spans="1:33" ht="15">
      <c r="A206" s="19" t="s">
        <v>2329</v>
      </c>
      <c r="B206" s="11" t="s">
        <v>2330</v>
      </c>
      <c r="C206" s="24">
        <v>300.8</v>
      </c>
      <c r="D206" s="13">
        <f t="shared" si="0"/>
        <v>303.80799999999999</v>
      </c>
      <c r="E206" s="13">
        <f t="shared" si="1"/>
        <v>306.81600000000003</v>
      </c>
      <c r="F206" s="13">
        <f t="shared" si="2"/>
        <v>309.82400000000001</v>
      </c>
      <c r="G206" s="13">
        <f t="shared" si="3"/>
        <v>312.83199999999999</v>
      </c>
      <c r="H206" s="13">
        <f t="shared" si="4"/>
        <v>315.84000000000003</v>
      </c>
      <c r="I206" s="13">
        <f t="shared" si="5"/>
        <v>318.84800000000001</v>
      </c>
      <c r="J206" s="13">
        <f t="shared" si="6"/>
        <v>321.85599999999999</v>
      </c>
      <c r="K206" s="13">
        <f t="shared" si="7"/>
        <v>324.86400000000003</v>
      </c>
      <c r="L206" s="13">
        <f t="shared" si="8"/>
        <v>327.87200000000001</v>
      </c>
      <c r="M206" s="13">
        <f t="shared" si="9"/>
        <v>330.88</v>
      </c>
      <c r="N206" s="13">
        <f t="shared" si="10"/>
        <v>333.88800000000003</v>
      </c>
      <c r="O206" s="13">
        <f t="shared" si="11"/>
        <v>336.89600000000002</v>
      </c>
      <c r="P206" s="13">
        <f t="shared" si="12"/>
        <v>339.904</v>
      </c>
      <c r="Q206" s="13">
        <f t="shared" si="32"/>
        <v>342.91200000000003</v>
      </c>
      <c r="R206" s="13">
        <f t="shared" si="13"/>
        <v>345.92</v>
      </c>
      <c r="S206" s="13">
        <f t="shared" si="14"/>
        <v>348.928</v>
      </c>
      <c r="T206" s="13">
        <f t="shared" si="15"/>
        <v>351.93600000000004</v>
      </c>
      <c r="U206" s="13">
        <f t="shared" si="16"/>
        <v>354.94400000000002</v>
      </c>
      <c r="V206" s="13">
        <f t="shared" si="17"/>
        <v>357.952</v>
      </c>
      <c r="W206" s="13">
        <f t="shared" si="18"/>
        <v>360.96000000000004</v>
      </c>
      <c r="X206" s="13">
        <f t="shared" si="19"/>
        <v>363.96800000000002</v>
      </c>
      <c r="Y206" s="13">
        <f t="shared" si="20"/>
        <v>366.976</v>
      </c>
      <c r="Z206" s="13">
        <f t="shared" si="21"/>
        <v>369.98400000000004</v>
      </c>
      <c r="AA206" s="13">
        <f t="shared" si="22"/>
        <v>372.99200000000002</v>
      </c>
      <c r="AB206" s="13">
        <f t="shared" si="23"/>
        <v>376</v>
      </c>
      <c r="AC206" s="13">
        <f t="shared" si="24"/>
        <v>379.00800000000004</v>
      </c>
      <c r="AD206" s="13">
        <f t="shared" si="25"/>
        <v>382.01600000000002</v>
      </c>
      <c r="AE206" s="13">
        <f t="shared" si="26"/>
        <v>385.024</v>
      </c>
      <c r="AF206" s="13">
        <f t="shared" si="27"/>
        <v>388.03200000000004</v>
      </c>
      <c r="AG206" s="13">
        <f t="shared" si="28"/>
        <v>391.04</v>
      </c>
    </row>
    <row r="207" spans="1:33" ht="30">
      <c r="A207" s="19" t="s">
        <v>2331</v>
      </c>
      <c r="B207" s="11" t="s">
        <v>2332</v>
      </c>
      <c r="C207" s="24">
        <v>432.16</v>
      </c>
      <c r="D207" s="13">
        <f t="shared" si="0"/>
        <v>436.48160000000001</v>
      </c>
      <c r="E207" s="13">
        <f t="shared" si="1"/>
        <v>440.8032</v>
      </c>
      <c r="F207" s="13">
        <f t="shared" si="2"/>
        <v>445.12480000000005</v>
      </c>
      <c r="G207" s="13">
        <f t="shared" si="3"/>
        <v>449.44640000000004</v>
      </c>
      <c r="H207" s="13">
        <f t="shared" si="4"/>
        <v>453.76800000000003</v>
      </c>
      <c r="I207" s="13">
        <f t="shared" si="5"/>
        <v>458.08960000000002</v>
      </c>
      <c r="J207" s="13">
        <f t="shared" si="6"/>
        <v>462.41120000000001</v>
      </c>
      <c r="K207" s="13">
        <f t="shared" si="7"/>
        <v>466.7328</v>
      </c>
      <c r="L207" s="13">
        <f t="shared" si="8"/>
        <v>471.05440000000004</v>
      </c>
      <c r="M207" s="13">
        <f t="shared" si="9"/>
        <v>475.37600000000003</v>
      </c>
      <c r="N207" s="13">
        <f t="shared" si="10"/>
        <v>479.69760000000002</v>
      </c>
      <c r="O207" s="13">
        <f t="shared" si="11"/>
        <v>484.01920000000001</v>
      </c>
      <c r="P207" s="13">
        <f t="shared" si="12"/>
        <v>488.34080000000006</v>
      </c>
      <c r="Q207" s="13">
        <f t="shared" si="32"/>
        <v>492.66240000000005</v>
      </c>
      <c r="R207" s="13">
        <f t="shared" si="13"/>
        <v>496.98400000000004</v>
      </c>
      <c r="S207" s="13">
        <f t="shared" si="14"/>
        <v>501.30560000000003</v>
      </c>
      <c r="T207" s="13">
        <f t="shared" si="15"/>
        <v>505.62720000000002</v>
      </c>
      <c r="U207" s="13">
        <f t="shared" si="16"/>
        <v>509.94880000000001</v>
      </c>
      <c r="V207" s="13">
        <f t="shared" si="17"/>
        <v>514.2704</v>
      </c>
      <c r="W207" s="13">
        <f t="shared" si="18"/>
        <v>518.5920000000001</v>
      </c>
      <c r="X207" s="13">
        <f t="shared" si="19"/>
        <v>522.91360000000009</v>
      </c>
      <c r="Y207" s="13">
        <f t="shared" si="20"/>
        <v>527.23520000000008</v>
      </c>
      <c r="Z207" s="13">
        <f t="shared" si="21"/>
        <v>531.55680000000007</v>
      </c>
      <c r="AA207" s="13">
        <f t="shared" si="22"/>
        <v>535.87840000000006</v>
      </c>
      <c r="AB207" s="13">
        <f t="shared" si="23"/>
        <v>540.20000000000005</v>
      </c>
      <c r="AC207" s="13">
        <f t="shared" si="24"/>
        <v>544.52160000000003</v>
      </c>
      <c r="AD207" s="13">
        <f t="shared" si="25"/>
        <v>548.84320000000002</v>
      </c>
      <c r="AE207" s="13">
        <f t="shared" si="26"/>
        <v>553.16480000000001</v>
      </c>
      <c r="AF207" s="13">
        <f t="shared" si="27"/>
        <v>557.4864</v>
      </c>
      <c r="AG207" s="13">
        <f t="shared" si="28"/>
        <v>561.80799999999999</v>
      </c>
    </row>
    <row r="208" spans="1:33" ht="30">
      <c r="A208" s="19" t="s">
        <v>2333</v>
      </c>
      <c r="B208" s="11" t="s">
        <v>2334</v>
      </c>
      <c r="C208" s="24">
        <v>813.44</v>
      </c>
      <c r="D208" s="13">
        <f t="shared" si="0"/>
        <v>821.57440000000008</v>
      </c>
      <c r="E208" s="13">
        <f t="shared" si="1"/>
        <v>829.70880000000011</v>
      </c>
      <c r="F208" s="13">
        <f t="shared" si="2"/>
        <v>837.84320000000002</v>
      </c>
      <c r="G208" s="13">
        <f t="shared" si="3"/>
        <v>845.97760000000005</v>
      </c>
      <c r="H208" s="13">
        <f t="shared" si="4"/>
        <v>854.11200000000008</v>
      </c>
      <c r="I208" s="13">
        <f t="shared" si="5"/>
        <v>862.24640000000011</v>
      </c>
      <c r="J208" s="13">
        <f t="shared" si="6"/>
        <v>870.38080000000002</v>
      </c>
      <c r="K208" s="13">
        <f t="shared" si="7"/>
        <v>878.51520000000005</v>
      </c>
      <c r="L208" s="13">
        <f t="shared" si="8"/>
        <v>886.64960000000008</v>
      </c>
      <c r="M208" s="13">
        <f t="shared" si="9"/>
        <v>894.78400000000011</v>
      </c>
      <c r="N208" s="13">
        <f t="shared" si="10"/>
        <v>902.91840000000002</v>
      </c>
      <c r="O208" s="13">
        <f t="shared" si="11"/>
        <v>911.05280000000005</v>
      </c>
      <c r="P208" s="13">
        <f t="shared" si="12"/>
        <v>919.18720000000008</v>
      </c>
      <c r="Q208" s="13">
        <f t="shared" si="32"/>
        <v>927.3216000000001</v>
      </c>
      <c r="R208" s="13">
        <f t="shared" si="13"/>
        <v>935.45600000000002</v>
      </c>
      <c r="S208" s="13">
        <f t="shared" si="14"/>
        <v>943.59040000000005</v>
      </c>
      <c r="T208" s="13">
        <f t="shared" si="15"/>
        <v>951.72480000000007</v>
      </c>
      <c r="U208" s="13">
        <f t="shared" si="16"/>
        <v>959.8592000000001</v>
      </c>
      <c r="V208" s="13">
        <f t="shared" si="17"/>
        <v>967.99360000000001</v>
      </c>
      <c r="W208" s="13">
        <f t="shared" si="18"/>
        <v>976.12800000000004</v>
      </c>
      <c r="X208" s="13">
        <f t="shared" si="19"/>
        <v>984.26240000000007</v>
      </c>
      <c r="Y208" s="13">
        <f t="shared" si="20"/>
        <v>992.3968000000001</v>
      </c>
      <c r="Z208" s="13">
        <f t="shared" si="21"/>
        <v>1000.5312000000001</v>
      </c>
      <c r="AA208" s="13">
        <f t="shared" si="22"/>
        <v>1008.6656</v>
      </c>
      <c r="AB208" s="13">
        <f t="shared" si="23"/>
        <v>1016.8000000000001</v>
      </c>
      <c r="AC208" s="13">
        <f t="shared" si="24"/>
        <v>1024.9344000000001</v>
      </c>
      <c r="AD208" s="13">
        <f t="shared" si="25"/>
        <v>1033.0688</v>
      </c>
      <c r="AE208" s="13">
        <f t="shared" si="26"/>
        <v>1041.2032000000002</v>
      </c>
      <c r="AF208" s="13">
        <f t="shared" si="27"/>
        <v>1049.3376000000001</v>
      </c>
      <c r="AG208" s="13">
        <f t="shared" si="28"/>
        <v>1057.472</v>
      </c>
    </row>
    <row r="209" spans="1:33" ht="30">
      <c r="A209" s="19" t="s">
        <v>2335</v>
      </c>
      <c r="B209" s="11" t="s">
        <v>2336</v>
      </c>
      <c r="C209" s="24">
        <v>3871.85</v>
      </c>
      <c r="D209" s="13">
        <f t="shared" si="0"/>
        <v>3910.5684999999999</v>
      </c>
      <c r="E209" s="13">
        <f t="shared" si="1"/>
        <v>3949.2869999999998</v>
      </c>
      <c r="F209" s="13">
        <f t="shared" si="2"/>
        <v>3988.0054999999998</v>
      </c>
      <c r="G209" s="13">
        <f t="shared" si="3"/>
        <v>4026.7239999999997</v>
      </c>
      <c r="H209" s="13">
        <f t="shared" si="4"/>
        <v>4065.4425000000001</v>
      </c>
      <c r="I209" s="13">
        <f t="shared" si="5"/>
        <v>4104.1610000000001</v>
      </c>
      <c r="J209" s="13">
        <f t="shared" si="6"/>
        <v>4142.8795</v>
      </c>
      <c r="K209" s="13">
        <f t="shared" si="7"/>
        <v>4181.598</v>
      </c>
      <c r="L209" s="13">
        <f t="shared" si="8"/>
        <v>4220.3164999999999</v>
      </c>
      <c r="M209" s="13">
        <f t="shared" si="9"/>
        <v>4259.0349999999999</v>
      </c>
      <c r="N209" s="13">
        <f t="shared" si="10"/>
        <v>4297.7534999999998</v>
      </c>
      <c r="O209" s="13">
        <f t="shared" si="11"/>
        <v>4336.4719999999998</v>
      </c>
      <c r="P209" s="13">
        <f t="shared" si="12"/>
        <v>4375.1904999999997</v>
      </c>
      <c r="Q209" s="13">
        <f t="shared" si="32"/>
        <v>4413.9089999999997</v>
      </c>
      <c r="R209" s="13">
        <f t="shared" si="13"/>
        <v>4452.6274999999996</v>
      </c>
      <c r="S209" s="13">
        <f t="shared" si="14"/>
        <v>4491.3459999999995</v>
      </c>
      <c r="T209" s="13">
        <f t="shared" si="15"/>
        <v>4530.0645000000004</v>
      </c>
      <c r="U209" s="13">
        <f t="shared" si="16"/>
        <v>4568.7829999999994</v>
      </c>
      <c r="V209" s="13">
        <f t="shared" si="17"/>
        <v>4607.5015000000003</v>
      </c>
      <c r="W209" s="13">
        <f t="shared" si="18"/>
        <v>4646.22</v>
      </c>
      <c r="X209" s="13">
        <f t="shared" si="19"/>
        <v>4684.9385000000002</v>
      </c>
      <c r="Y209" s="13">
        <f t="shared" si="20"/>
        <v>4723.6570000000002</v>
      </c>
      <c r="Z209" s="13">
        <f t="shared" si="21"/>
        <v>4762.3755000000001</v>
      </c>
      <c r="AA209" s="13">
        <f t="shared" si="22"/>
        <v>4801.0940000000001</v>
      </c>
      <c r="AB209" s="13">
        <f t="shared" si="23"/>
        <v>4839.8125</v>
      </c>
      <c r="AC209" s="13">
        <f t="shared" si="24"/>
        <v>4878.5309999999999</v>
      </c>
      <c r="AD209" s="13">
        <f t="shared" si="25"/>
        <v>4917.2494999999999</v>
      </c>
      <c r="AE209" s="13">
        <f t="shared" si="26"/>
        <v>4955.9679999999998</v>
      </c>
      <c r="AF209" s="13">
        <f t="shared" si="27"/>
        <v>4994.6864999999998</v>
      </c>
      <c r="AG209" s="13">
        <f t="shared" si="28"/>
        <v>5033.4049999999997</v>
      </c>
    </row>
    <row r="210" spans="1:33" ht="30">
      <c r="A210" s="19" t="s">
        <v>2337</v>
      </c>
      <c r="B210" s="11" t="s">
        <v>2338</v>
      </c>
      <c r="C210" s="24">
        <v>3871.85</v>
      </c>
      <c r="D210" s="13">
        <f t="shared" si="0"/>
        <v>3910.5684999999999</v>
      </c>
      <c r="E210" s="13">
        <f t="shared" si="1"/>
        <v>3949.2869999999998</v>
      </c>
      <c r="F210" s="13">
        <f t="shared" si="2"/>
        <v>3988.0054999999998</v>
      </c>
      <c r="G210" s="13">
        <f t="shared" si="3"/>
        <v>4026.7239999999997</v>
      </c>
      <c r="H210" s="13">
        <f t="shared" si="4"/>
        <v>4065.4425000000001</v>
      </c>
      <c r="I210" s="13">
        <f t="shared" si="5"/>
        <v>4104.1610000000001</v>
      </c>
      <c r="J210" s="13">
        <f t="shared" si="6"/>
        <v>4142.8795</v>
      </c>
      <c r="K210" s="13">
        <f t="shared" si="7"/>
        <v>4181.598</v>
      </c>
      <c r="L210" s="13">
        <f t="shared" si="8"/>
        <v>4220.3164999999999</v>
      </c>
      <c r="M210" s="13">
        <f t="shared" si="9"/>
        <v>4259.0349999999999</v>
      </c>
      <c r="N210" s="13">
        <f t="shared" si="10"/>
        <v>4297.7534999999998</v>
      </c>
      <c r="O210" s="13">
        <f t="shared" si="11"/>
        <v>4336.4719999999998</v>
      </c>
      <c r="P210" s="13">
        <f t="shared" si="12"/>
        <v>4375.1904999999997</v>
      </c>
      <c r="Q210" s="13">
        <f t="shared" si="32"/>
        <v>4413.9089999999997</v>
      </c>
      <c r="R210" s="13">
        <f t="shared" si="13"/>
        <v>4452.6274999999996</v>
      </c>
      <c r="S210" s="13">
        <f t="shared" si="14"/>
        <v>4491.3459999999995</v>
      </c>
      <c r="T210" s="13">
        <f t="shared" si="15"/>
        <v>4530.0645000000004</v>
      </c>
      <c r="U210" s="13">
        <f t="shared" si="16"/>
        <v>4568.7829999999994</v>
      </c>
      <c r="V210" s="13">
        <f t="shared" si="17"/>
        <v>4607.5015000000003</v>
      </c>
      <c r="W210" s="13">
        <f t="shared" si="18"/>
        <v>4646.22</v>
      </c>
      <c r="X210" s="13">
        <f t="shared" si="19"/>
        <v>4684.9385000000002</v>
      </c>
      <c r="Y210" s="13">
        <f t="shared" si="20"/>
        <v>4723.6570000000002</v>
      </c>
      <c r="Z210" s="13">
        <f t="shared" si="21"/>
        <v>4762.3755000000001</v>
      </c>
      <c r="AA210" s="13">
        <f t="shared" si="22"/>
        <v>4801.0940000000001</v>
      </c>
      <c r="AB210" s="13">
        <f t="shared" si="23"/>
        <v>4839.8125</v>
      </c>
      <c r="AC210" s="13">
        <f t="shared" si="24"/>
        <v>4878.5309999999999</v>
      </c>
      <c r="AD210" s="13">
        <f t="shared" si="25"/>
        <v>4917.2494999999999</v>
      </c>
      <c r="AE210" s="13">
        <f t="shared" si="26"/>
        <v>4955.9679999999998</v>
      </c>
      <c r="AF210" s="13">
        <f t="shared" si="27"/>
        <v>4994.6864999999998</v>
      </c>
      <c r="AG210" s="13">
        <f t="shared" si="28"/>
        <v>5033.4049999999997</v>
      </c>
    </row>
    <row r="211" spans="1:33" ht="30">
      <c r="A211" s="19" t="s">
        <v>2339</v>
      </c>
      <c r="B211" s="11" t="s">
        <v>2340</v>
      </c>
      <c r="C211" s="24">
        <v>4834.09</v>
      </c>
      <c r="D211" s="13">
        <f t="shared" si="0"/>
        <v>4882.4309000000003</v>
      </c>
      <c r="E211" s="13">
        <f t="shared" si="1"/>
        <v>4930.7718000000004</v>
      </c>
      <c r="F211" s="13">
        <f t="shared" si="2"/>
        <v>4979.1126999999997</v>
      </c>
      <c r="G211" s="13">
        <f t="shared" si="3"/>
        <v>5027.4535999999998</v>
      </c>
      <c r="H211" s="13">
        <f t="shared" si="4"/>
        <v>5075.7945</v>
      </c>
      <c r="I211" s="13">
        <f t="shared" si="5"/>
        <v>5124.1354000000001</v>
      </c>
      <c r="J211" s="13">
        <f t="shared" si="6"/>
        <v>5172.4763000000003</v>
      </c>
      <c r="K211" s="13">
        <f t="shared" si="7"/>
        <v>5220.8172000000004</v>
      </c>
      <c r="L211" s="13">
        <f t="shared" si="8"/>
        <v>5269.1581000000006</v>
      </c>
      <c r="M211" s="13">
        <f t="shared" si="9"/>
        <v>5317.4989999999998</v>
      </c>
      <c r="N211" s="13">
        <f t="shared" si="10"/>
        <v>5365.8398999999999</v>
      </c>
      <c r="O211" s="13">
        <f t="shared" si="11"/>
        <v>5414.1808000000001</v>
      </c>
      <c r="P211" s="13">
        <f t="shared" si="12"/>
        <v>5462.5217000000002</v>
      </c>
      <c r="Q211" s="13">
        <f t="shared" si="32"/>
        <v>5510.8626000000004</v>
      </c>
      <c r="R211" s="13">
        <f t="shared" si="13"/>
        <v>5559.2035000000005</v>
      </c>
      <c r="S211" s="13">
        <f t="shared" si="14"/>
        <v>5607.5444000000007</v>
      </c>
      <c r="T211" s="13">
        <f t="shared" si="15"/>
        <v>5655.8852999999999</v>
      </c>
      <c r="U211" s="13">
        <f t="shared" si="16"/>
        <v>5704.2262000000001</v>
      </c>
      <c r="V211" s="13">
        <f t="shared" si="17"/>
        <v>5752.5671000000002</v>
      </c>
      <c r="W211" s="13">
        <f t="shared" si="18"/>
        <v>5800.9080000000004</v>
      </c>
      <c r="X211" s="13">
        <f t="shared" si="19"/>
        <v>5849.2489000000005</v>
      </c>
      <c r="Y211" s="13">
        <f t="shared" si="20"/>
        <v>5897.5897999999997</v>
      </c>
      <c r="Z211" s="13">
        <f t="shared" si="21"/>
        <v>5945.9306999999999</v>
      </c>
      <c r="AA211" s="13">
        <f t="shared" si="22"/>
        <v>5994.2716</v>
      </c>
      <c r="AB211" s="13">
        <f t="shared" si="23"/>
        <v>6042.6125000000002</v>
      </c>
      <c r="AC211" s="13">
        <f t="shared" si="24"/>
        <v>6090.9534000000003</v>
      </c>
      <c r="AD211" s="13">
        <f t="shared" si="25"/>
        <v>6139.2943000000005</v>
      </c>
      <c r="AE211" s="13">
        <f t="shared" si="26"/>
        <v>6187.6352000000006</v>
      </c>
      <c r="AF211" s="13">
        <f t="shared" si="27"/>
        <v>6235.9760999999999</v>
      </c>
      <c r="AG211" s="13">
        <f t="shared" si="28"/>
        <v>6284.317</v>
      </c>
    </row>
    <row r="212" spans="1:33" ht="30">
      <c r="A212" s="19" t="s">
        <v>2341</v>
      </c>
      <c r="B212" s="11" t="s">
        <v>2342</v>
      </c>
      <c r="C212" s="24">
        <v>4834.09</v>
      </c>
      <c r="D212" s="13">
        <f t="shared" si="0"/>
        <v>4882.4309000000003</v>
      </c>
      <c r="E212" s="13">
        <f t="shared" si="1"/>
        <v>4930.7718000000004</v>
      </c>
      <c r="F212" s="13">
        <f t="shared" si="2"/>
        <v>4979.1126999999997</v>
      </c>
      <c r="G212" s="13">
        <f t="shared" si="3"/>
        <v>5027.4535999999998</v>
      </c>
      <c r="H212" s="13">
        <f t="shared" si="4"/>
        <v>5075.7945</v>
      </c>
      <c r="I212" s="13">
        <f t="shared" si="5"/>
        <v>5124.1354000000001</v>
      </c>
      <c r="J212" s="13">
        <f t="shared" si="6"/>
        <v>5172.4763000000003</v>
      </c>
      <c r="K212" s="13">
        <f t="shared" si="7"/>
        <v>5220.8172000000004</v>
      </c>
      <c r="L212" s="13">
        <f t="shared" si="8"/>
        <v>5269.1581000000006</v>
      </c>
      <c r="M212" s="13">
        <f t="shared" si="9"/>
        <v>5317.4989999999998</v>
      </c>
      <c r="N212" s="13">
        <f t="shared" si="10"/>
        <v>5365.8398999999999</v>
      </c>
      <c r="O212" s="13">
        <f t="shared" si="11"/>
        <v>5414.1808000000001</v>
      </c>
      <c r="P212" s="13">
        <f t="shared" si="12"/>
        <v>5462.5217000000002</v>
      </c>
      <c r="Q212" s="13">
        <f t="shared" si="32"/>
        <v>5510.8626000000004</v>
      </c>
      <c r="R212" s="13">
        <f t="shared" si="13"/>
        <v>5559.2035000000005</v>
      </c>
      <c r="S212" s="13">
        <f t="shared" si="14"/>
        <v>5607.5444000000007</v>
      </c>
      <c r="T212" s="13">
        <f t="shared" si="15"/>
        <v>5655.8852999999999</v>
      </c>
      <c r="U212" s="13">
        <f t="shared" si="16"/>
        <v>5704.2262000000001</v>
      </c>
      <c r="V212" s="13">
        <f t="shared" si="17"/>
        <v>5752.5671000000002</v>
      </c>
      <c r="W212" s="13">
        <f t="shared" si="18"/>
        <v>5800.9080000000004</v>
      </c>
      <c r="X212" s="13">
        <f t="shared" si="19"/>
        <v>5849.2489000000005</v>
      </c>
      <c r="Y212" s="13">
        <f t="shared" si="20"/>
        <v>5897.5897999999997</v>
      </c>
      <c r="Z212" s="13">
        <f t="shared" si="21"/>
        <v>5945.9306999999999</v>
      </c>
      <c r="AA212" s="13">
        <f t="shared" si="22"/>
        <v>5994.2716</v>
      </c>
      <c r="AB212" s="13">
        <f t="shared" si="23"/>
        <v>6042.6125000000002</v>
      </c>
      <c r="AC212" s="13">
        <f t="shared" si="24"/>
        <v>6090.9534000000003</v>
      </c>
      <c r="AD212" s="13">
        <f t="shared" si="25"/>
        <v>6139.2943000000005</v>
      </c>
      <c r="AE212" s="13">
        <f t="shared" si="26"/>
        <v>6187.6352000000006</v>
      </c>
      <c r="AF212" s="13">
        <f t="shared" si="27"/>
        <v>6235.9760999999999</v>
      </c>
      <c r="AG212" s="13">
        <f t="shared" si="28"/>
        <v>6284.317</v>
      </c>
    </row>
    <row r="213" spans="1:33" ht="30">
      <c r="A213" s="19" t="s">
        <v>2343</v>
      </c>
      <c r="B213" s="11" t="s">
        <v>2344</v>
      </c>
      <c r="C213" s="24">
        <v>4827.03</v>
      </c>
      <c r="D213" s="13">
        <f t="shared" si="0"/>
        <v>4875.3002999999999</v>
      </c>
      <c r="E213" s="13">
        <f t="shared" si="1"/>
        <v>4923.5706</v>
      </c>
      <c r="F213" s="13">
        <f t="shared" si="2"/>
        <v>4971.8409000000001</v>
      </c>
      <c r="G213" s="13">
        <f t="shared" si="3"/>
        <v>5020.1111999999994</v>
      </c>
      <c r="H213" s="13">
        <f t="shared" si="4"/>
        <v>5068.3814999999995</v>
      </c>
      <c r="I213" s="13">
        <f t="shared" si="5"/>
        <v>5116.6517999999996</v>
      </c>
      <c r="J213" s="13">
        <f t="shared" si="6"/>
        <v>5164.9220999999998</v>
      </c>
      <c r="K213" s="13">
        <f t="shared" si="7"/>
        <v>5213.1923999999999</v>
      </c>
      <c r="L213" s="13">
        <f t="shared" si="8"/>
        <v>5261.4627</v>
      </c>
      <c r="M213" s="13">
        <f t="shared" si="9"/>
        <v>5309.7330000000002</v>
      </c>
      <c r="N213" s="13">
        <f t="shared" si="10"/>
        <v>5358.0032999999994</v>
      </c>
      <c r="O213" s="13">
        <f t="shared" si="11"/>
        <v>5406.2735999999995</v>
      </c>
      <c r="P213" s="13">
        <f t="shared" si="12"/>
        <v>5454.5438999999997</v>
      </c>
      <c r="Q213" s="13">
        <f t="shared" si="32"/>
        <v>5502.8141999999998</v>
      </c>
      <c r="R213" s="13">
        <f t="shared" si="13"/>
        <v>5551.0844999999999</v>
      </c>
      <c r="S213" s="13">
        <f t="shared" si="14"/>
        <v>5599.3548000000001</v>
      </c>
      <c r="T213" s="13">
        <f t="shared" si="15"/>
        <v>5647.6250999999993</v>
      </c>
      <c r="U213" s="13">
        <f t="shared" si="16"/>
        <v>5695.8953999999994</v>
      </c>
      <c r="V213" s="13">
        <f t="shared" si="17"/>
        <v>5744.1656999999996</v>
      </c>
      <c r="W213" s="13">
        <f t="shared" si="18"/>
        <v>5792.4359999999997</v>
      </c>
      <c r="X213" s="13">
        <f t="shared" si="19"/>
        <v>5840.7062999999998</v>
      </c>
      <c r="Y213" s="13">
        <f t="shared" si="20"/>
        <v>5888.9766</v>
      </c>
      <c r="Z213" s="13">
        <f t="shared" si="21"/>
        <v>5937.2469000000001</v>
      </c>
      <c r="AA213" s="13">
        <f t="shared" si="22"/>
        <v>5985.5171999999993</v>
      </c>
      <c r="AB213" s="13">
        <f t="shared" si="23"/>
        <v>6033.7874999999995</v>
      </c>
      <c r="AC213" s="13">
        <f t="shared" si="24"/>
        <v>6082.0577999999996</v>
      </c>
      <c r="AD213" s="13">
        <f t="shared" si="25"/>
        <v>6130.3280999999997</v>
      </c>
      <c r="AE213" s="13">
        <f t="shared" si="26"/>
        <v>6178.5983999999999</v>
      </c>
      <c r="AF213" s="13">
        <f t="shared" si="27"/>
        <v>6226.8686999999991</v>
      </c>
      <c r="AG213" s="13">
        <f t="shared" si="28"/>
        <v>6275.1389999999992</v>
      </c>
    </row>
    <row r="214" spans="1:33" ht="30">
      <c r="A214" s="19" t="s">
        <v>2345</v>
      </c>
      <c r="B214" s="11" t="s">
        <v>2346</v>
      </c>
      <c r="C214" s="24">
        <v>4827.03</v>
      </c>
      <c r="D214" s="13">
        <f t="shared" si="0"/>
        <v>4875.3002999999999</v>
      </c>
      <c r="E214" s="13">
        <f t="shared" si="1"/>
        <v>4923.5706</v>
      </c>
      <c r="F214" s="13">
        <f t="shared" si="2"/>
        <v>4971.8409000000001</v>
      </c>
      <c r="G214" s="13">
        <f t="shared" si="3"/>
        <v>5020.1111999999994</v>
      </c>
      <c r="H214" s="13">
        <f t="shared" si="4"/>
        <v>5068.3814999999995</v>
      </c>
      <c r="I214" s="13">
        <f t="shared" si="5"/>
        <v>5116.6517999999996</v>
      </c>
      <c r="J214" s="13">
        <f t="shared" si="6"/>
        <v>5164.9220999999998</v>
      </c>
      <c r="K214" s="13">
        <f t="shared" si="7"/>
        <v>5213.1923999999999</v>
      </c>
      <c r="L214" s="13">
        <f t="shared" si="8"/>
        <v>5261.4627</v>
      </c>
      <c r="M214" s="13">
        <f t="shared" si="9"/>
        <v>5309.7330000000002</v>
      </c>
      <c r="N214" s="13">
        <f t="shared" si="10"/>
        <v>5358.0032999999994</v>
      </c>
      <c r="O214" s="13">
        <f t="shared" si="11"/>
        <v>5406.2735999999995</v>
      </c>
      <c r="P214" s="13">
        <f t="shared" si="12"/>
        <v>5454.5438999999997</v>
      </c>
      <c r="Q214" s="13">
        <f t="shared" si="32"/>
        <v>5502.8141999999998</v>
      </c>
      <c r="R214" s="13">
        <f t="shared" si="13"/>
        <v>5551.0844999999999</v>
      </c>
      <c r="S214" s="13">
        <f t="shared" si="14"/>
        <v>5599.3548000000001</v>
      </c>
      <c r="T214" s="13">
        <f t="shared" si="15"/>
        <v>5647.6250999999993</v>
      </c>
      <c r="U214" s="13">
        <f t="shared" si="16"/>
        <v>5695.8953999999994</v>
      </c>
      <c r="V214" s="13">
        <f t="shared" si="17"/>
        <v>5744.1656999999996</v>
      </c>
      <c r="W214" s="13">
        <f t="shared" si="18"/>
        <v>5792.4359999999997</v>
      </c>
      <c r="X214" s="13">
        <f t="shared" si="19"/>
        <v>5840.7062999999998</v>
      </c>
      <c r="Y214" s="13">
        <f t="shared" si="20"/>
        <v>5888.9766</v>
      </c>
      <c r="Z214" s="13">
        <f t="shared" si="21"/>
        <v>5937.2469000000001</v>
      </c>
      <c r="AA214" s="13">
        <f t="shared" si="22"/>
        <v>5985.5171999999993</v>
      </c>
      <c r="AB214" s="13">
        <f t="shared" si="23"/>
        <v>6033.7874999999995</v>
      </c>
      <c r="AC214" s="13">
        <f t="shared" si="24"/>
        <v>6082.0577999999996</v>
      </c>
      <c r="AD214" s="13">
        <f t="shared" si="25"/>
        <v>6130.3280999999997</v>
      </c>
      <c r="AE214" s="13">
        <f t="shared" si="26"/>
        <v>6178.5983999999999</v>
      </c>
      <c r="AF214" s="13">
        <f t="shared" si="27"/>
        <v>6226.8686999999991</v>
      </c>
      <c r="AG214" s="13">
        <f t="shared" si="28"/>
        <v>6275.1389999999992</v>
      </c>
    </row>
    <row r="215" spans="1:33" ht="30">
      <c r="A215" s="19" t="s">
        <v>2347</v>
      </c>
      <c r="B215" s="11" t="s">
        <v>2348</v>
      </c>
      <c r="C215" s="24">
        <v>4985.16</v>
      </c>
      <c r="D215" s="13">
        <f t="shared" si="0"/>
        <v>5035.0115999999998</v>
      </c>
      <c r="E215" s="13">
        <f t="shared" si="1"/>
        <v>5084.8631999999998</v>
      </c>
      <c r="F215" s="13">
        <f t="shared" si="2"/>
        <v>5134.7147999999997</v>
      </c>
      <c r="G215" s="13">
        <f t="shared" si="3"/>
        <v>5184.5663999999997</v>
      </c>
      <c r="H215" s="13">
        <f t="shared" si="4"/>
        <v>5234.4179999999997</v>
      </c>
      <c r="I215" s="13">
        <f t="shared" si="5"/>
        <v>5284.2695999999996</v>
      </c>
      <c r="J215" s="13">
        <f t="shared" si="6"/>
        <v>5334.1211999999996</v>
      </c>
      <c r="K215" s="13">
        <f t="shared" si="7"/>
        <v>5383.9727999999996</v>
      </c>
      <c r="L215" s="13">
        <f t="shared" si="8"/>
        <v>5433.8243999999995</v>
      </c>
      <c r="M215" s="13">
        <f t="shared" si="9"/>
        <v>5483.6759999999995</v>
      </c>
      <c r="N215" s="13">
        <f t="shared" si="10"/>
        <v>5533.5275999999994</v>
      </c>
      <c r="O215" s="13">
        <f t="shared" si="11"/>
        <v>5583.3791999999994</v>
      </c>
      <c r="P215" s="13">
        <f t="shared" si="12"/>
        <v>5633.2307999999994</v>
      </c>
      <c r="Q215" s="13">
        <f t="shared" si="32"/>
        <v>5683.0824000000002</v>
      </c>
      <c r="R215" s="13">
        <f t="shared" si="13"/>
        <v>5732.9340000000002</v>
      </c>
      <c r="S215" s="13">
        <f t="shared" si="14"/>
        <v>5782.7856000000002</v>
      </c>
      <c r="T215" s="13">
        <f t="shared" si="15"/>
        <v>5832.6372000000001</v>
      </c>
      <c r="U215" s="13">
        <f t="shared" si="16"/>
        <v>5882.4888000000001</v>
      </c>
      <c r="V215" s="13">
        <f t="shared" si="17"/>
        <v>5932.3404</v>
      </c>
      <c r="W215" s="13">
        <f t="shared" si="18"/>
        <v>5982.192</v>
      </c>
      <c r="X215" s="13">
        <f t="shared" si="19"/>
        <v>6032.0436</v>
      </c>
      <c r="Y215" s="13">
        <f t="shared" si="20"/>
        <v>6081.8951999999999</v>
      </c>
      <c r="Z215" s="13">
        <f t="shared" si="21"/>
        <v>6131.7467999999999</v>
      </c>
      <c r="AA215" s="13">
        <f t="shared" si="22"/>
        <v>6181.5983999999999</v>
      </c>
      <c r="AB215" s="13">
        <f t="shared" si="23"/>
        <v>6231.45</v>
      </c>
      <c r="AC215" s="13">
        <f t="shared" si="24"/>
        <v>6281.3015999999998</v>
      </c>
      <c r="AD215" s="13">
        <f t="shared" si="25"/>
        <v>6331.1531999999997</v>
      </c>
      <c r="AE215" s="13">
        <f t="shared" si="26"/>
        <v>6381.0047999999997</v>
      </c>
      <c r="AF215" s="13">
        <f t="shared" si="27"/>
        <v>6430.8563999999997</v>
      </c>
      <c r="AG215" s="13">
        <f t="shared" si="28"/>
        <v>6480.7079999999996</v>
      </c>
    </row>
    <row r="216" spans="1:33" ht="30">
      <c r="A216" s="19" t="s">
        <v>2349</v>
      </c>
      <c r="B216" s="11" t="s">
        <v>2350</v>
      </c>
      <c r="C216" s="24">
        <v>4985.16</v>
      </c>
      <c r="D216" s="13">
        <f t="shared" si="0"/>
        <v>5035.0115999999998</v>
      </c>
      <c r="E216" s="13">
        <f t="shared" si="1"/>
        <v>5084.8631999999998</v>
      </c>
      <c r="F216" s="13">
        <f t="shared" si="2"/>
        <v>5134.7147999999997</v>
      </c>
      <c r="G216" s="13">
        <f t="shared" si="3"/>
        <v>5184.5663999999997</v>
      </c>
      <c r="H216" s="13">
        <f t="shared" si="4"/>
        <v>5234.4179999999997</v>
      </c>
      <c r="I216" s="13">
        <f t="shared" si="5"/>
        <v>5284.2695999999996</v>
      </c>
      <c r="J216" s="13">
        <f t="shared" si="6"/>
        <v>5334.1211999999996</v>
      </c>
      <c r="K216" s="13">
        <f t="shared" si="7"/>
        <v>5383.9727999999996</v>
      </c>
      <c r="L216" s="13">
        <f t="shared" si="8"/>
        <v>5433.8243999999995</v>
      </c>
      <c r="M216" s="13">
        <f t="shared" si="9"/>
        <v>5483.6759999999995</v>
      </c>
      <c r="N216" s="13">
        <f t="shared" si="10"/>
        <v>5533.5275999999994</v>
      </c>
      <c r="O216" s="13">
        <f t="shared" si="11"/>
        <v>5583.3791999999994</v>
      </c>
      <c r="P216" s="13">
        <f t="shared" si="12"/>
        <v>5633.2307999999994</v>
      </c>
      <c r="Q216" s="13">
        <f t="shared" si="32"/>
        <v>5683.0824000000002</v>
      </c>
      <c r="R216" s="13">
        <f t="shared" si="13"/>
        <v>5732.9340000000002</v>
      </c>
      <c r="S216" s="13">
        <f t="shared" si="14"/>
        <v>5782.7856000000002</v>
      </c>
      <c r="T216" s="13">
        <f t="shared" si="15"/>
        <v>5832.6372000000001</v>
      </c>
      <c r="U216" s="13">
        <f t="shared" si="16"/>
        <v>5882.4888000000001</v>
      </c>
      <c r="V216" s="13">
        <f t="shared" si="17"/>
        <v>5932.3404</v>
      </c>
      <c r="W216" s="13">
        <f t="shared" si="18"/>
        <v>5982.192</v>
      </c>
      <c r="X216" s="13">
        <f t="shared" si="19"/>
        <v>6032.0436</v>
      </c>
      <c r="Y216" s="13">
        <f t="shared" si="20"/>
        <v>6081.8951999999999</v>
      </c>
      <c r="Z216" s="13">
        <f t="shared" si="21"/>
        <v>6131.7467999999999</v>
      </c>
      <c r="AA216" s="13">
        <f t="shared" si="22"/>
        <v>6181.5983999999999</v>
      </c>
      <c r="AB216" s="13">
        <f t="shared" si="23"/>
        <v>6231.45</v>
      </c>
      <c r="AC216" s="13">
        <f t="shared" si="24"/>
        <v>6281.3015999999998</v>
      </c>
      <c r="AD216" s="13">
        <f t="shared" si="25"/>
        <v>6331.1531999999997</v>
      </c>
      <c r="AE216" s="13">
        <f t="shared" si="26"/>
        <v>6381.0047999999997</v>
      </c>
      <c r="AF216" s="13">
        <f t="shared" si="27"/>
        <v>6430.8563999999997</v>
      </c>
      <c r="AG216" s="13">
        <f t="shared" si="28"/>
        <v>6480.7079999999996</v>
      </c>
    </row>
    <row r="217" spans="1:33" ht="30">
      <c r="A217" s="19" t="s">
        <v>2351</v>
      </c>
      <c r="B217" s="11" t="s">
        <v>2352</v>
      </c>
      <c r="C217" s="24">
        <v>4985.16</v>
      </c>
      <c r="D217" s="13">
        <f t="shared" si="0"/>
        <v>5035.0115999999998</v>
      </c>
      <c r="E217" s="13">
        <f t="shared" si="1"/>
        <v>5084.8631999999998</v>
      </c>
      <c r="F217" s="13">
        <f t="shared" si="2"/>
        <v>5134.7147999999997</v>
      </c>
      <c r="G217" s="13">
        <f t="shared" si="3"/>
        <v>5184.5663999999997</v>
      </c>
      <c r="H217" s="13">
        <f t="shared" si="4"/>
        <v>5234.4179999999997</v>
      </c>
      <c r="I217" s="13">
        <f t="shared" si="5"/>
        <v>5284.2695999999996</v>
      </c>
      <c r="J217" s="13">
        <f t="shared" si="6"/>
        <v>5334.1211999999996</v>
      </c>
      <c r="K217" s="13">
        <f t="shared" si="7"/>
        <v>5383.9727999999996</v>
      </c>
      <c r="L217" s="13">
        <f t="shared" si="8"/>
        <v>5433.8243999999995</v>
      </c>
      <c r="M217" s="13">
        <f t="shared" si="9"/>
        <v>5483.6759999999995</v>
      </c>
      <c r="N217" s="13">
        <f t="shared" si="10"/>
        <v>5533.5275999999994</v>
      </c>
      <c r="O217" s="13">
        <f t="shared" si="11"/>
        <v>5583.3791999999994</v>
      </c>
      <c r="P217" s="13">
        <f t="shared" si="12"/>
        <v>5633.2307999999994</v>
      </c>
      <c r="Q217" s="13">
        <f t="shared" si="32"/>
        <v>5683.0824000000002</v>
      </c>
      <c r="R217" s="13">
        <f t="shared" si="13"/>
        <v>5732.9340000000002</v>
      </c>
      <c r="S217" s="13">
        <f t="shared" si="14"/>
        <v>5782.7856000000002</v>
      </c>
      <c r="T217" s="13">
        <f t="shared" si="15"/>
        <v>5832.6372000000001</v>
      </c>
      <c r="U217" s="13">
        <f t="shared" si="16"/>
        <v>5882.4888000000001</v>
      </c>
      <c r="V217" s="13">
        <f t="shared" si="17"/>
        <v>5932.3404</v>
      </c>
      <c r="W217" s="13">
        <f t="shared" si="18"/>
        <v>5982.192</v>
      </c>
      <c r="X217" s="13">
        <f t="shared" si="19"/>
        <v>6032.0436</v>
      </c>
      <c r="Y217" s="13">
        <f t="shared" si="20"/>
        <v>6081.8951999999999</v>
      </c>
      <c r="Z217" s="13">
        <f t="shared" si="21"/>
        <v>6131.7467999999999</v>
      </c>
      <c r="AA217" s="13">
        <f t="shared" si="22"/>
        <v>6181.5983999999999</v>
      </c>
      <c r="AB217" s="13">
        <f t="shared" si="23"/>
        <v>6231.45</v>
      </c>
      <c r="AC217" s="13">
        <f t="shared" si="24"/>
        <v>6281.3015999999998</v>
      </c>
      <c r="AD217" s="13">
        <f t="shared" si="25"/>
        <v>6331.1531999999997</v>
      </c>
      <c r="AE217" s="13">
        <f t="shared" si="26"/>
        <v>6381.0047999999997</v>
      </c>
      <c r="AF217" s="13">
        <f t="shared" si="27"/>
        <v>6430.8563999999997</v>
      </c>
      <c r="AG217" s="13">
        <f t="shared" si="28"/>
        <v>6480.7079999999996</v>
      </c>
    </row>
    <row r="218" spans="1:33" ht="30">
      <c r="A218" s="19" t="s">
        <v>2353</v>
      </c>
      <c r="B218" s="11" t="s">
        <v>2354</v>
      </c>
      <c r="C218" s="24">
        <v>4985.16</v>
      </c>
      <c r="D218" s="13">
        <f t="shared" si="0"/>
        <v>5035.0115999999998</v>
      </c>
      <c r="E218" s="13">
        <f t="shared" si="1"/>
        <v>5084.8631999999998</v>
      </c>
      <c r="F218" s="13">
        <f t="shared" si="2"/>
        <v>5134.7147999999997</v>
      </c>
      <c r="G218" s="13">
        <f t="shared" si="3"/>
        <v>5184.5663999999997</v>
      </c>
      <c r="H218" s="13">
        <f t="shared" si="4"/>
        <v>5234.4179999999997</v>
      </c>
      <c r="I218" s="13">
        <f t="shared" si="5"/>
        <v>5284.2695999999996</v>
      </c>
      <c r="J218" s="13">
        <f t="shared" si="6"/>
        <v>5334.1211999999996</v>
      </c>
      <c r="K218" s="13">
        <f t="shared" si="7"/>
        <v>5383.9727999999996</v>
      </c>
      <c r="L218" s="13">
        <f t="shared" si="8"/>
        <v>5433.8243999999995</v>
      </c>
      <c r="M218" s="13">
        <f t="shared" si="9"/>
        <v>5483.6759999999995</v>
      </c>
      <c r="N218" s="13">
        <f t="shared" si="10"/>
        <v>5533.5275999999994</v>
      </c>
      <c r="O218" s="13">
        <f t="shared" si="11"/>
        <v>5583.3791999999994</v>
      </c>
      <c r="P218" s="13">
        <f t="shared" si="12"/>
        <v>5633.2307999999994</v>
      </c>
      <c r="Q218" s="13">
        <f t="shared" si="32"/>
        <v>5683.0824000000002</v>
      </c>
      <c r="R218" s="13">
        <f t="shared" si="13"/>
        <v>5732.9340000000002</v>
      </c>
      <c r="S218" s="13">
        <f t="shared" si="14"/>
        <v>5782.7856000000002</v>
      </c>
      <c r="T218" s="13">
        <f t="shared" si="15"/>
        <v>5832.6372000000001</v>
      </c>
      <c r="U218" s="13">
        <f t="shared" si="16"/>
        <v>5882.4888000000001</v>
      </c>
      <c r="V218" s="13">
        <f t="shared" si="17"/>
        <v>5932.3404</v>
      </c>
      <c r="W218" s="13">
        <f t="shared" si="18"/>
        <v>5982.192</v>
      </c>
      <c r="X218" s="13">
        <f t="shared" si="19"/>
        <v>6032.0436</v>
      </c>
      <c r="Y218" s="13">
        <f t="shared" si="20"/>
        <v>6081.8951999999999</v>
      </c>
      <c r="Z218" s="13">
        <f t="shared" si="21"/>
        <v>6131.7467999999999</v>
      </c>
      <c r="AA218" s="13">
        <f t="shared" si="22"/>
        <v>6181.5983999999999</v>
      </c>
      <c r="AB218" s="13">
        <f t="shared" si="23"/>
        <v>6231.45</v>
      </c>
      <c r="AC218" s="13">
        <f t="shared" si="24"/>
        <v>6281.3015999999998</v>
      </c>
      <c r="AD218" s="13">
        <f t="shared" si="25"/>
        <v>6331.1531999999997</v>
      </c>
      <c r="AE218" s="13">
        <f t="shared" si="26"/>
        <v>6381.0047999999997</v>
      </c>
      <c r="AF218" s="13">
        <f t="shared" si="27"/>
        <v>6430.8563999999997</v>
      </c>
      <c r="AG218" s="13">
        <f t="shared" si="28"/>
        <v>6480.7079999999996</v>
      </c>
    </row>
    <row r="219" spans="1:33" ht="30">
      <c r="A219" s="19" t="s">
        <v>2355</v>
      </c>
      <c r="B219" s="11" t="s">
        <v>2356</v>
      </c>
      <c r="C219" s="24">
        <v>3871.85</v>
      </c>
      <c r="D219" s="13">
        <f t="shared" si="0"/>
        <v>3910.5684999999999</v>
      </c>
      <c r="E219" s="13">
        <f t="shared" si="1"/>
        <v>3949.2869999999998</v>
      </c>
      <c r="F219" s="13">
        <f t="shared" si="2"/>
        <v>3988.0054999999998</v>
      </c>
      <c r="G219" s="13">
        <f t="shared" si="3"/>
        <v>4026.7239999999997</v>
      </c>
      <c r="H219" s="13">
        <f t="shared" si="4"/>
        <v>4065.4425000000001</v>
      </c>
      <c r="I219" s="13">
        <f t="shared" si="5"/>
        <v>4104.1610000000001</v>
      </c>
      <c r="J219" s="13">
        <f t="shared" si="6"/>
        <v>4142.8795</v>
      </c>
      <c r="K219" s="13">
        <f t="shared" si="7"/>
        <v>4181.598</v>
      </c>
      <c r="L219" s="13">
        <f t="shared" si="8"/>
        <v>4220.3164999999999</v>
      </c>
      <c r="M219" s="13">
        <f t="shared" si="9"/>
        <v>4259.0349999999999</v>
      </c>
      <c r="N219" s="13">
        <f t="shared" si="10"/>
        <v>4297.7534999999998</v>
      </c>
      <c r="O219" s="13">
        <f t="shared" si="11"/>
        <v>4336.4719999999998</v>
      </c>
      <c r="P219" s="13">
        <f t="shared" si="12"/>
        <v>4375.1904999999997</v>
      </c>
      <c r="Q219" s="13">
        <f t="shared" si="32"/>
        <v>4413.9089999999997</v>
      </c>
      <c r="R219" s="13">
        <f t="shared" si="13"/>
        <v>4452.6274999999996</v>
      </c>
      <c r="S219" s="13">
        <f t="shared" si="14"/>
        <v>4491.3459999999995</v>
      </c>
      <c r="T219" s="13">
        <f t="shared" si="15"/>
        <v>4530.0645000000004</v>
      </c>
      <c r="U219" s="13">
        <f t="shared" si="16"/>
        <v>4568.7829999999994</v>
      </c>
      <c r="V219" s="13">
        <f t="shared" si="17"/>
        <v>4607.5015000000003</v>
      </c>
      <c r="W219" s="13">
        <f t="shared" si="18"/>
        <v>4646.22</v>
      </c>
      <c r="X219" s="13">
        <f t="shared" si="19"/>
        <v>4684.9385000000002</v>
      </c>
      <c r="Y219" s="13">
        <f t="shared" si="20"/>
        <v>4723.6570000000002</v>
      </c>
      <c r="Z219" s="13">
        <f t="shared" si="21"/>
        <v>4762.3755000000001</v>
      </c>
      <c r="AA219" s="13">
        <f t="shared" si="22"/>
        <v>4801.0940000000001</v>
      </c>
      <c r="AB219" s="13">
        <f t="shared" si="23"/>
        <v>4839.8125</v>
      </c>
      <c r="AC219" s="13">
        <f t="shared" si="24"/>
        <v>4878.5309999999999</v>
      </c>
      <c r="AD219" s="13">
        <f t="shared" si="25"/>
        <v>4917.2494999999999</v>
      </c>
      <c r="AE219" s="13">
        <f t="shared" si="26"/>
        <v>4955.9679999999998</v>
      </c>
      <c r="AF219" s="13">
        <f t="shared" si="27"/>
        <v>4994.6864999999998</v>
      </c>
      <c r="AG219" s="13">
        <f t="shared" si="28"/>
        <v>5033.4049999999997</v>
      </c>
    </row>
    <row r="220" spans="1:33" ht="30">
      <c r="A220" s="19" t="s">
        <v>2357</v>
      </c>
      <c r="B220" s="11" t="s">
        <v>2358</v>
      </c>
      <c r="C220" s="24">
        <v>3871.85</v>
      </c>
      <c r="D220" s="13">
        <f t="shared" si="0"/>
        <v>3910.5684999999999</v>
      </c>
      <c r="E220" s="13">
        <f t="shared" si="1"/>
        <v>3949.2869999999998</v>
      </c>
      <c r="F220" s="13">
        <f t="shared" si="2"/>
        <v>3988.0054999999998</v>
      </c>
      <c r="G220" s="13">
        <f t="shared" si="3"/>
        <v>4026.7239999999997</v>
      </c>
      <c r="H220" s="13">
        <f t="shared" si="4"/>
        <v>4065.4425000000001</v>
      </c>
      <c r="I220" s="13">
        <f t="shared" si="5"/>
        <v>4104.1610000000001</v>
      </c>
      <c r="J220" s="13">
        <f t="shared" si="6"/>
        <v>4142.8795</v>
      </c>
      <c r="K220" s="13">
        <f t="shared" si="7"/>
        <v>4181.598</v>
      </c>
      <c r="L220" s="13">
        <f t="shared" si="8"/>
        <v>4220.3164999999999</v>
      </c>
      <c r="M220" s="13">
        <f t="shared" si="9"/>
        <v>4259.0349999999999</v>
      </c>
      <c r="N220" s="13">
        <f t="shared" si="10"/>
        <v>4297.7534999999998</v>
      </c>
      <c r="O220" s="13">
        <f t="shared" si="11"/>
        <v>4336.4719999999998</v>
      </c>
      <c r="P220" s="13">
        <f t="shared" si="12"/>
        <v>4375.1904999999997</v>
      </c>
      <c r="Q220" s="13">
        <f t="shared" si="32"/>
        <v>4413.9089999999997</v>
      </c>
      <c r="R220" s="13">
        <f t="shared" si="13"/>
        <v>4452.6274999999996</v>
      </c>
      <c r="S220" s="13">
        <f t="shared" si="14"/>
        <v>4491.3459999999995</v>
      </c>
      <c r="T220" s="13">
        <f t="shared" si="15"/>
        <v>4530.0645000000004</v>
      </c>
      <c r="U220" s="13">
        <f t="shared" si="16"/>
        <v>4568.7829999999994</v>
      </c>
      <c r="V220" s="13">
        <f t="shared" si="17"/>
        <v>4607.5015000000003</v>
      </c>
      <c r="W220" s="13">
        <f t="shared" si="18"/>
        <v>4646.22</v>
      </c>
      <c r="X220" s="13">
        <f t="shared" si="19"/>
        <v>4684.9385000000002</v>
      </c>
      <c r="Y220" s="13">
        <f t="shared" si="20"/>
        <v>4723.6570000000002</v>
      </c>
      <c r="Z220" s="13">
        <f t="shared" si="21"/>
        <v>4762.3755000000001</v>
      </c>
      <c r="AA220" s="13">
        <f t="shared" si="22"/>
        <v>4801.0940000000001</v>
      </c>
      <c r="AB220" s="13">
        <f t="shared" si="23"/>
        <v>4839.8125</v>
      </c>
      <c r="AC220" s="13">
        <f t="shared" si="24"/>
        <v>4878.5309999999999</v>
      </c>
      <c r="AD220" s="13">
        <f t="shared" si="25"/>
        <v>4917.2494999999999</v>
      </c>
      <c r="AE220" s="13">
        <f t="shared" si="26"/>
        <v>4955.9679999999998</v>
      </c>
      <c r="AF220" s="13">
        <f t="shared" si="27"/>
        <v>4994.6864999999998</v>
      </c>
      <c r="AG220" s="13">
        <f t="shared" si="28"/>
        <v>5033.4049999999997</v>
      </c>
    </row>
    <row r="221" spans="1:33" ht="30">
      <c r="A221" s="19" t="s">
        <v>2359</v>
      </c>
      <c r="B221" s="11" t="s">
        <v>2360</v>
      </c>
      <c r="C221" s="24">
        <v>4700.66</v>
      </c>
      <c r="D221" s="13">
        <f t="shared" si="0"/>
        <v>4747.6665999999996</v>
      </c>
      <c r="E221" s="13">
        <f t="shared" si="1"/>
        <v>4794.6732000000002</v>
      </c>
      <c r="F221" s="13">
        <f t="shared" si="2"/>
        <v>4841.6797999999999</v>
      </c>
      <c r="G221" s="13">
        <f t="shared" si="3"/>
        <v>4888.6863999999996</v>
      </c>
      <c r="H221" s="13">
        <f t="shared" si="4"/>
        <v>4935.6930000000002</v>
      </c>
      <c r="I221" s="13">
        <f t="shared" si="5"/>
        <v>4982.6995999999999</v>
      </c>
      <c r="J221" s="13">
        <f t="shared" si="6"/>
        <v>5029.7061999999996</v>
      </c>
      <c r="K221" s="13">
        <f t="shared" si="7"/>
        <v>5076.7128000000002</v>
      </c>
      <c r="L221" s="13">
        <f t="shared" si="8"/>
        <v>5123.7194</v>
      </c>
      <c r="M221" s="13">
        <f t="shared" si="9"/>
        <v>5170.7259999999997</v>
      </c>
      <c r="N221" s="13">
        <f t="shared" si="10"/>
        <v>5217.7325999999994</v>
      </c>
      <c r="O221" s="13">
        <f t="shared" si="11"/>
        <v>5264.7392</v>
      </c>
      <c r="P221" s="13">
        <f t="shared" si="12"/>
        <v>5311.7457999999997</v>
      </c>
      <c r="Q221" s="13">
        <f t="shared" si="32"/>
        <v>5358.7523999999994</v>
      </c>
      <c r="R221" s="13">
        <f t="shared" si="13"/>
        <v>5405.759</v>
      </c>
      <c r="S221" s="13">
        <f t="shared" si="14"/>
        <v>5452.7655999999997</v>
      </c>
      <c r="T221" s="13">
        <f t="shared" si="15"/>
        <v>5499.7721999999994</v>
      </c>
      <c r="U221" s="13">
        <f t="shared" si="16"/>
        <v>5546.7788</v>
      </c>
      <c r="V221" s="13">
        <f t="shared" si="17"/>
        <v>5593.7853999999998</v>
      </c>
      <c r="W221" s="13">
        <f t="shared" si="18"/>
        <v>5640.7919999999995</v>
      </c>
      <c r="X221" s="13">
        <f t="shared" si="19"/>
        <v>5687.7986000000001</v>
      </c>
      <c r="Y221" s="13">
        <f t="shared" si="20"/>
        <v>5734.8051999999998</v>
      </c>
      <c r="Z221" s="13">
        <f t="shared" si="21"/>
        <v>5781.8117999999995</v>
      </c>
      <c r="AA221" s="13">
        <f t="shared" si="22"/>
        <v>5828.8184000000001</v>
      </c>
      <c r="AB221" s="13">
        <f t="shared" si="23"/>
        <v>5875.8249999999998</v>
      </c>
      <c r="AC221" s="13">
        <f t="shared" si="24"/>
        <v>5922.8315999999995</v>
      </c>
      <c r="AD221" s="13">
        <f t="shared" si="25"/>
        <v>5969.8382000000001</v>
      </c>
      <c r="AE221" s="13">
        <f t="shared" si="26"/>
        <v>6016.8447999999999</v>
      </c>
      <c r="AF221" s="13">
        <f t="shared" si="27"/>
        <v>6063.8513999999996</v>
      </c>
      <c r="AG221" s="13">
        <f t="shared" si="28"/>
        <v>6110.8580000000002</v>
      </c>
    </row>
    <row r="222" spans="1:33" ht="30">
      <c r="A222" s="19" t="s">
        <v>2361</v>
      </c>
      <c r="B222" s="11" t="s">
        <v>2362</v>
      </c>
      <c r="C222" s="24">
        <v>4700.66</v>
      </c>
      <c r="D222" s="13">
        <f t="shared" si="0"/>
        <v>4747.6665999999996</v>
      </c>
      <c r="E222" s="13">
        <f t="shared" si="1"/>
        <v>4794.6732000000002</v>
      </c>
      <c r="F222" s="13">
        <f t="shared" si="2"/>
        <v>4841.6797999999999</v>
      </c>
      <c r="G222" s="13">
        <f t="shared" si="3"/>
        <v>4888.6863999999996</v>
      </c>
      <c r="H222" s="13">
        <f t="shared" si="4"/>
        <v>4935.6930000000002</v>
      </c>
      <c r="I222" s="13">
        <f t="shared" si="5"/>
        <v>4982.6995999999999</v>
      </c>
      <c r="J222" s="13">
        <f t="shared" si="6"/>
        <v>5029.7061999999996</v>
      </c>
      <c r="K222" s="13">
        <f t="shared" si="7"/>
        <v>5076.7128000000002</v>
      </c>
      <c r="L222" s="13">
        <f t="shared" si="8"/>
        <v>5123.7194</v>
      </c>
      <c r="M222" s="13">
        <f t="shared" si="9"/>
        <v>5170.7259999999997</v>
      </c>
      <c r="N222" s="13">
        <f t="shared" si="10"/>
        <v>5217.7325999999994</v>
      </c>
      <c r="O222" s="13">
        <f t="shared" si="11"/>
        <v>5264.7392</v>
      </c>
      <c r="P222" s="13">
        <f t="shared" si="12"/>
        <v>5311.7457999999997</v>
      </c>
      <c r="Q222" s="13">
        <f t="shared" si="32"/>
        <v>5358.7523999999994</v>
      </c>
      <c r="R222" s="13">
        <f t="shared" si="13"/>
        <v>5405.759</v>
      </c>
      <c r="S222" s="13">
        <f t="shared" si="14"/>
        <v>5452.7655999999997</v>
      </c>
      <c r="T222" s="13">
        <f t="shared" si="15"/>
        <v>5499.7721999999994</v>
      </c>
      <c r="U222" s="13">
        <f t="shared" si="16"/>
        <v>5546.7788</v>
      </c>
      <c r="V222" s="13">
        <f t="shared" si="17"/>
        <v>5593.7853999999998</v>
      </c>
      <c r="W222" s="13">
        <f t="shared" si="18"/>
        <v>5640.7919999999995</v>
      </c>
      <c r="X222" s="13">
        <f t="shared" si="19"/>
        <v>5687.7986000000001</v>
      </c>
      <c r="Y222" s="13">
        <f t="shared" si="20"/>
        <v>5734.8051999999998</v>
      </c>
      <c r="Z222" s="13">
        <f t="shared" si="21"/>
        <v>5781.8117999999995</v>
      </c>
      <c r="AA222" s="13">
        <f t="shared" si="22"/>
        <v>5828.8184000000001</v>
      </c>
      <c r="AB222" s="13">
        <f t="shared" si="23"/>
        <v>5875.8249999999998</v>
      </c>
      <c r="AC222" s="13">
        <f t="shared" si="24"/>
        <v>5922.8315999999995</v>
      </c>
      <c r="AD222" s="13">
        <f t="shared" si="25"/>
        <v>5969.8382000000001</v>
      </c>
      <c r="AE222" s="13">
        <f t="shared" si="26"/>
        <v>6016.8447999999999</v>
      </c>
      <c r="AF222" s="13">
        <f t="shared" si="27"/>
        <v>6063.8513999999996</v>
      </c>
      <c r="AG222" s="13">
        <f t="shared" si="28"/>
        <v>6110.8580000000002</v>
      </c>
    </row>
    <row r="223" spans="1:33" ht="30">
      <c r="A223" s="19" t="s">
        <v>2363</v>
      </c>
      <c r="B223" s="11" t="s">
        <v>2364</v>
      </c>
      <c r="C223" s="24">
        <v>5943.16</v>
      </c>
      <c r="D223" s="13">
        <f t="shared" si="0"/>
        <v>6002.5915999999997</v>
      </c>
      <c r="E223" s="13">
        <f t="shared" si="1"/>
        <v>6062.0231999999996</v>
      </c>
      <c r="F223" s="13">
        <f t="shared" si="2"/>
        <v>6121.4547999999995</v>
      </c>
      <c r="G223" s="13">
        <f t="shared" si="3"/>
        <v>6180.8863999999994</v>
      </c>
      <c r="H223" s="13">
        <f t="shared" si="4"/>
        <v>6240.3180000000002</v>
      </c>
      <c r="I223" s="13">
        <f t="shared" si="5"/>
        <v>6299.7496000000001</v>
      </c>
      <c r="J223" s="13">
        <f t="shared" si="6"/>
        <v>6359.1812</v>
      </c>
      <c r="K223" s="13">
        <f t="shared" si="7"/>
        <v>6418.6127999999999</v>
      </c>
      <c r="L223" s="13">
        <f t="shared" si="8"/>
        <v>6478.0443999999998</v>
      </c>
      <c r="M223" s="13">
        <f t="shared" si="9"/>
        <v>6537.4759999999997</v>
      </c>
      <c r="N223" s="13">
        <f t="shared" si="10"/>
        <v>6596.9075999999995</v>
      </c>
      <c r="O223" s="13">
        <f t="shared" si="11"/>
        <v>6656.3391999999994</v>
      </c>
      <c r="P223" s="13">
        <f t="shared" si="12"/>
        <v>6715.7708000000002</v>
      </c>
      <c r="Q223" s="13">
        <f t="shared" si="32"/>
        <v>6775.2024000000001</v>
      </c>
      <c r="R223" s="13">
        <f t="shared" si="13"/>
        <v>6834.634</v>
      </c>
      <c r="S223" s="13">
        <f t="shared" si="14"/>
        <v>6894.0655999999999</v>
      </c>
      <c r="T223" s="13">
        <f t="shared" si="15"/>
        <v>6953.4971999999998</v>
      </c>
      <c r="U223" s="13">
        <f t="shared" si="16"/>
        <v>7012.9287999999997</v>
      </c>
      <c r="V223" s="13">
        <f t="shared" si="17"/>
        <v>7072.3603999999996</v>
      </c>
      <c r="W223" s="13">
        <f t="shared" si="18"/>
        <v>7131.7919999999995</v>
      </c>
      <c r="X223" s="13">
        <f t="shared" si="19"/>
        <v>7191.2235999999994</v>
      </c>
      <c r="Y223" s="13">
        <f t="shared" si="20"/>
        <v>7250.6552000000001</v>
      </c>
      <c r="Z223" s="13">
        <f t="shared" si="21"/>
        <v>7310.0868</v>
      </c>
      <c r="AA223" s="13">
        <f t="shared" si="22"/>
        <v>7369.5183999999999</v>
      </c>
      <c r="AB223" s="13">
        <f t="shared" si="23"/>
        <v>7428.95</v>
      </c>
      <c r="AC223" s="13">
        <f t="shared" si="24"/>
        <v>7488.3815999999997</v>
      </c>
      <c r="AD223" s="13">
        <f t="shared" si="25"/>
        <v>7547.8131999999996</v>
      </c>
      <c r="AE223" s="13">
        <f t="shared" si="26"/>
        <v>7607.2448000000004</v>
      </c>
      <c r="AF223" s="13">
        <f t="shared" si="27"/>
        <v>7666.6763999999994</v>
      </c>
      <c r="AG223" s="13">
        <f t="shared" si="28"/>
        <v>7726.1080000000002</v>
      </c>
    </row>
    <row r="224" spans="1:33" ht="30">
      <c r="A224" s="19" t="s">
        <v>2365</v>
      </c>
      <c r="B224" s="11" t="s">
        <v>2366</v>
      </c>
      <c r="C224" s="24">
        <v>5943.16</v>
      </c>
      <c r="D224" s="13">
        <f t="shared" si="0"/>
        <v>6002.5915999999997</v>
      </c>
      <c r="E224" s="13">
        <f t="shared" si="1"/>
        <v>6062.0231999999996</v>
      </c>
      <c r="F224" s="13">
        <f t="shared" si="2"/>
        <v>6121.4547999999995</v>
      </c>
      <c r="G224" s="13">
        <f t="shared" si="3"/>
        <v>6180.8863999999994</v>
      </c>
      <c r="H224" s="13">
        <f t="shared" si="4"/>
        <v>6240.3180000000002</v>
      </c>
      <c r="I224" s="13">
        <f t="shared" si="5"/>
        <v>6299.7496000000001</v>
      </c>
      <c r="J224" s="13">
        <f t="shared" si="6"/>
        <v>6359.1812</v>
      </c>
      <c r="K224" s="13">
        <f t="shared" si="7"/>
        <v>6418.6127999999999</v>
      </c>
      <c r="L224" s="13">
        <f t="shared" si="8"/>
        <v>6478.0443999999998</v>
      </c>
      <c r="M224" s="13">
        <f t="shared" si="9"/>
        <v>6537.4759999999997</v>
      </c>
      <c r="N224" s="13">
        <f t="shared" si="10"/>
        <v>6596.9075999999995</v>
      </c>
      <c r="O224" s="13">
        <f t="shared" si="11"/>
        <v>6656.3391999999994</v>
      </c>
      <c r="P224" s="13">
        <f t="shared" si="12"/>
        <v>6715.7708000000002</v>
      </c>
      <c r="Q224" s="13">
        <f t="shared" si="32"/>
        <v>6775.2024000000001</v>
      </c>
      <c r="R224" s="13">
        <f t="shared" si="13"/>
        <v>6834.634</v>
      </c>
      <c r="S224" s="13">
        <f t="shared" si="14"/>
        <v>6894.0655999999999</v>
      </c>
      <c r="T224" s="13">
        <f t="shared" si="15"/>
        <v>6953.4971999999998</v>
      </c>
      <c r="U224" s="13">
        <f t="shared" si="16"/>
        <v>7012.9287999999997</v>
      </c>
      <c r="V224" s="13">
        <f t="shared" si="17"/>
        <v>7072.3603999999996</v>
      </c>
      <c r="W224" s="13">
        <f t="shared" si="18"/>
        <v>7131.7919999999995</v>
      </c>
      <c r="X224" s="13">
        <f t="shared" si="19"/>
        <v>7191.2235999999994</v>
      </c>
      <c r="Y224" s="13">
        <f t="shared" si="20"/>
        <v>7250.6552000000001</v>
      </c>
      <c r="Z224" s="13">
        <f t="shared" si="21"/>
        <v>7310.0868</v>
      </c>
      <c r="AA224" s="13">
        <f t="shared" si="22"/>
        <v>7369.5183999999999</v>
      </c>
      <c r="AB224" s="13">
        <f t="shared" si="23"/>
        <v>7428.95</v>
      </c>
      <c r="AC224" s="13">
        <f t="shared" si="24"/>
        <v>7488.3815999999997</v>
      </c>
      <c r="AD224" s="13">
        <f t="shared" si="25"/>
        <v>7547.8131999999996</v>
      </c>
      <c r="AE224" s="13">
        <f t="shared" si="26"/>
        <v>7607.2448000000004</v>
      </c>
      <c r="AF224" s="13">
        <f t="shared" si="27"/>
        <v>7666.6763999999994</v>
      </c>
      <c r="AG224" s="13">
        <f t="shared" si="28"/>
        <v>7726.1080000000002</v>
      </c>
    </row>
    <row r="225" spans="1:33" ht="45">
      <c r="A225" s="19" t="s">
        <v>2367</v>
      </c>
      <c r="B225" s="11" t="s">
        <v>2368</v>
      </c>
      <c r="C225" s="24">
        <v>1022.46</v>
      </c>
      <c r="D225" s="13">
        <f t="shared" si="0"/>
        <v>1032.6846</v>
      </c>
      <c r="E225" s="13">
        <f t="shared" si="1"/>
        <v>1042.9092000000001</v>
      </c>
      <c r="F225" s="13">
        <f t="shared" si="2"/>
        <v>1053.1338000000001</v>
      </c>
      <c r="G225" s="13">
        <f t="shared" si="3"/>
        <v>1063.3584000000001</v>
      </c>
      <c r="H225" s="13">
        <f t="shared" si="4"/>
        <v>1073.5830000000001</v>
      </c>
      <c r="I225" s="13">
        <f t="shared" si="5"/>
        <v>1083.8076000000001</v>
      </c>
      <c r="J225" s="13">
        <f t="shared" si="6"/>
        <v>1094.0322000000001</v>
      </c>
      <c r="K225" s="13">
        <f t="shared" si="7"/>
        <v>1104.2568000000001</v>
      </c>
      <c r="L225" s="13">
        <f t="shared" si="8"/>
        <v>1114.4814000000001</v>
      </c>
      <c r="M225" s="13">
        <f t="shared" si="9"/>
        <v>1124.7060000000001</v>
      </c>
      <c r="N225" s="13">
        <f t="shared" si="10"/>
        <v>1134.9306000000001</v>
      </c>
      <c r="O225" s="13">
        <f t="shared" si="11"/>
        <v>1145.1552000000001</v>
      </c>
      <c r="P225" s="13">
        <f t="shared" si="12"/>
        <v>1155.3798000000002</v>
      </c>
      <c r="Q225" s="13">
        <f t="shared" si="32"/>
        <v>1165.6044000000002</v>
      </c>
      <c r="R225" s="13">
        <f t="shared" si="13"/>
        <v>1175.829</v>
      </c>
      <c r="S225" s="13">
        <f t="shared" si="14"/>
        <v>1186.0536</v>
      </c>
      <c r="T225" s="13">
        <f t="shared" si="15"/>
        <v>1196.2782</v>
      </c>
      <c r="U225" s="13">
        <f t="shared" si="16"/>
        <v>1206.5028</v>
      </c>
      <c r="V225" s="13">
        <f t="shared" si="17"/>
        <v>1216.7274</v>
      </c>
      <c r="W225" s="13">
        <f t="shared" si="18"/>
        <v>1226.952</v>
      </c>
      <c r="X225" s="13">
        <f t="shared" si="19"/>
        <v>1237.1766</v>
      </c>
      <c r="Y225" s="13">
        <f t="shared" si="20"/>
        <v>1247.4012</v>
      </c>
      <c r="Z225" s="13">
        <f t="shared" si="21"/>
        <v>1257.6258</v>
      </c>
      <c r="AA225" s="13">
        <f t="shared" si="22"/>
        <v>1267.8504</v>
      </c>
      <c r="AB225" s="13">
        <f t="shared" si="23"/>
        <v>1278.075</v>
      </c>
      <c r="AC225" s="13">
        <f t="shared" si="24"/>
        <v>1288.2996000000001</v>
      </c>
      <c r="AD225" s="13">
        <f t="shared" si="25"/>
        <v>1298.5242000000001</v>
      </c>
      <c r="AE225" s="13">
        <f t="shared" si="26"/>
        <v>1308.7488000000001</v>
      </c>
      <c r="AF225" s="13">
        <f t="shared" si="27"/>
        <v>1318.9734000000001</v>
      </c>
      <c r="AG225" s="13">
        <f t="shared" si="28"/>
        <v>1329.1980000000001</v>
      </c>
    </row>
    <row r="226" spans="1:33" ht="45">
      <c r="A226" s="19" t="s">
        <v>2369</v>
      </c>
      <c r="B226" s="11" t="s">
        <v>2370</v>
      </c>
      <c r="C226" s="24">
        <v>1672.71</v>
      </c>
      <c r="D226" s="13">
        <f t="shared" si="0"/>
        <v>1689.4371000000001</v>
      </c>
      <c r="E226" s="13">
        <f t="shared" si="1"/>
        <v>1706.1641999999999</v>
      </c>
      <c r="F226" s="13">
        <f t="shared" si="2"/>
        <v>1722.8913</v>
      </c>
      <c r="G226" s="13">
        <f t="shared" si="3"/>
        <v>1739.6184000000001</v>
      </c>
      <c r="H226" s="13">
        <f t="shared" si="4"/>
        <v>1756.3455000000001</v>
      </c>
      <c r="I226" s="13">
        <f t="shared" si="5"/>
        <v>1773.0726</v>
      </c>
      <c r="J226" s="13">
        <f t="shared" si="6"/>
        <v>1789.7997</v>
      </c>
      <c r="K226" s="13">
        <f t="shared" si="7"/>
        <v>1806.5268000000001</v>
      </c>
      <c r="L226" s="13">
        <f t="shared" si="8"/>
        <v>1823.2539000000002</v>
      </c>
      <c r="M226" s="13">
        <f t="shared" si="9"/>
        <v>1839.981</v>
      </c>
      <c r="N226" s="13">
        <f t="shared" si="10"/>
        <v>1856.7081000000001</v>
      </c>
      <c r="O226" s="13">
        <f t="shared" si="11"/>
        <v>1873.4352000000001</v>
      </c>
      <c r="P226" s="13">
        <f t="shared" si="12"/>
        <v>1890.1623</v>
      </c>
      <c r="Q226" s="13">
        <f t="shared" si="32"/>
        <v>1906.8894</v>
      </c>
      <c r="R226" s="13">
        <f t="shared" si="13"/>
        <v>1923.6165000000001</v>
      </c>
      <c r="S226" s="13">
        <f t="shared" si="14"/>
        <v>1940.3436000000002</v>
      </c>
      <c r="T226" s="13">
        <f t="shared" si="15"/>
        <v>1957.0707</v>
      </c>
      <c r="U226" s="13">
        <f t="shared" si="16"/>
        <v>1973.7978000000001</v>
      </c>
      <c r="V226" s="13">
        <f t="shared" si="17"/>
        <v>1990.5249000000001</v>
      </c>
      <c r="W226" s="13">
        <f t="shared" si="18"/>
        <v>2007.252</v>
      </c>
      <c r="X226" s="13">
        <f t="shared" si="19"/>
        <v>2023.9791</v>
      </c>
      <c r="Y226" s="13">
        <f t="shared" si="20"/>
        <v>2040.7062000000001</v>
      </c>
      <c r="Z226" s="13">
        <f t="shared" si="21"/>
        <v>2057.4333000000001</v>
      </c>
      <c r="AA226" s="13">
        <f t="shared" si="22"/>
        <v>2074.1604000000002</v>
      </c>
      <c r="AB226" s="13">
        <f t="shared" si="23"/>
        <v>2090.8874999999998</v>
      </c>
      <c r="AC226" s="13">
        <f t="shared" si="24"/>
        <v>2107.6145999999999</v>
      </c>
      <c r="AD226" s="13">
        <f t="shared" si="25"/>
        <v>2124.3416999999999</v>
      </c>
      <c r="AE226" s="13">
        <f t="shared" si="26"/>
        <v>2141.0688</v>
      </c>
      <c r="AF226" s="13">
        <f t="shared" si="27"/>
        <v>2157.7959000000001</v>
      </c>
      <c r="AG226" s="13">
        <f t="shared" si="28"/>
        <v>2174.5230000000001</v>
      </c>
    </row>
    <row r="227" spans="1:33" ht="45">
      <c r="A227" s="19" t="s">
        <v>2371</v>
      </c>
      <c r="B227" s="11" t="s">
        <v>2372</v>
      </c>
      <c r="C227" s="24">
        <v>1765.2</v>
      </c>
      <c r="D227" s="13">
        <f t="shared" si="0"/>
        <v>1782.8520000000001</v>
      </c>
      <c r="E227" s="13">
        <f t="shared" si="1"/>
        <v>1800.5040000000001</v>
      </c>
      <c r="F227" s="13">
        <f t="shared" si="2"/>
        <v>1818.1559999999999</v>
      </c>
      <c r="G227" s="13">
        <f t="shared" si="3"/>
        <v>1835.808</v>
      </c>
      <c r="H227" s="13">
        <f t="shared" si="4"/>
        <v>1853.46</v>
      </c>
      <c r="I227" s="13">
        <f t="shared" si="5"/>
        <v>1871.1120000000001</v>
      </c>
      <c r="J227" s="13">
        <f t="shared" si="6"/>
        <v>1888.7640000000001</v>
      </c>
      <c r="K227" s="13">
        <f t="shared" si="7"/>
        <v>1906.4160000000002</v>
      </c>
      <c r="L227" s="13">
        <f t="shared" si="8"/>
        <v>1924.068</v>
      </c>
      <c r="M227" s="13">
        <f t="shared" si="9"/>
        <v>1941.72</v>
      </c>
      <c r="N227" s="13">
        <f t="shared" si="10"/>
        <v>1959.3720000000001</v>
      </c>
      <c r="O227" s="13">
        <f t="shared" si="11"/>
        <v>1977.0240000000001</v>
      </c>
      <c r="P227" s="13">
        <f t="shared" si="12"/>
        <v>1994.6760000000002</v>
      </c>
      <c r="Q227" s="13">
        <f t="shared" si="32"/>
        <v>2012.328</v>
      </c>
      <c r="R227" s="13">
        <f t="shared" si="13"/>
        <v>2029.98</v>
      </c>
      <c r="S227" s="13">
        <f t="shared" si="14"/>
        <v>2047.6320000000001</v>
      </c>
      <c r="T227" s="13">
        <f t="shared" si="15"/>
        <v>2065.2840000000001</v>
      </c>
      <c r="U227" s="13">
        <f t="shared" si="16"/>
        <v>2082.9360000000001</v>
      </c>
      <c r="V227" s="13">
        <f t="shared" si="17"/>
        <v>2100.5880000000002</v>
      </c>
      <c r="W227" s="13">
        <f t="shared" si="18"/>
        <v>2118.2400000000002</v>
      </c>
      <c r="X227" s="13">
        <f t="shared" si="19"/>
        <v>2135.8919999999998</v>
      </c>
      <c r="Y227" s="13">
        <f t="shared" si="20"/>
        <v>2153.5439999999999</v>
      </c>
      <c r="Z227" s="13">
        <f t="shared" si="21"/>
        <v>2171.1959999999999</v>
      </c>
      <c r="AA227" s="13">
        <f t="shared" si="22"/>
        <v>2188.848</v>
      </c>
      <c r="AB227" s="13">
        <f t="shared" si="23"/>
        <v>2206.5</v>
      </c>
      <c r="AC227" s="13">
        <f t="shared" si="24"/>
        <v>2224.152</v>
      </c>
      <c r="AD227" s="13">
        <f t="shared" si="25"/>
        <v>2241.8040000000001</v>
      </c>
      <c r="AE227" s="13">
        <f t="shared" si="26"/>
        <v>2259.4560000000001</v>
      </c>
      <c r="AF227" s="13">
        <f t="shared" si="27"/>
        <v>2277.1080000000002</v>
      </c>
      <c r="AG227" s="13">
        <f t="shared" si="28"/>
        <v>2294.7600000000002</v>
      </c>
    </row>
    <row r="228" spans="1:33" ht="45">
      <c r="A228" s="19" t="s">
        <v>2373</v>
      </c>
      <c r="B228" s="11" t="s">
        <v>2374</v>
      </c>
      <c r="C228" s="24">
        <v>1639.53</v>
      </c>
      <c r="D228" s="13">
        <f t="shared" si="0"/>
        <v>1655.9252999999999</v>
      </c>
      <c r="E228" s="13">
        <f t="shared" si="1"/>
        <v>1672.3206</v>
      </c>
      <c r="F228" s="13">
        <f t="shared" si="2"/>
        <v>1688.7158999999999</v>
      </c>
      <c r="G228" s="13">
        <f t="shared" si="3"/>
        <v>1705.1112000000001</v>
      </c>
      <c r="H228" s="13">
        <f t="shared" si="4"/>
        <v>1721.5065</v>
      </c>
      <c r="I228" s="13">
        <f t="shared" si="5"/>
        <v>1737.9017999999999</v>
      </c>
      <c r="J228" s="13">
        <f t="shared" si="6"/>
        <v>1754.2971</v>
      </c>
      <c r="K228" s="13">
        <f t="shared" si="7"/>
        <v>1770.6923999999999</v>
      </c>
      <c r="L228" s="13">
        <f t="shared" si="8"/>
        <v>1787.0877</v>
      </c>
      <c r="M228" s="13">
        <f t="shared" si="9"/>
        <v>1803.4829999999999</v>
      </c>
      <c r="N228" s="13">
        <f t="shared" si="10"/>
        <v>1819.8782999999999</v>
      </c>
      <c r="O228" s="13">
        <f t="shared" si="11"/>
        <v>1836.2736</v>
      </c>
      <c r="P228" s="13">
        <f t="shared" si="12"/>
        <v>1852.6688999999999</v>
      </c>
      <c r="Q228" s="13">
        <f t="shared" si="32"/>
        <v>1869.0642</v>
      </c>
      <c r="R228" s="13">
        <f t="shared" si="13"/>
        <v>1885.4594999999999</v>
      </c>
      <c r="S228" s="13">
        <f t="shared" si="14"/>
        <v>1901.8548000000001</v>
      </c>
      <c r="T228" s="13">
        <f t="shared" si="15"/>
        <v>1918.2501</v>
      </c>
      <c r="U228" s="13">
        <f t="shared" si="16"/>
        <v>1934.6453999999999</v>
      </c>
      <c r="V228" s="13">
        <f t="shared" si="17"/>
        <v>1951.0407</v>
      </c>
      <c r="W228" s="13">
        <f t="shared" si="18"/>
        <v>1967.4359999999999</v>
      </c>
      <c r="X228" s="13">
        <f t="shared" si="19"/>
        <v>1983.8312999999998</v>
      </c>
      <c r="Y228" s="13">
        <f t="shared" si="20"/>
        <v>2000.2266</v>
      </c>
      <c r="Z228" s="13">
        <f t="shared" si="21"/>
        <v>2016.6219000000001</v>
      </c>
      <c r="AA228" s="13">
        <f t="shared" si="22"/>
        <v>2033.0172</v>
      </c>
      <c r="AB228" s="13">
        <f t="shared" si="23"/>
        <v>2049.4124999999999</v>
      </c>
      <c r="AC228" s="13">
        <f t="shared" si="24"/>
        <v>2065.8078</v>
      </c>
      <c r="AD228" s="13">
        <f t="shared" si="25"/>
        <v>2082.2031000000002</v>
      </c>
      <c r="AE228" s="13">
        <f t="shared" si="26"/>
        <v>2098.5983999999999</v>
      </c>
      <c r="AF228" s="13">
        <f t="shared" si="27"/>
        <v>2114.9937</v>
      </c>
      <c r="AG228" s="13">
        <f t="shared" si="28"/>
        <v>2131.3890000000001</v>
      </c>
    </row>
    <row r="229" spans="1:33" ht="30">
      <c r="A229" s="19" t="s">
        <v>2375</v>
      </c>
      <c r="B229" s="11" t="s">
        <v>2376</v>
      </c>
      <c r="C229" s="24">
        <v>1057.06</v>
      </c>
      <c r="D229" s="13">
        <f t="shared" si="0"/>
        <v>1067.6306</v>
      </c>
      <c r="E229" s="13">
        <f t="shared" si="1"/>
        <v>1078.2012</v>
      </c>
      <c r="F229" s="13">
        <f t="shared" si="2"/>
        <v>1088.7718</v>
      </c>
      <c r="G229" s="13">
        <f t="shared" si="3"/>
        <v>1099.3424</v>
      </c>
      <c r="H229" s="13">
        <f t="shared" si="4"/>
        <v>1109.913</v>
      </c>
      <c r="I229" s="13">
        <f t="shared" si="5"/>
        <v>1120.4836</v>
      </c>
      <c r="J229" s="13">
        <f t="shared" si="6"/>
        <v>1131.0542</v>
      </c>
      <c r="K229" s="13">
        <f t="shared" si="7"/>
        <v>1141.6248000000001</v>
      </c>
      <c r="L229" s="13">
        <f t="shared" si="8"/>
        <v>1152.1953999999998</v>
      </c>
      <c r="M229" s="13">
        <f t="shared" si="9"/>
        <v>1162.7659999999998</v>
      </c>
      <c r="N229" s="13">
        <f t="shared" si="10"/>
        <v>1173.3365999999999</v>
      </c>
      <c r="O229" s="13">
        <f t="shared" si="11"/>
        <v>1183.9071999999999</v>
      </c>
      <c r="P229" s="13">
        <f t="shared" si="12"/>
        <v>1194.4777999999999</v>
      </c>
      <c r="Q229" s="13">
        <f t="shared" si="32"/>
        <v>1205.0483999999999</v>
      </c>
      <c r="R229" s="13">
        <f t="shared" si="13"/>
        <v>1215.6189999999999</v>
      </c>
      <c r="S229" s="13">
        <f t="shared" si="14"/>
        <v>1226.1895999999999</v>
      </c>
      <c r="T229" s="13">
        <f t="shared" si="15"/>
        <v>1236.7601999999999</v>
      </c>
      <c r="U229" s="13">
        <f t="shared" si="16"/>
        <v>1247.3308</v>
      </c>
      <c r="V229" s="13">
        <f t="shared" si="17"/>
        <v>1257.9014</v>
      </c>
      <c r="W229" s="13">
        <f t="shared" si="18"/>
        <v>1268.472</v>
      </c>
      <c r="X229" s="13">
        <f t="shared" si="19"/>
        <v>1279.0426</v>
      </c>
      <c r="Y229" s="13">
        <f t="shared" si="20"/>
        <v>1289.6132</v>
      </c>
      <c r="Z229" s="13">
        <f t="shared" si="21"/>
        <v>1300.1838</v>
      </c>
      <c r="AA229" s="13">
        <f t="shared" si="22"/>
        <v>1310.7543999999998</v>
      </c>
      <c r="AB229" s="13">
        <f t="shared" si="23"/>
        <v>1321.3249999999998</v>
      </c>
      <c r="AC229" s="13">
        <f t="shared" si="24"/>
        <v>1331.8955999999998</v>
      </c>
      <c r="AD229" s="13">
        <f t="shared" si="25"/>
        <v>1342.4661999999998</v>
      </c>
      <c r="AE229" s="13">
        <f t="shared" si="26"/>
        <v>1353.0367999999999</v>
      </c>
      <c r="AF229" s="13">
        <f t="shared" si="27"/>
        <v>1363.6073999999999</v>
      </c>
      <c r="AG229" s="13">
        <f t="shared" si="28"/>
        <v>1374.1779999999999</v>
      </c>
    </row>
    <row r="230" spans="1:33" ht="45">
      <c r="A230" s="19" t="s">
        <v>2377</v>
      </c>
      <c r="B230" s="11" t="s">
        <v>2378</v>
      </c>
      <c r="C230" s="24">
        <v>1751.78</v>
      </c>
      <c r="D230" s="13">
        <f t="shared" si="0"/>
        <v>1769.2978000000001</v>
      </c>
      <c r="E230" s="13">
        <f t="shared" si="1"/>
        <v>1786.8155999999999</v>
      </c>
      <c r="F230" s="13">
        <f t="shared" si="2"/>
        <v>1804.3334</v>
      </c>
      <c r="G230" s="13">
        <f t="shared" si="3"/>
        <v>1821.8512000000001</v>
      </c>
      <c r="H230" s="13">
        <f t="shared" si="4"/>
        <v>1839.3689999999999</v>
      </c>
      <c r="I230" s="13">
        <f t="shared" si="5"/>
        <v>1856.8868</v>
      </c>
      <c r="J230" s="13">
        <f t="shared" si="6"/>
        <v>1874.4046000000001</v>
      </c>
      <c r="K230" s="13">
        <f t="shared" si="7"/>
        <v>1891.9223999999999</v>
      </c>
      <c r="L230" s="13">
        <f t="shared" si="8"/>
        <v>1909.4402</v>
      </c>
      <c r="M230" s="13">
        <f t="shared" si="9"/>
        <v>1926.9580000000001</v>
      </c>
      <c r="N230" s="13">
        <f t="shared" si="10"/>
        <v>1944.4757999999999</v>
      </c>
      <c r="O230" s="13">
        <f t="shared" si="11"/>
        <v>1961.9936</v>
      </c>
      <c r="P230" s="13">
        <f t="shared" si="12"/>
        <v>1979.5113999999999</v>
      </c>
      <c r="Q230" s="13">
        <f t="shared" si="32"/>
        <v>1997.0291999999999</v>
      </c>
      <c r="R230" s="13">
        <f t="shared" si="13"/>
        <v>2014.547</v>
      </c>
      <c r="S230" s="13">
        <f t="shared" si="14"/>
        <v>2032.0648000000001</v>
      </c>
      <c r="T230" s="13">
        <f t="shared" si="15"/>
        <v>2049.5826000000002</v>
      </c>
      <c r="U230" s="13">
        <f t="shared" si="16"/>
        <v>2067.1003999999998</v>
      </c>
      <c r="V230" s="13">
        <f t="shared" si="17"/>
        <v>2084.6181999999999</v>
      </c>
      <c r="W230" s="13">
        <f t="shared" si="18"/>
        <v>2102.136</v>
      </c>
      <c r="X230" s="13">
        <f t="shared" si="19"/>
        <v>2119.6538</v>
      </c>
      <c r="Y230" s="13">
        <f t="shared" si="20"/>
        <v>2137.1716000000001</v>
      </c>
      <c r="Z230" s="13">
        <f t="shared" si="21"/>
        <v>2154.6894000000002</v>
      </c>
      <c r="AA230" s="13">
        <f t="shared" si="22"/>
        <v>2172.2071999999998</v>
      </c>
      <c r="AB230" s="13">
        <f t="shared" si="23"/>
        <v>2189.7249999999999</v>
      </c>
      <c r="AC230" s="13">
        <f t="shared" si="24"/>
        <v>2207.2428</v>
      </c>
      <c r="AD230" s="13">
        <f t="shared" si="25"/>
        <v>2224.7606000000001</v>
      </c>
      <c r="AE230" s="13">
        <f t="shared" si="26"/>
        <v>2242.2784000000001</v>
      </c>
      <c r="AF230" s="13">
        <f t="shared" si="27"/>
        <v>2259.7961999999998</v>
      </c>
      <c r="AG230" s="13">
        <f t="shared" si="28"/>
        <v>2277.3139999999999</v>
      </c>
    </row>
    <row r="231" spans="1:33" ht="45">
      <c r="A231" s="19" t="s">
        <v>2379</v>
      </c>
      <c r="B231" s="11" t="s">
        <v>2380</v>
      </c>
      <c r="C231" s="24">
        <v>2000.28</v>
      </c>
      <c r="D231" s="13">
        <f t="shared" si="0"/>
        <v>2020.2828</v>
      </c>
      <c r="E231" s="13">
        <f t="shared" si="1"/>
        <v>2040.2855999999999</v>
      </c>
      <c r="F231" s="13">
        <f t="shared" si="2"/>
        <v>2060.2883999999999</v>
      </c>
      <c r="G231" s="13">
        <f t="shared" si="3"/>
        <v>2080.2912000000001</v>
      </c>
      <c r="H231" s="13">
        <f t="shared" si="4"/>
        <v>2100.2939999999999</v>
      </c>
      <c r="I231" s="13">
        <f t="shared" si="5"/>
        <v>2120.2968000000001</v>
      </c>
      <c r="J231" s="13">
        <f t="shared" si="6"/>
        <v>2140.2995999999998</v>
      </c>
      <c r="K231" s="13">
        <f t="shared" si="7"/>
        <v>2160.3024</v>
      </c>
      <c r="L231" s="13">
        <f t="shared" si="8"/>
        <v>2180.3051999999998</v>
      </c>
      <c r="M231" s="13">
        <f t="shared" si="9"/>
        <v>2200.308</v>
      </c>
      <c r="N231" s="13">
        <f t="shared" si="10"/>
        <v>2220.3108000000002</v>
      </c>
      <c r="O231" s="13">
        <f t="shared" si="11"/>
        <v>2240.3136</v>
      </c>
      <c r="P231" s="13">
        <f t="shared" si="12"/>
        <v>2260.3164000000002</v>
      </c>
      <c r="Q231" s="13">
        <f t="shared" si="32"/>
        <v>2280.3191999999999</v>
      </c>
      <c r="R231" s="13">
        <f t="shared" si="13"/>
        <v>2300.3220000000001</v>
      </c>
      <c r="S231" s="13">
        <f t="shared" si="14"/>
        <v>2320.3247999999999</v>
      </c>
      <c r="T231" s="13">
        <f t="shared" si="15"/>
        <v>2340.3276000000001</v>
      </c>
      <c r="U231" s="13">
        <f t="shared" si="16"/>
        <v>2360.3303999999998</v>
      </c>
      <c r="V231" s="13">
        <f t="shared" si="17"/>
        <v>2380.3332</v>
      </c>
      <c r="W231" s="13">
        <f t="shared" si="18"/>
        <v>2400.3360000000002</v>
      </c>
      <c r="X231" s="13">
        <f t="shared" si="19"/>
        <v>2420.3388</v>
      </c>
      <c r="Y231" s="13">
        <f t="shared" si="20"/>
        <v>2440.3415999999997</v>
      </c>
      <c r="Z231" s="13">
        <f t="shared" si="21"/>
        <v>2460.3444</v>
      </c>
      <c r="AA231" s="13">
        <f t="shared" si="22"/>
        <v>2480.3472000000002</v>
      </c>
      <c r="AB231" s="13">
        <f t="shared" si="23"/>
        <v>2500.35</v>
      </c>
      <c r="AC231" s="13">
        <f t="shared" si="24"/>
        <v>2520.3528000000001</v>
      </c>
      <c r="AD231" s="13">
        <f t="shared" si="25"/>
        <v>2540.3555999999999</v>
      </c>
      <c r="AE231" s="13">
        <f t="shared" si="26"/>
        <v>2560.3584000000001</v>
      </c>
      <c r="AF231" s="13">
        <f t="shared" si="27"/>
        <v>2580.3611999999998</v>
      </c>
      <c r="AG231" s="13">
        <f t="shared" si="28"/>
        <v>2600.364</v>
      </c>
    </row>
    <row r="232" spans="1:33" ht="30">
      <c r="A232" s="19" t="s">
        <v>2381</v>
      </c>
      <c r="B232" s="11" t="s">
        <v>2382</v>
      </c>
      <c r="C232" s="24">
        <v>1120.5899999999999</v>
      </c>
      <c r="D232" s="13">
        <f t="shared" si="0"/>
        <v>1131.7958999999998</v>
      </c>
      <c r="E232" s="13">
        <f t="shared" si="1"/>
        <v>1143.0018</v>
      </c>
      <c r="F232" s="13">
        <f t="shared" si="2"/>
        <v>1154.2076999999999</v>
      </c>
      <c r="G232" s="13">
        <f t="shared" si="3"/>
        <v>1165.4135999999999</v>
      </c>
      <c r="H232" s="13">
        <f t="shared" si="4"/>
        <v>1176.6195</v>
      </c>
      <c r="I232" s="13">
        <f t="shared" si="5"/>
        <v>1187.8253999999999</v>
      </c>
      <c r="J232" s="13">
        <f t="shared" si="6"/>
        <v>1199.0312999999999</v>
      </c>
      <c r="K232" s="13">
        <f t="shared" si="7"/>
        <v>1210.2372</v>
      </c>
      <c r="L232" s="13">
        <f t="shared" si="8"/>
        <v>1221.4431</v>
      </c>
      <c r="M232" s="13">
        <f t="shared" si="9"/>
        <v>1232.6489999999999</v>
      </c>
      <c r="N232" s="13">
        <f t="shared" si="10"/>
        <v>1243.8548999999998</v>
      </c>
      <c r="O232" s="13">
        <f t="shared" si="11"/>
        <v>1255.0608</v>
      </c>
      <c r="P232" s="13">
        <f t="shared" si="12"/>
        <v>1266.2666999999999</v>
      </c>
      <c r="Q232" s="13">
        <f t="shared" si="32"/>
        <v>1277.4725999999998</v>
      </c>
      <c r="R232" s="13">
        <f t="shared" si="13"/>
        <v>1288.6785</v>
      </c>
      <c r="S232" s="13">
        <f t="shared" si="14"/>
        <v>1299.8843999999999</v>
      </c>
      <c r="T232" s="13">
        <f t="shared" si="15"/>
        <v>1311.0902999999998</v>
      </c>
      <c r="U232" s="13">
        <f t="shared" si="16"/>
        <v>1322.2961999999998</v>
      </c>
      <c r="V232" s="13">
        <f t="shared" si="17"/>
        <v>1333.5020999999999</v>
      </c>
      <c r="W232" s="13">
        <f t="shared" si="18"/>
        <v>1344.7079999999999</v>
      </c>
      <c r="X232" s="13">
        <f t="shared" si="19"/>
        <v>1355.9139</v>
      </c>
      <c r="Y232" s="13">
        <f t="shared" si="20"/>
        <v>1367.1197999999999</v>
      </c>
      <c r="Z232" s="13">
        <f t="shared" si="21"/>
        <v>1378.3256999999999</v>
      </c>
      <c r="AA232" s="13">
        <f t="shared" si="22"/>
        <v>1389.5315999999998</v>
      </c>
      <c r="AB232" s="13">
        <f t="shared" si="23"/>
        <v>1400.7375</v>
      </c>
      <c r="AC232" s="13">
        <f t="shared" si="24"/>
        <v>1411.9433999999999</v>
      </c>
      <c r="AD232" s="13">
        <f t="shared" si="25"/>
        <v>1423.1493</v>
      </c>
      <c r="AE232" s="13">
        <f t="shared" si="26"/>
        <v>1434.3552</v>
      </c>
      <c r="AF232" s="13">
        <f t="shared" si="27"/>
        <v>1445.5610999999999</v>
      </c>
      <c r="AG232" s="13">
        <f t="shared" si="28"/>
        <v>1456.7669999999998</v>
      </c>
    </row>
    <row r="233" spans="1:33" ht="30">
      <c r="A233" s="19" t="s">
        <v>2383</v>
      </c>
      <c r="B233" s="11" t="s">
        <v>2384</v>
      </c>
      <c r="C233" s="24">
        <v>1815.32</v>
      </c>
      <c r="D233" s="13">
        <f t="shared" si="0"/>
        <v>1833.4731999999999</v>
      </c>
      <c r="E233" s="13">
        <f t="shared" si="1"/>
        <v>1851.6263999999999</v>
      </c>
      <c r="F233" s="13">
        <f t="shared" si="2"/>
        <v>1869.7795999999998</v>
      </c>
      <c r="G233" s="13">
        <f t="shared" si="3"/>
        <v>1887.9328</v>
      </c>
      <c r="H233" s="13">
        <f t="shared" si="4"/>
        <v>1906.086</v>
      </c>
      <c r="I233" s="13">
        <f t="shared" si="5"/>
        <v>1924.2392</v>
      </c>
      <c r="J233" s="13">
        <f t="shared" si="6"/>
        <v>1942.3924</v>
      </c>
      <c r="K233" s="13">
        <f t="shared" si="7"/>
        <v>1960.5455999999999</v>
      </c>
      <c r="L233" s="13">
        <f t="shared" si="8"/>
        <v>1978.6987999999999</v>
      </c>
      <c r="M233" s="13">
        <f t="shared" si="9"/>
        <v>1996.8519999999999</v>
      </c>
      <c r="N233" s="13">
        <f t="shared" si="10"/>
        <v>2015.0051999999998</v>
      </c>
      <c r="O233" s="13">
        <f t="shared" si="11"/>
        <v>2033.1583999999998</v>
      </c>
      <c r="P233" s="13">
        <f t="shared" si="12"/>
        <v>2051.3116</v>
      </c>
      <c r="Q233" s="13">
        <f t="shared" si="32"/>
        <v>2069.4647999999997</v>
      </c>
      <c r="R233" s="13">
        <f t="shared" si="13"/>
        <v>2087.6179999999999</v>
      </c>
      <c r="S233" s="13">
        <f t="shared" si="14"/>
        <v>2105.7712000000001</v>
      </c>
      <c r="T233" s="13">
        <f t="shared" si="15"/>
        <v>2123.9243999999999</v>
      </c>
      <c r="U233" s="13">
        <f t="shared" si="16"/>
        <v>2142.0776000000001</v>
      </c>
      <c r="V233" s="13">
        <f t="shared" si="17"/>
        <v>2160.2307999999998</v>
      </c>
      <c r="W233" s="13">
        <f t="shared" si="18"/>
        <v>2178.384</v>
      </c>
      <c r="X233" s="13">
        <f t="shared" si="19"/>
        <v>2196.5371999999998</v>
      </c>
      <c r="Y233" s="13">
        <f t="shared" si="20"/>
        <v>2214.6904</v>
      </c>
      <c r="Z233" s="13">
        <f t="shared" si="21"/>
        <v>2232.8436000000002</v>
      </c>
      <c r="AA233" s="13">
        <f t="shared" si="22"/>
        <v>2250.9967999999999</v>
      </c>
      <c r="AB233" s="13">
        <f t="shared" si="23"/>
        <v>2269.15</v>
      </c>
      <c r="AC233" s="13">
        <f t="shared" si="24"/>
        <v>2287.3031999999998</v>
      </c>
      <c r="AD233" s="13">
        <f t="shared" si="25"/>
        <v>2305.4564</v>
      </c>
      <c r="AE233" s="13">
        <f t="shared" si="26"/>
        <v>2323.6095999999998</v>
      </c>
      <c r="AF233" s="13">
        <f t="shared" si="27"/>
        <v>2341.7628</v>
      </c>
      <c r="AG233" s="13">
        <f t="shared" si="28"/>
        <v>2359.9160000000002</v>
      </c>
    </row>
    <row r="234" spans="1:33" ht="30">
      <c r="A234" s="19" t="s">
        <v>2385</v>
      </c>
      <c r="B234" s="11" t="s">
        <v>2386</v>
      </c>
      <c r="C234" s="24">
        <v>1776.49</v>
      </c>
      <c r="D234" s="13">
        <f t="shared" si="0"/>
        <v>1794.2548999999999</v>
      </c>
      <c r="E234" s="13">
        <f t="shared" si="1"/>
        <v>1812.0198</v>
      </c>
      <c r="F234" s="13">
        <f t="shared" si="2"/>
        <v>1829.7846999999999</v>
      </c>
      <c r="G234" s="13">
        <f t="shared" si="3"/>
        <v>1847.5496000000001</v>
      </c>
      <c r="H234" s="13">
        <f t="shared" si="4"/>
        <v>1865.3145</v>
      </c>
      <c r="I234" s="13">
        <f t="shared" si="5"/>
        <v>1883.0794000000001</v>
      </c>
      <c r="J234" s="13">
        <f t="shared" si="6"/>
        <v>1900.8443</v>
      </c>
      <c r="K234" s="13">
        <f t="shared" si="7"/>
        <v>1918.6092000000001</v>
      </c>
      <c r="L234" s="13">
        <f t="shared" si="8"/>
        <v>1936.3741</v>
      </c>
      <c r="M234" s="13">
        <f t="shared" si="9"/>
        <v>1954.1390000000001</v>
      </c>
      <c r="N234" s="13">
        <f t="shared" si="10"/>
        <v>1971.9039</v>
      </c>
      <c r="O234" s="13">
        <f t="shared" si="11"/>
        <v>1989.6687999999999</v>
      </c>
      <c r="P234" s="13">
        <f t="shared" si="12"/>
        <v>2007.4337</v>
      </c>
      <c r="Q234" s="13">
        <f t="shared" si="32"/>
        <v>2025.1985999999999</v>
      </c>
      <c r="R234" s="13">
        <f t="shared" si="13"/>
        <v>2042.9635000000001</v>
      </c>
      <c r="S234" s="13">
        <f t="shared" si="14"/>
        <v>2060.7284</v>
      </c>
      <c r="T234" s="13">
        <f t="shared" si="15"/>
        <v>2078.4933000000001</v>
      </c>
      <c r="U234" s="13">
        <f t="shared" si="16"/>
        <v>2096.2582000000002</v>
      </c>
      <c r="V234" s="13">
        <f t="shared" si="17"/>
        <v>2114.0230999999999</v>
      </c>
      <c r="W234" s="13">
        <f t="shared" si="18"/>
        <v>2131.788</v>
      </c>
      <c r="X234" s="13">
        <f t="shared" si="19"/>
        <v>2149.5529000000001</v>
      </c>
      <c r="Y234" s="13">
        <f t="shared" si="20"/>
        <v>2167.3177999999998</v>
      </c>
      <c r="Z234" s="13">
        <f t="shared" si="21"/>
        <v>2185.0826999999999</v>
      </c>
      <c r="AA234" s="13">
        <f t="shared" si="22"/>
        <v>2202.8476000000001</v>
      </c>
      <c r="AB234" s="13">
        <f t="shared" si="23"/>
        <v>2220.6125000000002</v>
      </c>
      <c r="AC234" s="13">
        <f t="shared" si="24"/>
        <v>2238.3773999999999</v>
      </c>
      <c r="AD234" s="13">
        <f t="shared" si="25"/>
        <v>2256.1423</v>
      </c>
      <c r="AE234" s="13">
        <f t="shared" si="26"/>
        <v>2273.9072000000001</v>
      </c>
      <c r="AF234" s="13">
        <f t="shared" si="27"/>
        <v>2291.6720999999998</v>
      </c>
      <c r="AG234" s="13">
        <f t="shared" si="28"/>
        <v>2309.4369999999999</v>
      </c>
    </row>
    <row r="235" spans="1:33" ht="15">
      <c r="A235" s="19" t="s">
        <v>2387</v>
      </c>
      <c r="B235" s="11" t="s">
        <v>2388</v>
      </c>
      <c r="C235" s="24">
        <v>945.51</v>
      </c>
      <c r="D235" s="13">
        <f t="shared" si="0"/>
        <v>954.96510000000001</v>
      </c>
      <c r="E235" s="13">
        <f t="shared" si="1"/>
        <v>964.42020000000002</v>
      </c>
      <c r="F235" s="13">
        <f t="shared" si="2"/>
        <v>973.87530000000004</v>
      </c>
      <c r="G235" s="13">
        <f t="shared" si="3"/>
        <v>983.33039999999994</v>
      </c>
      <c r="H235" s="13">
        <f t="shared" si="4"/>
        <v>992.78549999999996</v>
      </c>
      <c r="I235" s="13">
        <f t="shared" si="5"/>
        <v>1002.2406</v>
      </c>
      <c r="J235" s="13">
        <f t="shared" si="6"/>
        <v>1011.6957</v>
      </c>
      <c r="K235" s="13">
        <f t="shared" si="7"/>
        <v>1021.1508</v>
      </c>
      <c r="L235" s="13">
        <f t="shared" si="8"/>
        <v>1030.6059</v>
      </c>
      <c r="M235" s="13">
        <f t="shared" si="9"/>
        <v>1040.0609999999999</v>
      </c>
      <c r="N235" s="13">
        <f t="shared" si="10"/>
        <v>1049.5161000000001</v>
      </c>
      <c r="O235" s="13">
        <f t="shared" si="11"/>
        <v>1058.9712</v>
      </c>
      <c r="P235" s="13">
        <f t="shared" si="12"/>
        <v>1068.4263000000001</v>
      </c>
      <c r="Q235" s="13">
        <f t="shared" si="32"/>
        <v>1077.8814</v>
      </c>
      <c r="R235" s="13">
        <f t="shared" si="13"/>
        <v>1087.3364999999999</v>
      </c>
      <c r="S235" s="13">
        <f t="shared" si="14"/>
        <v>1096.7916</v>
      </c>
      <c r="T235" s="13">
        <f t="shared" si="15"/>
        <v>1106.2466999999999</v>
      </c>
      <c r="U235" s="13">
        <f t="shared" si="16"/>
        <v>1115.7018</v>
      </c>
      <c r="V235" s="13">
        <f t="shared" si="17"/>
        <v>1125.1569</v>
      </c>
      <c r="W235" s="13">
        <f t="shared" si="18"/>
        <v>1134.6120000000001</v>
      </c>
      <c r="X235" s="13">
        <f t="shared" si="19"/>
        <v>1144.0671</v>
      </c>
      <c r="Y235" s="13">
        <f t="shared" si="20"/>
        <v>1153.5221999999999</v>
      </c>
      <c r="Z235" s="13">
        <f t="shared" si="21"/>
        <v>1162.9773</v>
      </c>
      <c r="AA235" s="13">
        <f t="shared" si="22"/>
        <v>1172.4323999999999</v>
      </c>
      <c r="AB235" s="13">
        <f t="shared" si="23"/>
        <v>1181.8875</v>
      </c>
      <c r="AC235" s="13">
        <f t="shared" si="24"/>
        <v>1191.3425999999999</v>
      </c>
      <c r="AD235" s="13">
        <f t="shared" si="25"/>
        <v>1200.7977000000001</v>
      </c>
      <c r="AE235" s="13">
        <f t="shared" si="26"/>
        <v>1210.2528</v>
      </c>
      <c r="AF235" s="13">
        <f t="shared" si="27"/>
        <v>1219.7078999999999</v>
      </c>
      <c r="AG235" s="13">
        <f t="shared" si="28"/>
        <v>1229.163</v>
      </c>
    </row>
    <row r="236" spans="1:33" ht="15">
      <c r="A236" s="19" t="s">
        <v>2389</v>
      </c>
      <c r="B236" s="11" t="s">
        <v>2388</v>
      </c>
      <c r="C236" s="24">
        <v>903.15</v>
      </c>
      <c r="D236" s="13">
        <f t="shared" si="0"/>
        <v>912.18150000000003</v>
      </c>
      <c r="E236" s="13">
        <f t="shared" si="1"/>
        <v>921.21299999999997</v>
      </c>
      <c r="F236" s="13">
        <f t="shared" si="2"/>
        <v>930.24450000000002</v>
      </c>
      <c r="G236" s="13">
        <f t="shared" si="3"/>
        <v>939.27599999999995</v>
      </c>
      <c r="H236" s="13">
        <f t="shared" si="4"/>
        <v>948.3075</v>
      </c>
      <c r="I236" s="13">
        <f t="shared" si="5"/>
        <v>957.33899999999994</v>
      </c>
      <c r="J236" s="13">
        <f t="shared" si="6"/>
        <v>966.37049999999999</v>
      </c>
      <c r="K236" s="13">
        <f t="shared" si="7"/>
        <v>975.40199999999993</v>
      </c>
      <c r="L236" s="13">
        <f t="shared" si="8"/>
        <v>984.43349999999998</v>
      </c>
      <c r="M236" s="13">
        <f t="shared" si="9"/>
        <v>993.46499999999992</v>
      </c>
      <c r="N236" s="13">
        <f t="shared" si="10"/>
        <v>1002.4965</v>
      </c>
      <c r="O236" s="13">
        <f t="shared" si="11"/>
        <v>1011.528</v>
      </c>
      <c r="P236" s="13">
        <f t="shared" si="12"/>
        <v>1020.5595</v>
      </c>
      <c r="Q236" s="13">
        <f t="shared" si="32"/>
        <v>1029.5909999999999</v>
      </c>
      <c r="R236" s="13">
        <f t="shared" si="13"/>
        <v>1038.6224999999999</v>
      </c>
      <c r="S236" s="13">
        <f t="shared" si="14"/>
        <v>1047.654</v>
      </c>
      <c r="T236" s="13">
        <f t="shared" si="15"/>
        <v>1056.6855</v>
      </c>
      <c r="U236" s="13">
        <f t="shared" si="16"/>
        <v>1065.7169999999999</v>
      </c>
      <c r="V236" s="13">
        <f t="shared" si="17"/>
        <v>1074.7484999999999</v>
      </c>
      <c r="W236" s="13">
        <f t="shared" si="18"/>
        <v>1083.78</v>
      </c>
      <c r="X236" s="13">
        <f t="shared" si="19"/>
        <v>1092.8115</v>
      </c>
      <c r="Y236" s="13">
        <f t="shared" si="20"/>
        <v>1101.8429999999998</v>
      </c>
      <c r="Z236" s="13">
        <f t="shared" si="21"/>
        <v>1110.8744999999999</v>
      </c>
      <c r="AA236" s="13">
        <f t="shared" si="22"/>
        <v>1119.9059999999999</v>
      </c>
      <c r="AB236" s="13">
        <f t="shared" si="23"/>
        <v>1128.9375</v>
      </c>
      <c r="AC236" s="13">
        <f t="shared" si="24"/>
        <v>1137.9690000000001</v>
      </c>
      <c r="AD236" s="13">
        <f t="shared" si="25"/>
        <v>1147.0005000000001</v>
      </c>
      <c r="AE236" s="13">
        <f t="shared" si="26"/>
        <v>1156.0319999999999</v>
      </c>
      <c r="AF236" s="13">
        <f t="shared" si="27"/>
        <v>1165.0635</v>
      </c>
      <c r="AG236" s="13">
        <f t="shared" si="28"/>
        <v>1174.095</v>
      </c>
    </row>
    <row r="237" spans="1:33" ht="15">
      <c r="A237" s="19" t="s">
        <v>2390</v>
      </c>
      <c r="B237" s="11" t="s">
        <v>2391</v>
      </c>
      <c r="C237" s="24">
        <v>4458.51</v>
      </c>
      <c r="D237" s="13">
        <f t="shared" si="0"/>
        <v>4503.0951000000005</v>
      </c>
      <c r="E237" s="13">
        <f t="shared" si="1"/>
        <v>4547.6801999999998</v>
      </c>
      <c r="F237" s="13">
        <f t="shared" si="2"/>
        <v>4592.2653</v>
      </c>
      <c r="G237" s="13">
        <f t="shared" si="3"/>
        <v>4636.8504000000003</v>
      </c>
      <c r="H237" s="13">
        <f t="shared" si="4"/>
        <v>4681.4355000000005</v>
      </c>
      <c r="I237" s="13">
        <f t="shared" si="5"/>
        <v>4726.0205999999998</v>
      </c>
      <c r="J237" s="13">
        <f t="shared" si="6"/>
        <v>4770.6057000000001</v>
      </c>
      <c r="K237" s="13">
        <f t="shared" si="7"/>
        <v>4815.1908000000003</v>
      </c>
      <c r="L237" s="13">
        <f t="shared" si="8"/>
        <v>4859.7759000000005</v>
      </c>
      <c r="M237" s="13">
        <f t="shared" si="9"/>
        <v>4904.3609999999999</v>
      </c>
      <c r="N237" s="13">
        <f t="shared" si="10"/>
        <v>4948.9461000000001</v>
      </c>
      <c r="O237" s="13">
        <f t="shared" si="11"/>
        <v>4993.5312000000004</v>
      </c>
      <c r="P237" s="13">
        <f t="shared" si="12"/>
        <v>5038.1163000000006</v>
      </c>
      <c r="Q237" s="13">
        <f t="shared" si="32"/>
        <v>5082.7013999999999</v>
      </c>
      <c r="R237" s="13">
        <f t="shared" si="13"/>
        <v>5127.2865000000002</v>
      </c>
      <c r="S237" s="13">
        <f t="shared" si="14"/>
        <v>5171.8716000000004</v>
      </c>
      <c r="T237" s="13">
        <f t="shared" si="15"/>
        <v>5216.4567000000006</v>
      </c>
      <c r="U237" s="13">
        <f t="shared" si="16"/>
        <v>5261.0418</v>
      </c>
      <c r="V237" s="13">
        <f t="shared" si="17"/>
        <v>5305.6269000000002</v>
      </c>
      <c r="W237" s="13">
        <f t="shared" si="18"/>
        <v>5350.2120000000004</v>
      </c>
      <c r="X237" s="13">
        <f t="shared" si="19"/>
        <v>5394.7970999999998</v>
      </c>
      <c r="Y237" s="13">
        <f t="shared" si="20"/>
        <v>5439.3822</v>
      </c>
      <c r="Z237" s="13">
        <f t="shared" si="21"/>
        <v>5483.9673000000003</v>
      </c>
      <c r="AA237" s="13">
        <f t="shared" si="22"/>
        <v>5528.5524000000005</v>
      </c>
      <c r="AB237" s="13">
        <f t="shared" si="23"/>
        <v>5573.1375000000007</v>
      </c>
      <c r="AC237" s="13">
        <f t="shared" si="24"/>
        <v>5617.7226000000001</v>
      </c>
      <c r="AD237" s="13">
        <f t="shared" si="25"/>
        <v>5662.3077000000003</v>
      </c>
      <c r="AE237" s="13">
        <f t="shared" si="26"/>
        <v>5706.8928000000005</v>
      </c>
      <c r="AF237" s="13">
        <f t="shared" si="27"/>
        <v>5751.4778999999999</v>
      </c>
      <c r="AG237" s="13">
        <f t="shared" si="28"/>
        <v>5796.0630000000001</v>
      </c>
    </row>
    <row r="238" spans="1:33" ht="15">
      <c r="A238" s="19" t="s">
        <v>2392</v>
      </c>
      <c r="B238" s="11" t="s">
        <v>2393</v>
      </c>
      <c r="C238" s="24">
        <v>906.68</v>
      </c>
      <c r="D238" s="13">
        <f t="shared" si="0"/>
        <v>915.74679999999989</v>
      </c>
      <c r="E238" s="13">
        <f t="shared" si="1"/>
        <v>924.81359999999995</v>
      </c>
      <c r="F238" s="13">
        <f t="shared" si="2"/>
        <v>933.8803999999999</v>
      </c>
      <c r="G238" s="13">
        <f t="shared" si="3"/>
        <v>942.94719999999995</v>
      </c>
      <c r="H238" s="13">
        <f t="shared" si="4"/>
        <v>952.0139999999999</v>
      </c>
      <c r="I238" s="13">
        <f t="shared" si="5"/>
        <v>961.08079999999995</v>
      </c>
      <c r="J238" s="13">
        <f t="shared" si="6"/>
        <v>970.14760000000001</v>
      </c>
      <c r="K238" s="13">
        <f t="shared" si="7"/>
        <v>979.21439999999996</v>
      </c>
      <c r="L238" s="13">
        <f t="shared" si="8"/>
        <v>988.2811999999999</v>
      </c>
      <c r="M238" s="13">
        <f t="shared" si="9"/>
        <v>997.34799999999996</v>
      </c>
      <c r="N238" s="13">
        <f t="shared" si="10"/>
        <v>1006.4147999999999</v>
      </c>
      <c r="O238" s="13">
        <f t="shared" si="11"/>
        <v>1015.4816</v>
      </c>
      <c r="P238" s="13">
        <f t="shared" si="12"/>
        <v>1024.5483999999999</v>
      </c>
      <c r="Q238" s="13">
        <f t="shared" si="32"/>
        <v>1033.6152</v>
      </c>
      <c r="R238" s="13">
        <f t="shared" si="13"/>
        <v>1042.682</v>
      </c>
      <c r="S238" s="13">
        <f t="shared" si="14"/>
        <v>1051.7487999999998</v>
      </c>
      <c r="T238" s="13">
        <f t="shared" si="15"/>
        <v>1060.8155999999999</v>
      </c>
      <c r="U238" s="13">
        <f t="shared" si="16"/>
        <v>1069.8824</v>
      </c>
      <c r="V238" s="13">
        <f t="shared" si="17"/>
        <v>1078.9492</v>
      </c>
      <c r="W238" s="13">
        <f t="shared" si="18"/>
        <v>1088.0160000000001</v>
      </c>
      <c r="X238" s="13">
        <f t="shared" si="19"/>
        <v>1097.0827999999999</v>
      </c>
      <c r="Y238" s="13">
        <f t="shared" si="20"/>
        <v>1106.1496</v>
      </c>
      <c r="Z238" s="13">
        <f t="shared" si="21"/>
        <v>1115.2164</v>
      </c>
      <c r="AA238" s="13">
        <f t="shared" si="22"/>
        <v>1124.2831999999999</v>
      </c>
      <c r="AB238" s="13">
        <f t="shared" si="23"/>
        <v>1133.3499999999999</v>
      </c>
      <c r="AC238" s="13">
        <f t="shared" si="24"/>
        <v>1142.4168</v>
      </c>
      <c r="AD238" s="13">
        <f t="shared" si="25"/>
        <v>1151.4836</v>
      </c>
      <c r="AE238" s="13">
        <f t="shared" si="26"/>
        <v>1160.5504000000001</v>
      </c>
      <c r="AF238" s="13">
        <f t="shared" si="27"/>
        <v>1169.6171999999999</v>
      </c>
      <c r="AG238" s="13">
        <f t="shared" si="28"/>
        <v>1178.684</v>
      </c>
    </row>
    <row r="239" spans="1:33" ht="15">
      <c r="A239" s="19" t="s">
        <v>2394</v>
      </c>
      <c r="B239" s="11" t="s">
        <v>2395</v>
      </c>
      <c r="C239" s="24">
        <v>1632.47</v>
      </c>
      <c r="D239" s="13">
        <f t="shared" si="0"/>
        <v>1648.7946999999999</v>
      </c>
      <c r="E239" s="13">
        <f t="shared" si="1"/>
        <v>1665.1194</v>
      </c>
      <c r="F239" s="13">
        <f t="shared" si="2"/>
        <v>1681.4440999999999</v>
      </c>
      <c r="G239" s="13">
        <f t="shared" si="3"/>
        <v>1697.7688000000001</v>
      </c>
      <c r="H239" s="13">
        <f t="shared" si="4"/>
        <v>1714.0934999999999</v>
      </c>
      <c r="I239" s="13">
        <f t="shared" si="5"/>
        <v>1730.4182000000001</v>
      </c>
      <c r="J239" s="13">
        <f t="shared" si="6"/>
        <v>1746.7429</v>
      </c>
      <c r="K239" s="13">
        <f t="shared" si="7"/>
        <v>1763.0676000000001</v>
      </c>
      <c r="L239" s="13">
        <f t="shared" si="8"/>
        <v>1779.3923</v>
      </c>
      <c r="M239" s="13">
        <f t="shared" si="9"/>
        <v>1795.7170000000001</v>
      </c>
      <c r="N239" s="13">
        <f t="shared" si="10"/>
        <v>1812.0417</v>
      </c>
      <c r="O239" s="13">
        <f t="shared" si="11"/>
        <v>1828.3664000000001</v>
      </c>
      <c r="P239" s="13">
        <f t="shared" si="12"/>
        <v>1844.6911</v>
      </c>
      <c r="Q239" s="13">
        <f t="shared" si="32"/>
        <v>1861.0158000000001</v>
      </c>
      <c r="R239" s="13">
        <f t="shared" si="13"/>
        <v>1877.3405</v>
      </c>
      <c r="S239" s="13">
        <f t="shared" si="14"/>
        <v>1893.6651999999999</v>
      </c>
      <c r="T239" s="13">
        <f t="shared" si="15"/>
        <v>1909.9899</v>
      </c>
      <c r="U239" s="13">
        <f t="shared" si="16"/>
        <v>1926.3146000000002</v>
      </c>
      <c r="V239" s="13">
        <f t="shared" si="17"/>
        <v>1942.6393</v>
      </c>
      <c r="W239" s="13">
        <f t="shared" si="18"/>
        <v>1958.9639999999999</v>
      </c>
      <c r="X239" s="13">
        <f t="shared" si="19"/>
        <v>1975.2887000000001</v>
      </c>
      <c r="Y239" s="13">
        <f t="shared" si="20"/>
        <v>1991.6134</v>
      </c>
      <c r="Z239" s="13">
        <f t="shared" si="21"/>
        <v>2007.9381000000001</v>
      </c>
      <c r="AA239" s="13">
        <f t="shared" si="22"/>
        <v>2024.2628</v>
      </c>
      <c r="AB239" s="13">
        <f t="shared" si="23"/>
        <v>2040.5875000000001</v>
      </c>
      <c r="AC239" s="13">
        <f t="shared" si="24"/>
        <v>2056.9122000000002</v>
      </c>
      <c r="AD239" s="13">
        <f t="shared" si="25"/>
        <v>2073.2368999999999</v>
      </c>
      <c r="AE239" s="13">
        <f t="shared" si="26"/>
        <v>2089.5616</v>
      </c>
      <c r="AF239" s="13">
        <f t="shared" si="27"/>
        <v>2105.8863000000001</v>
      </c>
      <c r="AG239" s="13">
        <f t="shared" si="28"/>
        <v>2122.2110000000002</v>
      </c>
    </row>
    <row r="240" spans="1:33" ht="15">
      <c r="A240" s="19" t="s">
        <v>2396</v>
      </c>
      <c r="B240" s="11" t="s">
        <v>2397</v>
      </c>
      <c r="C240" s="24">
        <v>2109.71</v>
      </c>
      <c r="D240" s="13">
        <f t="shared" si="0"/>
        <v>2130.8071</v>
      </c>
      <c r="E240" s="13">
        <f t="shared" si="1"/>
        <v>2151.9041999999999</v>
      </c>
      <c r="F240" s="13">
        <f t="shared" si="2"/>
        <v>2173.0012999999999</v>
      </c>
      <c r="G240" s="13">
        <f t="shared" si="3"/>
        <v>2194.0983999999999</v>
      </c>
      <c r="H240" s="13">
        <f t="shared" si="4"/>
        <v>2215.1954999999998</v>
      </c>
      <c r="I240" s="13">
        <f t="shared" si="5"/>
        <v>2236.2926000000002</v>
      </c>
      <c r="J240" s="13">
        <f t="shared" si="6"/>
        <v>2257.3897000000002</v>
      </c>
      <c r="K240" s="13">
        <f t="shared" si="7"/>
        <v>2278.4868000000001</v>
      </c>
      <c r="L240" s="13">
        <f t="shared" si="8"/>
        <v>2299.5839000000001</v>
      </c>
      <c r="M240" s="13">
        <f t="shared" si="9"/>
        <v>2320.681</v>
      </c>
      <c r="N240" s="13">
        <f t="shared" si="10"/>
        <v>2341.7781</v>
      </c>
      <c r="O240" s="13">
        <f t="shared" si="11"/>
        <v>2362.8751999999999</v>
      </c>
      <c r="P240" s="13">
        <f t="shared" si="12"/>
        <v>2383.9722999999999</v>
      </c>
      <c r="Q240" s="13">
        <f t="shared" si="32"/>
        <v>2405.0694000000003</v>
      </c>
      <c r="R240" s="13">
        <f t="shared" si="13"/>
        <v>2426.1665000000003</v>
      </c>
      <c r="S240" s="13">
        <f t="shared" si="14"/>
        <v>2447.2636000000002</v>
      </c>
      <c r="T240" s="13">
        <f t="shared" si="15"/>
        <v>2468.3607000000002</v>
      </c>
      <c r="U240" s="13">
        <f t="shared" si="16"/>
        <v>2489.4578000000001</v>
      </c>
      <c r="V240" s="13">
        <f t="shared" si="17"/>
        <v>2510.5549000000001</v>
      </c>
      <c r="W240" s="13">
        <f t="shared" si="18"/>
        <v>2531.652</v>
      </c>
      <c r="X240" s="13">
        <f t="shared" si="19"/>
        <v>2552.7491</v>
      </c>
      <c r="Y240" s="13">
        <f t="shared" si="20"/>
        <v>2573.8462</v>
      </c>
      <c r="Z240" s="13">
        <f t="shared" si="21"/>
        <v>2594.9432999999999</v>
      </c>
      <c r="AA240" s="13">
        <f t="shared" si="22"/>
        <v>2616.0403999999999</v>
      </c>
      <c r="AB240" s="13">
        <f t="shared" si="23"/>
        <v>2637.1374999999998</v>
      </c>
      <c r="AC240" s="13">
        <f t="shared" si="24"/>
        <v>2658.2346000000002</v>
      </c>
      <c r="AD240" s="13">
        <f t="shared" si="25"/>
        <v>2679.3317000000002</v>
      </c>
      <c r="AE240" s="13">
        <f t="shared" si="26"/>
        <v>2700.4288000000001</v>
      </c>
      <c r="AF240" s="13">
        <f t="shared" si="27"/>
        <v>2721.5259000000001</v>
      </c>
      <c r="AG240" s="13">
        <f t="shared" si="28"/>
        <v>2742.623</v>
      </c>
    </row>
    <row r="241" spans="1:33" ht="15">
      <c r="A241" s="19" t="s">
        <v>2398</v>
      </c>
      <c r="B241" s="11" t="s">
        <v>2399</v>
      </c>
      <c r="C241" s="24">
        <v>2589.8200000000002</v>
      </c>
      <c r="D241" s="13">
        <f t="shared" si="0"/>
        <v>2615.7182000000003</v>
      </c>
      <c r="E241" s="13">
        <f t="shared" si="1"/>
        <v>2641.6164000000003</v>
      </c>
      <c r="F241" s="13">
        <f t="shared" si="2"/>
        <v>2667.5146</v>
      </c>
      <c r="G241" s="13">
        <f t="shared" si="3"/>
        <v>2693.4128000000001</v>
      </c>
      <c r="H241" s="13">
        <f t="shared" si="4"/>
        <v>2719.3110000000001</v>
      </c>
      <c r="I241" s="13">
        <f t="shared" si="5"/>
        <v>2745.2092000000002</v>
      </c>
      <c r="J241" s="13">
        <f t="shared" si="6"/>
        <v>2771.1074000000003</v>
      </c>
      <c r="K241" s="13">
        <f t="shared" si="7"/>
        <v>2797.0056000000004</v>
      </c>
      <c r="L241" s="13">
        <f t="shared" si="8"/>
        <v>2822.9038</v>
      </c>
      <c r="M241" s="13">
        <f t="shared" si="9"/>
        <v>2848.8020000000001</v>
      </c>
      <c r="N241" s="13">
        <f t="shared" si="10"/>
        <v>2874.7002000000002</v>
      </c>
      <c r="O241" s="13">
        <f t="shared" si="11"/>
        <v>2900.5984000000003</v>
      </c>
      <c r="P241" s="13">
        <f t="shared" si="12"/>
        <v>2926.4966000000004</v>
      </c>
      <c r="Q241" s="13">
        <f t="shared" si="32"/>
        <v>2952.3948</v>
      </c>
      <c r="R241" s="13">
        <f t="shared" si="13"/>
        <v>2978.2930000000001</v>
      </c>
      <c r="S241" s="13">
        <f t="shared" si="14"/>
        <v>3004.1912000000002</v>
      </c>
      <c r="T241" s="13">
        <f t="shared" si="15"/>
        <v>3030.0894000000003</v>
      </c>
      <c r="U241" s="13">
        <f t="shared" si="16"/>
        <v>3055.9876000000004</v>
      </c>
      <c r="V241" s="13">
        <f t="shared" si="17"/>
        <v>3081.8858</v>
      </c>
      <c r="W241" s="13">
        <f t="shared" si="18"/>
        <v>3107.7840000000001</v>
      </c>
      <c r="X241" s="13">
        <f t="shared" si="19"/>
        <v>3133.6822000000002</v>
      </c>
      <c r="Y241" s="13">
        <f t="shared" si="20"/>
        <v>3159.5804000000003</v>
      </c>
      <c r="Z241" s="13">
        <f t="shared" si="21"/>
        <v>3185.4786000000004</v>
      </c>
      <c r="AA241" s="13">
        <f t="shared" si="22"/>
        <v>3211.3768</v>
      </c>
      <c r="AB241" s="13">
        <f t="shared" si="23"/>
        <v>3237.2750000000001</v>
      </c>
      <c r="AC241" s="13">
        <f t="shared" si="24"/>
        <v>3263.1732000000002</v>
      </c>
      <c r="AD241" s="13">
        <f t="shared" si="25"/>
        <v>3289.0714000000003</v>
      </c>
      <c r="AE241" s="13">
        <f t="shared" si="26"/>
        <v>3314.9696000000004</v>
      </c>
      <c r="AF241" s="13">
        <f t="shared" si="27"/>
        <v>3340.8678</v>
      </c>
      <c r="AG241" s="13">
        <f t="shared" si="28"/>
        <v>3366.7660000000001</v>
      </c>
    </row>
    <row r="242" spans="1:33" ht="15">
      <c r="A242" s="19" t="s">
        <v>2400</v>
      </c>
      <c r="B242" s="11" t="s">
        <v>2401</v>
      </c>
      <c r="C242" s="24">
        <v>3036.7</v>
      </c>
      <c r="D242" s="13">
        <f t="shared" si="0"/>
        <v>3067.067</v>
      </c>
      <c r="E242" s="13">
        <f t="shared" si="1"/>
        <v>3097.4339999999997</v>
      </c>
      <c r="F242" s="13">
        <f t="shared" si="2"/>
        <v>3127.8009999999999</v>
      </c>
      <c r="G242" s="13">
        <f t="shared" si="3"/>
        <v>3158.1679999999997</v>
      </c>
      <c r="H242" s="13">
        <f t="shared" si="4"/>
        <v>3188.5349999999999</v>
      </c>
      <c r="I242" s="13">
        <f t="shared" si="5"/>
        <v>3218.9019999999996</v>
      </c>
      <c r="J242" s="13">
        <f t="shared" si="6"/>
        <v>3249.2689999999998</v>
      </c>
      <c r="K242" s="13">
        <f t="shared" si="7"/>
        <v>3279.636</v>
      </c>
      <c r="L242" s="13">
        <f t="shared" si="8"/>
        <v>3310.0029999999997</v>
      </c>
      <c r="M242" s="13">
        <f t="shared" si="9"/>
        <v>3340.37</v>
      </c>
      <c r="N242" s="13">
        <f t="shared" si="10"/>
        <v>3370.7369999999996</v>
      </c>
      <c r="O242" s="13">
        <f t="shared" si="11"/>
        <v>3401.1039999999998</v>
      </c>
      <c r="P242" s="13">
        <f t="shared" si="12"/>
        <v>3431.471</v>
      </c>
      <c r="Q242" s="13">
        <f t="shared" si="32"/>
        <v>3461.8379999999997</v>
      </c>
      <c r="R242" s="13">
        <f t="shared" si="13"/>
        <v>3492.2049999999999</v>
      </c>
      <c r="S242" s="13">
        <f t="shared" si="14"/>
        <v>3522.5719999999997</v>
      </c>
      <c r="T242" s="13">
        <f t="shared" si="15"/>
        <v>3552.9389999999999</v>
      </c>
      <c r="U242" s="13">
        <f t="shared" si="16"/>
        <v>3583.3059999999996</v>
      </c>
      <c r="V242" s="13">
        <f t="shared" si="17"/>
        <v>3613.6729999999998</v>
      </c>
      <c r="W242" s="13">
        <f t="shared" si="18"/>
        <v>3644.04</v>
      </c>
      <c r="X242" s="13">
        <f t="shared" si="19"/>
        <v>3674.4069999999997</v>
      </c>
      <c r="Y242" s="13">
        <f t="shared" si="20"/>
        <v>3704.7739999999999</v>
      </c>
      <c r="Z242" s="13">
        <f t="shared" si="21"/>
        <v>3735.1409999999996</v>
      </c>
      <c r="AA242" s="13">
        <f t="shared" si="22"/>
        <v>3765.5079999999998</v>
      </c>
      <c r="AB242" s="13">
        <f t="shared" si="23"/>
        <v>3795.875</v>
      </c>
      <c r="AC242" s="13">
        <f t="shared" si="24"/>
        <v>3826.2419999999997</v>
      </c>
      <c r="AD242" s="13">
        <f t="shared" si="25"/>
        <v>3856.6089999999999</v>
      </c>
      <c r="AE242" s="13">
        <f t="shared" si="26"/>
        <v>3886.9759999999997</v>
      </c>
      <c r="AF242" s="13">
        <f t="shared" si="27"/>
        <v>3917.3429999999998</v>
      </c>
      <c r="AG242" s="13">
        <f t="shared" si="28"/>
        <v>3947.7099999999996</v>
      </c>
    </row>
    <row r="243" spans="1:33" ht="15">
      <c r="A243" s="19" t="s">
        <v>2402</v>
      </c>
      <c r="B243" s="11" t="s">
        <v>2403</v>
      </c>
      <c r="C243" s="24">
        <v>934.92</v>
      </c>
      <c r="D243" s="13">
        <f t="shared" si="0"/>
        <v>944.26919999999996</v>
      </c>
      <c r="E243" s="13">
        <f t="shared" si="1"/>
        <v>953.61839999999995</v>
      </c>
      <c r="F243" s="13">
        <f t="shared" si="2"/>
        <v>962.96759999999995</v>
      </c>
      <c r="G243" s="13">
        <f t="shared" si="3"/>
        <v>972.31679999999994</v>
      </c>
      <c r="H243" s="13">
        <f t="shared" si="4"/>
        <v>981.66599999999994</v>
      </c>
      <c r="I243" s="13">
        <f t="shared" si="5"/>
        <v>991.01519999999994</v>
      </c>
      <c r="J243" s="13">
        <f t="shared" si="6"/>
        <v>1000.3643999999999</v>
      </c>
      <c r="K243" s="13">
        <f t="shared" si="7"/>
        <v>1009.7135999999999</v>
      </c>
      <c r="L243" s="13">
        <f t="shared" si="8"/>
        <v>1019.0627999999999</v>
      </c>
      <c r="M243" s="13">
        <f t="shared" si="9"/>
        <v>1028.412</v>
      </c>
      <c r="N243" s="13">
        <f t="shared" si="10"/>
        <v>1037.7611999999999</v>
      </c>
      <c r="O243" s="13">
        <f t="shared" si="11"/>
        <v>1047.1104</v>
      </c>
      <c r="P243" s="13">
        <f t="shared" si="12"/>
        <v>1056.4595999999999</v>
      </c>
      <c r="Q243" s="13">
        <f t="shared" si="32"/>
        <v>1065.8088</v>
      </c>
      <c r="R243" s="13">
        <f t="shared" si="13"/>
        <v>1075.1579999999999</v>
      </c>
      <c r="S243" s="13">
        <f t="shared" si="14"/>
        <v>1084.5072</v>
      </c>
      <c r="T243" s="13">
        <f t="shared" si="15"/>
        <v>1093.8563999999999</v>
      </c>
      <c r="U243" s="13">
        <f t="shared" si="16"/>
        <v>1103.2056</v>
      </c>
      <c r="V243" s="13">
        <f t="shared" si="17"/>
        <v>1112.5547999999999</v>
      </c>
      <c r="W243" s="13">
        <f t="shared" si="18"/>
        <v>1121.904</v>
      </c>
      <c r="X243" s="13">
        <f t="shared" si="19"/>
        <v>1131.2531999999999</v>
      </c>
      <c r="Y243" s="13">
        <f t="shared" si="20"/>
        <v>1140.6024</v>
      </c>
      <c r="Z243" s="13">
        <f t="shared" si="21"/>
        <v>1149.9515999999999</v>
      </c>
      <c r="AA243" s="13">
        <f t="shared" si="22"/>
        <v>1159.3008</v>
      </c>
      <c r="AB243" s="13">
        <f t="shared" si="23"/>
        <v>1168.6499999999999</v>
      </c>
      <c r="AC243" s="13">
        <f t="shared" si="24"/>
        <v>1177.9992</v>
      </c>
      <c r="AD243" s="13">
        <f t="shared" si="25"/>
        <v>1187.3483999999999</v>
      </c>
      <c r="AE243" s="13">
        <f t="shared" si="26"/>
        <v>1196.6976</v>
      </c>
      <c r="AF243" s="13">
        <f t="shared" si="27"/>
        <v>1206.0467999999998</v>
      </c>
      <c r="AG243" s="13">
        <f t="shared" si="28"/>
        <v>1215.396</v>
      </c>
    </row>
    <row r="244" spans="1:33" ht="15">
      <c r="A244" s="19" t="s">
        <v>2404</v>
      </c>
      <c r="B244" s="11" t="s">
        <v>2405</v>
      </c>
      <c r="C244" s="24">
        <v>1339.44</v>
      </c>
      <c r="D244" s="13">
        <f t="shared" si="0"/>
        <v>1352.8344</v>
      </c>
      <c r="E244" s="13">
        <f t="shared" si="1"/>
        <v>1366.2288000000001</v>
      </c>
      <c r="F244" s="13">
        <f t="shared" si="2"/>
        <v>1379.6232</v>
      </c>
      <c r="G244" s="13">
        <f t="shared" si="3"/>
        <v>1393.0176000000001</v>
      </c>
      <c r="H244" s="13">
        <f t="shared" si="4"/>
        <v>1406.412</v>
      </c>
      <c r="I244" s="13">
        <f t="shared" si="5"/>
        <v>1419.8063999999999</v>
      </c>
      <c r="J244" s="13">
        <f t="shared" si="6"/>
        <v>1433.2008000000001</v>
      </c>
      <c r="K244" s="13">
        <f t="shared" si="7"/>
        <v>1446.5952</v>
      </c>
      <c r="L244" s="13">
        <f t="shared" si="8"/>
        <v>1459.9896000000001</v>
      </c>
      <c r="M244" s="13">
        <f t="shared" si="9"/>
        <v>1473.384</v>
      </c>
      <c r="N244" s="13">
        <f t="shared" si="10"/>
        <v>1486.7784000000001</v>
      </c>
      <c r="O244" s="13">
        <f t="shared" si="11"/>
        <v>1500.1728000000001</v>
      </c>
      <c r="P244" s="13">
        <f t="shared" si="12"/>
        <v>1513.5672</v>
      </c>
      <c r="Q244" s="13">
        <f t="shared" si="32"/>
        <v>1526.9616000000001</v>
      </c>
      <c r="R244" s="13">
        <f t="shared" si="13"/>
        <v>1540.356</v>
      </c>
      <c r="S244" s="13">
        <f t="shared" si="14"/>
        <v>1553.7504000000001</v>
      </c>
      <c r="T244" s="13">
        <f t="shared" si="15"/>
        <v>1567.1448</v>
      </c>
      <c r="U244" s="13">
        <f t="shared" si="16"/>
        <v>1580.5392000000002</v>
      </c>
      <c r="V244" s="13">
        <f t="shared" si="17"/>
        <v>1593.9336000000001</v>
      </c>
      <c r="W244" s="13">
        <f t="shared" si="18"/>
        <v>1607.328</v>
      </c>
      <c r="X244" s="13">
        <f t="shared" si="19"/>
        <v>1620.7224000000001</v>
      </c>
      <c r="Y244" s="13">
        <f t="shared" si="20"/>
        <v>1634.1168</v>
      </c>
      <c r="Z244" s="13">
        <f t="shared" si="21"/>
        <v>1647.5112000000001</v>
      </c>
      <c r="AA244" s="13">
        <f t="shared" si="22"/>
        <v>1660.9056</v>
      </c>
      <c r="AB244" s="13">
        <f t="shared" si="23"/>
        <v>1674.3000000000002</v>
      </c>
      <c r="AC244" s="13">
        <f t="shared" si="24"/>
        <v>1687.6944000000001</v>
      </c>
      <c r="AD244" s="13">
        <f t="shared" si="25"/>
        <v>1701.0888</v>
      </c>
      <c r="AE244" s="13">
        <f t="shared" si="26"/>
        <v>1714.4832000000001</v>
      </c>
      <c r="AF244" s="13">
        <f t="shared" si="27"/>
        <v>1727.8776</v>
      </c>
      <c r="AG244" s="13">
        <f t="shared" si="28"/>
        <v>1741.2719999999999</v>
      </c>
    </row>
    <row r="245" spans="1:33" ht="15">
      <c r="A245" s="19" t="s">
        <v>2406</v>
      </c>
      <c r="B245" s="11" t="s">
        <v>2407</v>
      </c>
      <c r="C245" s="24">
        <v>45.89</v>
      </c>
      <c r="D245" s="13">
        <f t="shared" si="0"/>
        <v>46.3489</v>
      </c>
      <c r="E245" s="13">
        <f t="shared" si="1"/>
        <v>46.8078</v>
      </c>
      <c r="F245" s="13">
        <f t="shared" si="2"/>
        <v>47.2667</v>
      </c>
      <c r="G245" s="13">
        <f t="shared" si="3"/>
        <v>47.7256</v>
      </c>
      <c r="H245" s="13">
        <f t="shared" si="4"/>
        <v>48.1845</v>
      </c>
      <c r="I245" s="13">
        <f t="shared" si="5"/>
        <v>48.6434</v>
      </c>
      <c r="J245" s="13">
        <f t="shared" si="6"/>
        <v>49.1023</v>
      </c>
      <c r="K245" s="13">
        <f t="shared" si="7"/>
        <v>49.561199999999999</v>
      </c>
      <c r="L245" s="13">
        <f t="shared" si="8"/>
        <v>50.020099999999999</v>
      </c>
      <c r="M245" s="13">
        <f t="shared" si="9"/>
        <v>50.478999999999999</v>
      </c>
      <c r="N245" s="13">
        <f t="shared" si="10"/>
        <v>50.937899999999999</v>
      </c>
      <c r="O245" s="13">
        <f t="shared" si="11"/>
        <v>51.396799999999999</v>
      </c>
      <c r="P245" s="13">
        <f t="shared" si="12"/>
        <v>51.855699999999999</v>
      </c>
      <c r="Q245" s="13">
        <f t="shared" si="32"/>
        <v>52.314599999999999</v>
      </c>
      <c r="R245" s="13">
        <f t="shared" si="13"/>
        <v>52.773499999999999</v>
      </c>
      <c r="S245" s="13">
        <f t="shared" si="14"/>
        <v>53.232399999999998</v>
      </c>
      <c r="T245" s="13">
        <f t="shared" si="15"/>
        <v>53.691299999999998</v>
      </c>
      <c r="U245" s="13">
        <f t="shared" si="16"/>
        <v>54.150199999999998</v>
      </c>
      <c r="V245" s="13">
        <f t="shared" si="17"/>
        <v>54.609099999999998</v>
      </c>
      <c r="W245" s="13">
        <f t="shared" si="18"/>
        <v>55.067999999999998</v>
      </c>
      <c r="X245" s="13">
        <f t="shared" si="19"/>
        <v>55.526899999999998</v>
      </c>
      <c r="Y245" s="13">
        <f t="shared" si="20"/>
        <v>55.985799999999998</v>
      </c>
      <c r="Z245" s="13">
        <f t="shared" si="21"/>
        <v>56.444699999999997</v>
      </c>
      <c r="AA245" s="13">
        <f t="shared" si="22"/>
        <v>56.903599999999997</v>
      </c>
      <c r="AB245" s="13">
        <f t="shared" si="23"/>
        <v>57.362499999999997</v>
      </c>
      <c r="AC245" s="13">
        <f t="shared" si="24"/>
        <v>57.821399999999997</v>
      </c>
      <c r="AD245" s="13">
        <f t="shared" si="25"/>
        <v>58.280300000000004</v>
      </c>
      <c r="AE245" s="13">
        <f t="shared" si="26"/>
        <v>58.739200000000004</v>
      </c>
      <c r="AF245" s="13">
        <f t="shared" si="27"/>
        <v>59.198099999999997</v>
      </c>
      <c r="AG245" s="13">
        <f t="shared" si="28"/>
        <v>59.656999999999996</v>
      </c>
    </row>
    <row r="246" spans="1:33" ht="15">
      <c r="A246" s="19" t="s">
        <v>2408</v>
      </c>
      <c r="B246" s="11" t="s">
        <v>2409</v>
      </c>
      <c r="C246" s="24">
        <v>565.59</v>
      </c>
      <c r="D246" s="13">
        <f t="shared" si="0"/>
        <v>571.24590000000001</v>
      </c>
      <c r="E246" s="13">
        <f t="shared" si="1"/>
        <v>576.90179999999998</v>
      </c>
      <c r="F246" s="13">
        <f t="shared" si="2"/>
        <v>582.55770000000007</v>
      </c>
      <c r="G246" s="13">
        <f t="shared" si="3"/>
        <v>588.21360000000004</v>
      </c>
      <c r="H246" s="13">
        <f t="shared" si="4"/>
        <v>593.86950000000002</v>
      </c>
      <c r="I246" s="13">
        <f t="shared" si="5"/>
        <v>599.52539999999999</v>
      </c>
      <c r="J246" s="13">
        <f t="shared" si="6"/>
        <v>605.18130000000008</v>
      </c>
      <c r="K246" s="13">
        <f t="shared" si="7"/>
        <v>610.83720000000005</v>
      </c>
      <c r="L246" s="13">
        <f t="shared" si="8"/>
        <v>616.49310000000003</v>
      </c>
      <c r="M246" s="13">
        <f t="shared" si="9"/>
        <v>622.149</v>
      </c>
      <c r="N246" s="13">
        <f t="shared" si="10"/>
        <v>627.80490000000009</v>
      </c>
      <c r="O246" s="13">
        <f t="shared" si="11"/>
        <v>633.46080000000006</v>
      </c>
      <c r="P246" s="13">
        <f t="shared" si="12"/>
        <v>639.11670000000004</v>
      </c>
      <c r="Q246" s="13">
        <f t="shared" si="32"/>
        <v>644.77260000000001</v>
      </c>
      <c r="R246" s="13">
        <f t="shared" si="13"/>
        <v>650.42849999999999</v>
      </c>
      <c r="S246" s="13">
        <f t="shared" si="14"/>
        <v>656.08440000000007</v>
      </c>
      <c r="T246" s="13">
        <f t="shared" si="15"/>
        <v>661.74030000000005</v>
      </c>
      <c r="U246" s="13">
        <f t="shared" si="16"/>
        <v>667.39620000000002</v>
      </c>
      <c r="V246" s="13">
        <f t="shared" si="17"/>
        <v>673.0521</v>
      </c>
      <c r="W246" s="13">
        <f t="shared" si="18"/>
        <v>678.70800000000008</v>
      </c>
      <c r="X246" s="13">
        <f t="shared" si="19"/>
        <v>684.36390000000006</v>
      </c>
      <c r="Y246" s="13">
        <f t="shared" si="20"/>
        <v>690.01980000000003</v>
      </c>
      <c r="Z246" s="13">
        <f t="shared" si="21"/>
        <v>695.67570000000001</v>
      </c>
      <c r="AA246" s="13">
        <f t="shared" si="22"/>
        <v>701.33159999999998</v>
      </c>
      <c r="AB246" s="13">
        <f t="shared" si="23"/>
        <v>706.98750000000007</v>
      </c>
      <c r="AC246" s="13">
        <f t="shared" si="24"/>
        <v>712.64340000000004</v>
      </c>
      <c r="AD246" s="13">
        <f t="shared" si="25"/>
        <v>718.29930000000002</v>
      </c>
      <c r="AE246" s="13">
        <f t="shared" si="26"/>
        <v>723.9552000000001</v>
      </c>
      <c r="AF246" s="13">
        <f t="shared" si="27"/>
        <v>729.61110000000008</v>
      </c>
      <c r="AG246" s="13">
        <f t="shared" si="28"/>
        <v>735.26700000000005</v>
      </c>
    </row>
    <row r="247" spans="1:33" ht="15">
      <c r="A247" s="19" t="s">
        <v>2410</v>
      </c>
      <c r="B247" s="11" t="s">
        <v>2411</v>
      </c>
      <c r="C247" s="24">
        <v>975.16</v>
      </c>
      <c r="D247" s="13">
        <f t="shared" si="0"/>
        <v>984.91160000000002</v>
      </c>
      <c r="E247" s="13">
        <f t="shared" si="1"/>
        <v>994.66319999999996</v>
      </c>
      <c r="F247" s="13">
        <f t="shared" si="2"/>
        <v>1004.4148</v>
      </c>
      <c r="G247" s="13">
        <f t="shared" si="3"/>
        <v>1014.1664</v>
      </c>
      <c r="H247" s="13">
        <f t="shared" si="4"/>
        <v>1023.918</v>
      </c>
      <c r="I247" s="13">
        <f t="shared" si="5"/>
        <v>1033.6695999999999</v>
      </c>
      <c r="J247" s="13">
        <f t="shared" si="6"/>
        <v>1043.4212</v>
      </c>
      <c r="K247" s="13">
        <f t="shared" si="7"/>
        <v>1053.1728000000001</v>
      </c>
      <c r="L247" s="13">
        <f t="shared" si="8"/>
        <v>1062.9243999999999</v>
      </c>
      <c r="M247" s="13">
        <f t="shared" si="9"/>
        <v>1072.6759999999999</v>
      </c>
      <c r="N247" s="13">
        <f t="shared" si="10"/>
        <v>1082.4276</v>
      </c>
      <c r="O247" s="13">
        <f t="shared" si="11"/>
        <v>1092.1792</v>
      </c>
      <c r="P247" s="13">
        <f t="shared" si="12"/>
        <v>1101.9307999999999</v>
      </c>
      <c r="Q247" s="13">
        <f t="shared" si="32"/>
        <v>1111.6823999999999</v>
      </c>
      <c r="R247" s="13">
        <f t="shared" si="13"/>
        <v>1121.434</v>
      </c>
      <c r="S247" s="13">
        <f t="shared" si="14"/>
        <v>1131.1856</v>
      </c>
      <c r="T247" s="13">
        <f t="shared" si="15"/>
        <v>1140.9371999999998</v>
      </c>
      <c r="U247" s="13">
        <f t="shared" si="16"/>
        <v>1150.6887999999999</v>
      </c>
      <c r="V247" s="13">
        <f t="shared" si="17"/>
        <v>1160.4404</v>
      </c>
      <c r="W247" s="13">
        <f t="shared" si="18"/>
        <v>1170.192</v>
      </c>
      <c r="X247" s="13">
        <f t="shared" si="19"/>
        <v>1179.9436000000001</v>
      </c>
      <c r="Y247" s="13">
        <f t="shared" si="20"/>
        <v>1189.6951999999999</v>
      </c>
      <c r="Z247" s="13">
        <f t="shared" si="21"/>
        <v>1199.4467999999999</v>
      </c>
      <c r="AA247" s="13">
        <f t="shared" si="22"/>
        <v>1209.1984</v>
      </c>
      <c r="AB247" s="13">
        <f t="shared" si="23"/>
        <v>1218.95</v>
      </c>
      <c r="AC247" s="13">
        <f t="shared" si="24"/>
        <v>1228.7015999999999</v>
      </c>
      <c r="AD247" s="13">
        <f t="shared" si="25"/>
        <v>1238.4531999999999</v>
      </c>
      <c r="AE247" s="13">
        <f t="shared" si="26"/>
        <v>1248.2048</v>
      </c>
      <c r="AF247" s="13">
        <f t="shared" si="27"/>
        <v>1257.9564</v>
      </c>
      <c r="AG247" s="13">
        <f t="shared" si="28"/>
        <v>1267.7080000000001</v>
      </c>
    </row>
    <row r="248" spans="1:33" ht="15">
      <c r="A248" s="19" t="s">
        <v>2412</v>
      </c>
      <c r="B248" s="11" t="s">
        <v>2413</v>
      </c>
      <c r="C248" s="24">
        <v>263.38</v>
      </c>
      <c r="D248" s="13">
        <f t="shared" si="0"/>
        <v>266.0138</v>
      </c>
      <c r="E248" s="13">
        <f t="shared" si="1"/>
        <v>268.64760000000001</v>
      </c>
      <c r="F248" s="13">
        <f t="shared" si="2"/>
        <v>271.28140000000002</v>
      </c>
      <c r="G248" s="13">
        <f t="shared" si="3"/>
        <v>273.91519999999997</v>
      </c>
      <c r="H248" s="13">
        <f t="shared" si="4"/>
        <v>276.54899999999998</v>
      </c>
      <c r="I248" s="13">
        <f t="shared" si="5"/>
        <v>279.18279999999999</v>
      </c>
      <c r="J248" s="13">
        <f t="shared" si="6"/>
        <v>281.81659999999999</v>
      </c>
      <c r="K248" s="13">
        <f t="shared" si="7"/>
        <v>284.4504</v>
      </c>
      <c r="L248" s="13">
        <f t="shared" si="8"/>
        <v>287.08420000000001</v>
      </c>
      <c r="M248" s="13">
        <f t="shared" si="9"/>
        <v>289.71800000000002</v>
      </c>
      <c r="N248" s="13">
        <f t="shared" si="10"/>
        <v>292.35179999999997</v>
      </c>
      <c r="O248" s="13">
        <f t="shared" si="11"/>
        <v>294.98559999999998</v>
      </c>
      <c r="P248" s="13">
        <f t="shared" si="12"/>
        <v>297.61939999999998</v>
      </c>
      <c r="Q248" s="13">
        <f t="shared" si="32"/>
        <v>300.25319999999999</v>
      </c>
      <c r="R248" s="13">
        <f t="shared" si="13"/>
        <v>302.887</v>
      </c>
      <c r="S248" s="13">
        <f t="shared" si="14"/>
        <v>305.52080000000001</v>
      </c>
      <c r="T248" s="13">
        <f t="shared" si="15"/>
        <v>308.15460000000002</v>
      </c>
      <c r="U248" s="13">
        <f t="shared" si="16"/>
        <v>310.78840000000002</v>
      </c>
      <c r="V248" s="13">
        <f t="shared" si="17"/>
        <v>313.42219999999998</v>
      </c>
      <c r="W248" s="13">
        <f t="shared" si="18"/>
        <v>316.05599999999998</v>
      </c>
      <c r="X248" s="13">
        <f t="shared" si="19"/>
        <v>318.68979999999999</v>
      </c>
      <c r="Y248" s="13">
        <f t="shared" si="20"/>
        <v>321.3236</v>
      </c>
      <c r="Z248" s="13">
        <f t="shared" si="21"/>
        <v>323.95740000000001</v>
      </c>
      <c r="AA248" s="13">
        <f t="shared" si="22"/>
        <v>326.59120000000001</v>
      </c>
      <c r="AB248" s="13">
        <f t="shared" si="23"/>
        <v>329.22500000000002</v>
      </c>
      <c r="AC248" s="13">
        <f t="shared" si="24"/>
        <v>331.85879999999997</v>
      </c>
      <c r="AD248" s="13">
        <f t="shared" si="25"/>
        <v>334.49259999999998</v>
      </c>
      <c r="AE248" s="13">
        <f t="shared" si="26"/>
        <v>337.12639999999999</v>
      </c>
      <c r="AF248" s="13">
        <f t="shared" si="27"/>
        <v>339.7602</v>
      </c>
      <c r="AG248" s="13">
        <f t="shared" si="28"/>
        <v>342.39400000000001</v>
      </c>
    </row>
    <row r="249" spans="1:33" ht="15">
      <c r="A249" s="19" t="s">
        <v>2414</v>
      </c>
      <c r="B249" s="11" t="s">
        <v>2415</v>
      </c>
      <c r="C249" s="24">
        <v>389.1</v>
      </c>
      <c r="D249" s="13">
        <f t="shared" si="0"/>
        <v>392.99100000000004</v>
      </c>
      <c r="E249" s="13">
        <f t="shared" si="1"/>
        <v>396.88200000000001</v>
      </c>
      <c r="F249" s="13">
        <f t="shared" si="2"/>
        <v>400.77300000000002</v>
      </c>
      <c r="G249" s="13">
        <f t="shared" si="3"/>
        <v>404.66400000000004</v>
      </c>
      <c r="H249" s="13">
        <f t="shared" si="4"/>
        <v>408.55500000000001</v>
      </c>
      <c r="I249" s="13">
        <f t="shared" si="5"/>
        <v>412.44600000000003</v>
      </c>
      <c r="J249" s="13">
        <f t="shared" si="6"/>
        <v>416.33700000000005</v>
      </c>
      <c r="K249" s="13">
        <f t="shared" si="7"/>
        <v>420.22800000000001</v>
      </c>
      <c r="L249" s="13">
        <f t="shared" si="8"/>
        <v>424.11900000000003</v>
      </c>
      <c r="M249" s="13">
        <f t="shared" si="9"/>
        <v>428.01000000000005</v>
      </c>
      <c r="N249" s="13">
        <f t="shared" si="10"/>
        <v>431.90100000000001</v>
      </c>
      <c r="O249" s="13">
        <f t="shared" si="11"/>
        <v>435.79200000000003</v>
      </c>
      <c r="P249" s="13">
        <f t="shared" si="12"/>
        <v>439.68300000000005</v>
      </c>
      <c r="Q249" s="13">
        <f t="shared" si="32"/>
        <v>443.57400000000001</v>
      </c>
      <c r="R249" s="13">
        <f t="shared" si="13"/>
        <v>447.46500000000003</v>
      </c>
      <c r="S249" s="13">
        <f t="shared" si="14"/>
        <v>451.35600000000005</v>
      </c>
      <c r="T249" s="13">
        <f t="shared" si="15"/>
        <v>455.24700000000001</v>
      </c>
      <c r="U249" s="13">
        <f t="shared" si="16"/>
        <v>459.13800000000003</v>
      </c>
      <c r="V249" s="13">
        <f t="shared" si="17"/>
        <v>463.029</v>
      </c>
      <c r="W249" s="13">
        <f t="shared" si="18"/>
        <v>466.92</v>
      </c>
      <c r="X249" s="13">
        <f t="shared" si="19"/>
        <v>470.81100000000004</v>
      </c>
      <c r="Y249" s="13">
        <f t="shared" si="20"/>
        <v>474.702</v>
      </c>
      <c r="Z249" s="13">
        <f t="shared" si="21"/>
        <v>478.59300000000002</v>
      </c>
      <c r="AA249" s="13">
        <f t="shared" si="22"/>
        <v>482.48400000000004</v>
      </c>
      <c r="AB249" s="13">
        <f t="shared" si="23"/>
        <v>486.375</v>
      </c>
      <c r="AC249" s="13">
        <f t="shared" si="24"/>
        <v>490.26600000000002</v>
      </c>
      <c r="AD249" s="13">
        <f t="shared" si="25"/>
        <v>494.15700000000004</v>
      </c>
      <c r="AE249" s="13">
        <f t="shared" si="26"/>
        <v>498.04800000000006</v>
      </c>
      <c r="AF249" s="13">
        <f t="shared" si="27"/>
        <v>501.93900000000002</v>
      </c>
      <c r="AG249" s="13">
        <f t="shared" si="28"/>
        <v>505.83000000000004</v>
      </c>
    </row>
    <row r="250" spans="1:33" ht="15">
      <c r="A250" s="19" t="s">
        <v>2416</v>
      </c>
      <c r="B250" s="11" t="s">
        <v>2417</v>
      </c>
      <c r="C250" s="24">
        <v>390.51</v>
      </c>
      <c r="D250" s="13">
        <f t="shared" si="0"/>
        <v>394.4151</v>
      </c>
      <c r="E250" s="13">
        <f t="shared" si="1"/>
        <v>398.3202</v>
      </c>
      <c r="F250" s="13">
        <f t="shared" si="2"/>
        <v>402.2253</v>
      </c>
      <c r="G250" s="13">
        <f t="shared" si="3"/>
        <v>406.13040000000001</v>
      </c>
      <c r="H250" s="13">
        <f t="shared" si="4"/>
        <v>410.03550000000001</v>
      </c>
      <c r="I250" s="13">
        <f t="shared" si="5"/>
        <v>413.94060000000002</v>
      </c>
      <c r="J250" s="13">
        <f t="shared" si="6"/>
        <v>417.84569999999997</v>
      </c>
      <c r="K250" s="13">
        <f t="shared" si="7"/>
        <v>421.75079999999997</v>
      </c>
      <c r="L250" s="13">
        <f t="shared" si="8"/>
        <v>425.65589999999997</v>
      </c>
      <c r="M250" s="13">
        <f t="shared" si="9"/>
        <v>429.56099999999998</v>
      </c>
      <c r="N250" s="13">
        <f t="shared" si="10"/>
        <v>433.46609999999998</v>
      </c>
      <c r="O250" s="13">
        <f t="shared" si="11"/>
        <v>437.37119999999999</v>
      </c>
      <c r="P250" s="13">
        <f t="shared" si="12"/>
        <v>441.27629999999999</v>
      </c>
      <c r="Q250" s="13">
        <f t="shared" si="32"/>
        <v>445.1814</v>
      </c>
      <c r="R250" s="13">
        <f t="shared" si="13"/>
        <v>449.0865</v>
      </c>
      <c r="S250" s="13">
        <f t="shared" si="14"/>
        <v>452.99160000000001</v>
      </c>
      <c r="T250" s="13">
        <f t="shared" si="15"/>
        <v>456.89670000000001</v>
      </c>
      <c r="U250" s="13">
        <f t="shared" si="16"/>
        <v>460.80179999999996</v>
      </c>
      <c r="V250" s="13">
        <f t="shared" si="17"/>
        <v>464.70690000000002</v>
      </c>
      <c r="W250" s="13">
        <f t="shared" si="18"/>
        <v>468.61199999999997</v>
      </c>
      <c r="X250" s="13">
        <f t="shared" si="19"/>
        <v>472.51709999999997</v>
      </c>
      <c r="Y250" s="13">
        <f t="shared" si="20"/>
        <v>476.42219999999998</v>
      </c>
      <c r="Z250" s="13">
        <f t="shared" si="21"/>
        <v>480.32729999999998</v>
      </c>
      <c r="AA250" s="13">
        <f t="shared" si="22"/>
        <v>484.23239999999998</v>
      </c>
      <c r="AB250" s="13">
        <f t="shared" si="23"/>
        <v>488.13749999999999</v>
      </c>
      <c r="AC250" s="13">
        <f t="shared" si="24"/>
        <v>492.04259999999999</v>
      </c>
      <c r="AD250" s="13">
        <f t="shared" si="25"/>
        <v>495.9477</v>
      </c>
      <c r="AE250" s="13">
        <f t="shared" si="26"/>
        <v>499.8528</v>
      </c>
      <c r="AF250" s="13">
        <f t="shared" si="27"/>
        <v>503.75789999999995</v>
      </c>
      <c r="AG250" s="13">
        <f t="shared" si="28"/>
        <v>507.66300000000001</v>
      </c>
    </row>
    <row r="251" spans="1:33" ht="15">
      <c r="A251" s="19" t="s">
        <v>2418</v>
      </c>
      <c r="B251" s="11" t="s">
        <v>2419</v>
      </c>
      <c r="C251" s="24">
        <v>137.66</v>
      </c>
      <c r="D251" s="13">
        <f t="shared" si="0"/>
        <v>139.03659999999999</v>
      </c>
      <c r="E251" s="13">
        <f t="shared" si="1"/>
        <v>140.41319999999999</v>
      </c>
      <c r="F251" s="13">
        <f t="shared" si="2"/>
        <v>141.78979999999999</v>
      </c>
      <c r="G251" s="13">
        <f t="shared" si="3"/>
        <v>143.16640000000001</v>
      </c>
      <c r="H251" s="13">
        <f t="shared" si="4"/>
        <v>144.54300000000001</v>
      </c>
      <c r="I251" s="13">
        <f t="shared" si="5"/>
        <v>145.9196</v>
      </c>
      <c r="J251" s="13">
        <f t="shared" si="6"/>
        <v>147.2962</v>
      </c>
      <c r="K251" s="13">
        <f t="shared" si="7"/>
        <v>148.6728</v>
      </c>
      <c r="L251" s="13">
        <f t="shared" si="8"/>
        <v>150.04939999999999</v>
      </c>
      <c r="M251" s="13">
        <f t="shared" si="9"/>
        <v>151.42599999999999</v>
      </c>
      <c r="N251" s="13">
        <f t="shared" si="10"/>
        <v>152.80259999999998</v>
      </c>
      <c r="O251" s="13">
        <f t="shared" si="11"/>
        <v>154.17919999999998</v>
      </c>
      <c r="P251" s="13">
        <f t="shared" si="12"/>
        <v>155.5558</v>
      </c>
      <c r="Q251" s="13">
        <f t="shared" si="32"/>
        <v>156.9324</v>
      </c>
      <c r="R251" s="13">
        <f t="shared" si="13"/>
        <v>158.309</v>
      </c>
      <c r="S251" s="13">
        <f t="shared" si="14"/>
        <v>159.68559999999999</v>
      </c>
      <c r="T251" s="13">
        <f t="shared" si="15"/>
        <v>161.06219999999999</v>
      </c>
      <c r="U251" s="13">
        <f t="shared" si="16"/>
        <v>162.43879999999999</v>
      </c>
      <c r="V251" s="13">
        <f t="shared" si="17"/>
        <v>163.81540000000001</v>
      </c>
      <c r="W251" s="13">
        <f t="shared" si="18"/>
        <v>165.19200000000001</v>
      </c>
      <c r="X251" s="13">
        <f t="shared" si="19"/>
        <v>166.5686</v>
      </c>
      <c r="Y251" s="13">
        <f t="shared" si="20"/>
        <v>167.9452</v>
      </c>
      <c r="Z251" s="13">
        <f t="shared" si="21"/>
        <v>169.3218</v>
      </c>
      <c r="AA251" s="13">
        <f t="shared" si="22"/>
        <v>170.69839999999999</v>
      </c>
      <c r="AB251" s="13">
        <f t="shared" si="23"/>
        <v>172.07499999999999</v>
      </c>
      <c r="AC251" s="13">
        <f t="shared" si="24"/>
        <v>173.45159999999998</v>
      </c>
      <c r="AD251" s="13">
        <f t="shared" si="25"/>
        <v>174.82819999999998</v>
      </c>
      <c r="AE251" s="13">
        <f t="shared" si="26"/>
        <v>176.20480000000001</v>
      </c>
      <c r="AF251" s="13">
        <f t="shared" si="27"/>
        <v>177.5814</v>
      </c>
      <c r="AG251" s="13">
        <f t="shared" si="28"/>
        <v>178.958</v>
      </c>
    </row>
    <row r="252" spans="1:33" ht="15">
      <c r="A252" s="19" t="s">
        <v>2420</v>
      </c>
      <c r="B252" s="11" t="s">
        <v>2421</v>
      </c>
      <c r="C252" s="24">
        <v>448.4</v>
      </c>
      <c r="D252" s="13">
        <f t="shared" si="0"/>
        <v>452.88399999999996</v>
      </c>
      <c r="E252" s="13">
        <f t="shared" si="1"/>
        <v>457.36799999999999</v>
      </c>
      <c r="F252" s="13">
        <f t="shared" si="2"/>
        <v>461.85199999999998</v>
      </c>
      <c r="G252" s="13">
        <f t="shared" si="3"/>
        <v>466.33599999999996</v>
      </c>
      <c r="H252" s="13">
        <f t="shared" si="4"/>
        <v>470.82</v>
      </c>
      <c r="I252" s="13">
        <f t="shared" si="5"/>
        <v>475.30399999999997</v>
      </c>
      <c r="J252" s="13">
        <f t="shared" si="6"/>
        <v>479.78799999999995</v>
      </c>
      <c r="K252" s="13">
        <f t="shared" si="7"/>
        <v>484.27199999999999</v>
      </c>
      <c r="L252" s="13">
        <f t="shared" si="8"/>
        <v>488.75599999999997</v>
      </c>
      <c r="M252" s="13">
        <f t="shared" si="9"/>
        <v>493.24</v>
      </c>
      <c r="N252" s="13">
        <f t="shared" si="10"/>
        <v>497.72399999999999</v>
      </c>
      <c r="O252" s="13">
        <f t="shared" si="11"/>
        <v>502.20799999999997</v>
      </c>
      <c r="P252" s="13">
        <f t="shared" si="12"/>
        <v>506.69200000000001</v>
      </c>
      <c r="Q252" s="13">
        <f t="shared" si="32"/>
        <v>511.17599999999999</v>
      </c>
      <c r="R252" s="13">
        <f t="shared" si="13"/>
        <v>515.66</v>
      </c>
      <c r="S252" s="13">
        <f t="shared" si="14"/>
        <v>520.14400000000001</v>
      </c>
      <c r="T252" s="13">
        <f t="shared" si="15"/>
        <v>524.62799999999993</v>
      </c>
      <c r="U252" s="13">
        <f t="shared" si="16"/>
        <v>529.11199999999997</v>
      </c>
      <c r="V252" s="13">
        <f t="shared" si="17"/>
        <v>533.596</v>
      </c>
      <c r="W252" s="13">
        <f t="shared" si="18"/>
        <v>538.07999999999993</v>
      </c>
      <c r="X252" s="13">
        <f t="shared" si="19"/>
        <v>542.56399999999996</v>
      </c>
      <c r="Y252" s="13">
        <f t="shared" si="20"/>
        <v>547.048</v>
      </c>
      <c r="Z252" s="13">
        <f t="shared" si="21"/>
        <v>551.53199999999993</v>
      </c>
      <c r="AA252" s="13">
        <f t="shared" si="22"/>
        <v>556.01599999999996</v>
      </c>
      <c r="AB252" s="13">
        <f t="shared" si="23"/>
        <v>560.5</v>
      </c>
      <c r="AC252" s="13">
        <f t="shared" si="24"/>
        <v>564.98399999999992</v>
      </c>
      <c r="AD252" s="13">
        <f t="shared" si="25"/>
        <v>569.46799999999996</v>
      </c>
      <c r="AE252" s="13">
        <f t="shared" si="26"/>
        <v>573.952</v>
      </c>
      <c r="AF252" s="13">
        <f t="shared" si="27"/>
        <v>578.43599999999992</v>
      </c>
      <c r="AG252" s="13">
        <f t="shared" si="28"/>
        <v>582.91999999999996</v>
      </c>
    </row>
    <row r="253" spans="1:33" ht="15">
      <c r="A253" s="19" t="s">
        <v>2422</v>
      </c>
      <c r="B253" s="11" t="s">
        <v>2423</v>
      </c>
      <c r="C253" s="24">
        <v>722.37</v>
      </c>
      <c r="D253" s="13">
        <f t="shared" si="0"/>
        <v>729.59370000000001</v>
      </c>
      <c r="E253" s="13">
        <f t="shared" si="1"/>
        <v>736.81740000000002</v>
      </c>
      <c r="F253" s="13">
        <f t="shared" si="2"/>
        <v>744.04110000000003</v>
      </c>
      <c r="G253" s="13">
        <f t="shared" si="3"/>
        <v>751.26480000000004</v>
      </c>
      <c r="H253" s="13">
        <f t="shared" si="4"/>
        <v>758.48850000000004</v>
      </c>
      <c r="I253" s="13">
        <f t="shared" si="5"/>
        <v>765.71220000000005</v>
      </c>
      <c r="J253" s="13">
        <f t="shared" si="6"/>
        <v>772.93590000000006</v>
      </c>
      <c r="K253" s="13">
        <f t="shared" si="7"/>
        <v>780.15959999999995</v>
      </c>
      <c r="L253" s="13">
        <f t="shared" si="8"/>
        <v>787.38329999999996</v>
      </c>
      <c r="M253" s="13">
        <f t="shared" si="9"/>
        <v>794.60699999999997</v>
      </c>
      <c r="N253" s="13">
        <f t="shared" si="10"/>
        <v>801.83069999999998</v>
      </c>
      <c r="O253" s="13">
        <f t="shared" si="11"/>
        <v>809.05439999999999</v>
      </c>
      <c r="P253" s="13">
        <f t="shared" si="12"/>
        <v>816.27809999999999</v>
      </c>
      <c r="Q253" s="13">
        <f t="shared" si="32"/>
        <v>823.5018</v>
      </c>
      <c r="R253" s="13">
        <f t="shared" si="13"/>
        <v>830.72550000000001</v>
      </c>
      <c r="S253" s="13">
        <f t="shared" si="14"/>
        <v>837.94920000000002</v>
      </c>
      <c r="T253" s="13">
        <f t="shared" si="15"/>
        <v>845.17290000000003</v>
      </c>
      <c r="U253" s="13">
        <f t="shared" si="16"/>
        <v>852.39660000000003</v>
      </c>
      <c r="V253" s="13">
        <f t="shared" si="17"/>
        <v>859.62030000000004</v>
      </c>
      <c r="W253" s="13">
        <f t="shared" si="18"/>
        <v>866.84400000000005</v>
      </c>
      <c r="X253" s="13">
        <f t="shared" si="19"/>
        <v>874.06770000000006</v>
      </c>
      <c r="Y253" s="13">
        <f t="shared" si="20"/>
        <v>881.29140000000007</v>
      </c>
      <c r="Z253" s="13">
        <f t="shared" si="21"/>
        <v>888.51510000000007</v>
      </c>
      <c r="AA253" s="13">
        <f t="shared" si="22"/>
        <v>895.73879999999997</v>
      </c>
      <c r="AB253" s="13">
        <f t="shared" si="23"/>
        <v>902.96249999999998</v>
      </c>
      <c r="AC253" s="13">
        <f t="shared" si="24"/>
        <v>910.18619999999999</v>
      </c>
      <c r="AD253" s="13">
        <f t="shared" si="25"/>
        <v>917.40989999999999</v>
      </c>
      <c r="AE253" s="13">
        <f t="shared" si="26"/>
        <v>924.6336</v>
      </c>
      <c r="AF253" s="13">
        <f t="shared" si="27"/>
        <v>931.85730000000001</v>
      </c>
      <c r="AG253" s="13">
        <f t="shared" si="28"/>
        <v>939.08100000000002</v>
      </c>
    </row>
    <row r="254" spans="1:33" ht="15">
      <c r="A254" s="19" t="s">
        <v>2424</v>
      </c>
      <c r="B254" s="11" t="s">
        <v>2425</v>
      </c>
      <c r="C254" s="24">
        <v>984.34</v>
      </c>
      <c r="D254" s="13">
        <f t="shared" si="0"/>
        <v>994.18340000000001</v>
      </c>
      <c r="E254" s="13">
        <f t="shared" si="1"/>
        <v>1004.0268</v>
      </c>
      <c r="F254" s="13">
        <f t="shared" si="2"/>
        <v>1013.8702000000001</v>
      </c>
      <c r="G254" s="13">
        <f t="shared" si="3"/>
        <v>1023.7136</v>
      </c>
      <c r="H254" s="13">
        <f t="shared" si="4"/>
        <v>1033.557</v>
      </c>
      <c r="I254" s="13">
        <f t="shared" si="5"/>
        <v>1043.4004</v>
      </c>
      <c r="J254" s="13">
        <f t="shared" si="6"/>
        <v>1053.2438</v>
      </c>
      <c r="K254" s="13">
        <f t="shared" si="7"/>
        <v>1063.0871999999999</v>
      </c>
      <c r="L254" s="13">
        <f t="shared" si="8"/>
        <v>1072.9306000000001</v>
      </c>
      <c r="M254" s="13">
        <f t="shared" si="9"/>
        <v>1082.7740000000001</v>
      </c>
      <c r="N254" s="13">
        <f t="shared" si="10"/>
        <v>1092.6174000000001</v>
      </c>
      <c r="O254" s="13">
        <f t="shared" si="11"/>
        <v>1102.4608000000001</v>
      </c>
      <c r="P254" s="13">
        <f t="shared" si="12"/>
        <v>1112.3042</v>
      </c>
      <c r="Q254" s="13">
        <f t="shared" si="32"/>
        <v>1122.1476</v>
      </c>
      <c r="R254" s="13">
        <f t="shared" si="13"/>
        <v>1131.991</v>
      </c>
      <c r="S254" s="13">
        <f t="shared" si="14"/>
        <v>1141.8344</v>
      </c>
      <c r="T254" s="13">
        <f t="shared" si="15"/>
        <v>1151.6777999999999</v>
      </c>
      <c r="U254" s="13">
        <f t="shared" si="16"/>
        <v>1161.5212000000001</v>
      </c>
      <c r="V254" s="13">
        <f t="shared" si="17"/>
        <v>1171.3646000000001</v>
      </c>
      <c r="W254" s="13">
        <f t="shared" si="18"/>
        <v>1181.2080000000001</v>
      </c>
      <c r="X254" s="13">
        <f t="shared" si="19"/>
        <v>1191.0514000000001</v>
      </c>
      <c r="Y254" s="13">
        <f t="shared" si="20"/>
        <v>1200.8948</v>
      </c>
      <c r="Z254" s="13">
        <f t="shared" si="21"/>
        <v>1210.7382</v>
      </c>
      <c r="AA254" s="13">
        <f t="shared" si="22"/>
        <v>1220.5816</v>
      </c>
      <c r="AB254" s="13">
        <f t="shared" si="23"/>
        <v>1230.425</v>
      </c>
      <c r="AC254" s="13">
        <f t="shared" si="24"/>
        <v>1240.2683999999999</v>
      </c>
      <c r="AD254" s="13">
        <f t="shared" si="25"/>
        <v>1250.1118000000001</v>
      </c>
      <c r="AE254" s="13">
        <f t="shared" si="26"/>
        <v>1259.9552000000001</v>
      </c>
      <c r="AF254" s="13">
        <f t="shared" si="27"/>
        <v>1269.7986000000001</v>
      </c>
      <c r="AG254" s="13">
        <f t="shared" si="28"/>
        <v>1279.6420000000001</v>
      </c>
    </row>
    <row r="255" spans="1:33" ht="15">
      <c r="A255" s="19" t="s">
        <v>2426</v>
      </c>
      <c r="B255" s="11" t="s">
        <v>2427</v>
      </c>
      <c r="C255" s="24">
        <v>511.94</v>
      </c>
      <c r="D255" s="13">
        <f t="shared" si="0"/>
        <v>517.05939999999998</v>
      </c>
      <c r="E255" s="13">
        <f t="shared" si="1"/>
        <v>522.17880000000002</v>
      </c>
      <c r="F255" s="13">
        <f t="shared" si="2"/>
        <v>527.29819999999995</v>
      </c>
      <c r="G255" s="13">
        <f t="shared" si="3"/>
        <v>532.41759999999999</v>
      </c>
      <c r="H255" s="13">
        <f t="shared" si="4"/>
        <v>537.53700000000003</v>
      </c>
      <c r="I255" s="13">
        <f t="shared" si="5"/>
        <v>542.65639999999996</v>
      </c>
      <c r="J255" s="13">
        <f t="shared" si="6"/>
        <v>547.7758</v>
      </c>
      <c r="K255" s="13">
        <f t="shared" si="7"/>
        <v>552.89520000000005</v>
      </c>
      <c r="L255" s="13">
        <f t="shared" si="8"/>
        <v>558.01459999999997</v>
      </c>
      <c r="M255" s="13">
        <f t="shared" si="9"/>
        <v>563.13400000000001</v>
      </c>
      <c r="N255" s="13">
        <f t="shared" si="10"/>
        <v>568.25340000000006</v>
      </c>
      <c r="O255" s="13">
        <f t="shared" si="11"/>
        <v>573.37279999999998</v>
      </c>
      <c r="P255" s="13">
        <f t="shared" si="12"/>
        <v>578.49220000000003</v>
      </c>
      <c r="Q255" s="13">
        <f t="shared" si="32"/>
        <v>583.61159999999995</v>
      </c>
      <c r="R255" s="13">
        <f t="shared" si="13"/>
        <v>588.73099999999999</v>
      </c>
      <c r="S255" s="13">
        <f t="shared" si="14"/>
        <v>593.85040000000004</v>
      </c>
      <c r="T255" s="13">
        <f t="shared" si="15"/>
        <v>598.96979999999996</v>
      </c>
      <c r="U255" s="13">
        <f t="shared" si="16"/>
        <v>604.08920000000001</v>
      </c>
      <c r="V255" s="13">
        <f t="shared" si="17"/>
        <v>609.20860000000005</v>
      </c>
      <c r="W255" s="13">
        <f t="shared" si="18"/>
        <v>614.32799999999997</v>
      </c>
      <c r="X255" s="13">
        <f t="shared" si="19"/>
        <v>619.44740000000002</v>
      </c>
      <c r="Y255" s="13">
        <f t="shared" si="20"/>
        <v>624.56680000000006</v>
      </c>
      <c r="Z255" s="13">
        <f t="shared" si="21"/>
        <v>629.68619999999999</v>
      </c>
      <c r="AA255" s="13">
        <f t="shared" si="22"/>
        <v>634.80560000000003</v>
      </c>
      <c r="AB255" s="13">
        <f t="shared" si="23"/>
        <v>639.92499999999995</v>
      </c>
      <c r="AC255" s="13">
        <f t="shared" si="24"/>
        <v>645.0444</v>
      </c>
      <c r="AD255" s="13">
        <f t="shared" si="25"/>
        <v>650.16380000000004</v>
      </c>
      <c r="AE255" s="13">
        <f t="shared" si="26"/>
        <v>655.28320000000008</v>
      </c>
      <c r="AF255" s="13">
        <f t="shared" si="27"/>
        <v>660.40260000000001</v>
      </c>
      <c r="AG255" s="13">
        <f t="shared" si="28"/>
        <v>665.52199999999993</v>
      </c>
    </row>
    <row r="256" spans="1:33" ht="15">
      <c r="A256" s="19" t="s">
        <v>2428</v>
      </c>
      <c r="B256" s="11" t="s">
        <v>2429</v>
      </c>
      <c r="C256" s="24">
        <v>825.44</v>
      </c>
      <c r="D256" s="13">
        <f t="shared" si="0"/>
        <v>833.69440000000009</v>
      </c>
      <c r="E256" s="13">
        <f t="shared" si="1"/>
        <v>841.94880000000001</v>
      </c>
      <c r="F256" s="13">
        <f t="shared" si="2"/>
        <v>850.20320000000004</v>
      </c>
      <c r="G256" s="13">
        <f t="shared" si="3"/>
        <v>858.45760000000007</v>
      </c>
      <c r="H256" s="13">
        <f t="shared" si="4"/>
        <v>866.7120000000001</v>
      </c>
      <c r="I256" s="13">
        <f t="shared" si="5"/>
        <v>874.96640000000002</v>
      </c>
      <c r="J256" s="13">
        <f t="shared" si="6"/>
        <v>883.22080000000005</v>
      </c>
      <c r="K256" s="13">
        <f t="shared" si="7"/>
        <v>891.47520000000009</v>
      </c>
      <c r="L256" s="13">
        <f t="shared" si="8"/>
        <v>899.72960000000012</v>
      </c>
      <c r="M256" s="13">
        <f t="shared" si="9"/>
        <v>907.98400000000004</v>
      </c>
      <c r="N256" s="13">
        <f t="shared" si="10"/>
        <v>916.23840000000007</v>
      </c>
      <c r="O256" s="13">
        <f t="shared" si="11"/>
        <v>924.4928000000001</v>
      </c>
      <c r="P256" s="13">
        <f t="shared" si="12"/>
        <v>932.74720000000002</v>
      </c>
      <c r="Q256" s="13">
        <f t="shared" si="32"/>
        <v>941.00160000000005</v>
      </c>
      <c r="R256" s="13">
        <f t="shared" si="13"/>
        <v>949.25600000000009</v>
      </c>
      <c r="S256" s="13">
        <f t="shared" si="14"/>
        <v>957.51040000000012</v>
      </c>
      <c r="T256" s="13">
        <f t="shared" si="15"/>
        <v>965.76480000000004</v>
      </c>
      <c r="U256" s="13">
        <f t="shared" si="16"/>
        <v>974.01920000000007</v>
      </c>
      <c r="V256" s="13">
        <f t="shared" si="17"/>
        <v>982.2736000000001</v>
      </c>
      <c r="W256" s="13">
        <f t="shared" si="18"/>
        <v>990.52800000000002</v>
      </c>
      <c r="X256" s="13">
        <f t="shared" si="19"/>
        <v>998.78240000000005</v>
      </c>
      <c r="Y256" s="13">
        <f t="shared" si="20"/>
        <v>1007.0368000000001</v>
      </c>
      <c r="Z256" s="13">
        <f t="shared" si="21"/>
        <v>1015.2912000000001</v>
      </c>
      <c r="AA256" s="13">
        <f t="shared" si="22"/>
        <v>1023.5456</v>
      </c>
      <c r="AB256" s="13">
        <f t="shared" si="23"/>
        <v>1031.8000000000002</v>
      </c>
      <c r="AC256" s="13">
        <f t="shared" si="24"/>
        <v>1040.0544</v>
      </c>
      <c r="AD256" s="13">
        <f t="shared" si="25"/>
        <v>1048.3088</v>
      </c>
      <c r="AE256" s="13">
        <f t="shared" si="26"/>
        <v>1056.5632000000001</v>
      </c>
      <c r="AF256" s="13">
        <f t="shared" si="27"/>
        <v>1064.8176000000001</v>
      </c>
      <c r="AG256" s="13">
        <f t="shared" si="28"/>
        <v>1073.0720000000001</v>
      </c>
    </row>
    <row r="257" spans="1:33" ht="15">
      <c r="A257" s="19" t="s">
        <v>2430</v>
      </c>
      <c r="B257" s="11" t="s">
        <v>2431</v>
      </c>
      <c r="C257" s="24">
        <v>102.37</v>
      </c>
      <c r="D257" s="13">
        <f t="shared" si="0"/>
        <v>103.39370000000001</v>
      </c>
      <c r="E257" s="13">
        <f t="shared" si="1"/>
        <v>104.4174</v>
      </c>
      <c r="F257" s="13">
        <f t="shared" si="2"/>
        <v>105.44110000000001</v>
      </c>
      <c r="G257" s="13">
        <f t="shared" si="3"/>
        <v>106.46480000000001</v>
      </c>
      <c r="H257" s="13">
        <f t="shared" si="4"/>
        <v>107.4885</v>
      </c>
      <c r="I257" s="13">
        <f t="shared" si="5"/>
        <v>108.51220000000001</v>
      </c>
      <c r="J257" s="13">
        <f t="shared" si="6"/>
        <v>109.5359</v>
      </c>
      <c r="K257" s="13">
        <f t="shared" si="7"/>
        <v>110.5596</v>
      </c>
      <c r="L257" s="13">
        <f t="shared" si="8"/>
        <v>111.58330000000001</v>
      </c>
      <c r="M257" s="13">
        <f t="shared" si="9"/>
        <v>112.607</v>
      </c>
      <c r="N257" s="13">
        <f t="shared" si="10"/>
        <v>113.6307</v>
      </c>
      <c r="O257" s="13">
        <f t="shared" si="11"/>
        <v>114.65440000000001</v>
      </c>
      <c r="P257" s="13">
        <f t="shared" si="12"/>
        <v>115.6781</v>
      </c>
      <c r="Q257" s="13">
        <f t="shared" si="32"/>
        <v>116.70180000000001</v>
      </c>
      <c r="R257" s="13">
        <f t="shared" si="13"/>
        <v>117.72550000000001</v>
      </c>
      <c r="S257" s="13">
        <f t="shared" si="14"/>
        <v>118.7492</v>
      </c>
      <c r="T257" s="13">
        <f t="shared" si="15"/>
        <v>119.77290000000001</v>
      </c>
      <c r="U257" s="13">
        <f t="shared" si="16"/>
        <v>120.79660000000001</v>
      </c>
      <c r="V257" s="13">
        <f t="shared" si="17"/>
        <v>121.8203</v>
      </c>
      <c r="W257" s="13">
        <f t="shared" si="18"/>
        <v>122.84400000000001</v>
      </c>
      <c r="X257" s="13">
        <f t="shared" si="19"/>
        <v>123.86770000000001</v>
      </c>
      <c r="Y257" s="13">
        <f t="shared" si="20"/>
        <v>124.8914</v>
      </c>
      <c r="Z257" s="13">
        <f t="shared" si="21"/>
        <v>125.91510000000001</v>
      </c>
      <c r="AA257" s="13">
        <f t="shared" si="22"/>
        <v>126.9388</v>
      </c>
      <c r="AB257" s="13">
        <f t="shared" si="23"/>
        <v>127.96250000000001</v>
      </c>
      <c r="AC257" s="13">
        <f t="shared" si="24"/>
        <v>128.9862</v>
      </c>
      <c r="AD257" s="13">
        <f t="shared" si="25"/>
        <v>130.00990000000002</v>
      </c>
      <c r="AE257" s="13">
        <f t="shared" si="26"/>
        <v>131.03360000000001</v>
      </c>
      <c r="AF257" s="13">
        <f t="shared" si="27"/>
        <v>132.0573</v>
      </c>
      <c r="AG257" s="13">
        <f t="shared" si="28"/>
        <v>133.08100000000002</v>
      </c>
    </row>
    <row r="258" spans="1:33" ht="15">
      <c r="A258" s="19" t="s">
        <v>2432</v>
      </c>
      <c r="B258" s="11" t="s">
        <v>2433</v>
      </c>
      <c r="C258" s="24">
        <v>15218.11</v>
      </c>
      <c r="D258" s="13">
        <f t="shared" si="0"/>
        <v>15370.2911</v>
      </c>
      <c r="E258" s="13">
        <f t="shared" si="1"/>
        <v>15522.4722</v>
      </c>
      <c r="F258" s="13">
        <f t="shared" si="2"/>
        <v>15674.6533</v>
      </c>
      <c r="G258" s="13">
        <f t="shared" si="3"/>
        <v>15826.8344</v>
      </c>
      <c r="H258" s="13">
        <f t="shared" si="4"/>
        <v>15979.015500000001</v>
      </c>
      <c r="I258" s="13">
        <f t="shared" si="5"/>
        <v>16131.196600000001</v>
      </c>
      <c r="J258" s="13">
        <f t="shared" si="6"/>
        <v>16283.377700000001</v>
      </c>
      <c r="K258" s="13">
        <f t="shared" si="7"/>
        <v>16435.558799999999</v>
      </c>
      <c r="L258" s="13">
        <f t="shared" si="8"/>
        <v>16587.7399</v>
      </c>
      <c r="M258" s="13">
        <f t="shared" si="9"/>
        <v>16739.921000000002</v>
      </c>
      <c r="N258" s="13">
        <f t="shared" si="10"/>
        <v>16892.1021</v>
      </c>
      <c r="O258" s="13">
        <f t="shared" si="11"/>
        <v>17044.283200000002</v>
      </c>
      <c r="P258" s="13">
        <f t="shared" si="12"/>
        <v>17196.4643</v>
      </c>
      <c r="Q258" s="13">
        <f t="shared" si="32"/>
        <v>17348.645400000001</v>
      </c>
      <c r="R258" s="13">
        <f t="shared" si="13"/>
        <v>17500.826499999999</v>
      </c>
      <c r="S258" s="13">
        <f t="shared" si="14"/>
        <v>17653.007600000001</v>
      </c>
      <c r="T258" s="13">
        <f t="shared" si="15"/>
        <v>17805.188700000002</v>
      </c>
      <c r="U258" s="13">
        <f t="shared" si="16"/>
        <v>17957.3698</v>
      </c>
      <c r="V258" s="13">
        <f t="shared" si="17"/>
        <v>18109.550900000002</v>
      </c>
      <c r="W258" s="13">
        <f t="shared" si="18"/>
        <v>18261.732</v>
      </c>
      <c r="X258" s="13">
        <f t="shared" si="19"/>
        <v>18413.913100000002</v>
      </c>
      <c r="Y258" s="13">
        <f t="shared" si="20"/>
        <v>18566.0942</v>
      </c>
      <c r="Z258" s="13">
        <f t="shared" si="21"/>
        <v>18718.275300000001</v>
      </c>
      <c r="AA258" s="13">
        <f t="shared" si="22"/>
        <v>18870.456399999999</v>
      </c>
      <c r="AB258" s="13">
        <f t="shared" si="23"/>
        <v>19022.637500000001</v>
      </c>
      <c r="AC258" s="13">
        <f t="shared" si="24"/>
        <v>19174.818600000002</v>
      </c>
      <c r="AD258" s="13">
        <f t="shared" si="25"/>
        <v>19326.9997</v>
      </c>
      <c r="AE258" s="13">
        <f t="shared" si="26"/>
        <v>19479.180800000002</v>
      </c>
      <c r="AF258" s="13">
        <f t="shared" si="27"/>
        <v>19631.3619</v>
      </c>
      <c r="AG258" s="13">
        <f t="shared" si="28"/>
        <v>19783.543000000001</v>
      </c>
    </row>
    <row r="259" spans="1:33" ht="15">
      <c r="A259" s="19" t="s">
        <v>2434</v>
      </c>
      <c r="B259" s="11" t="s">
        <v>2433</v>
      </c>
      <c r="C259" s="24">
        <v>16905.37</v>
      </c>
      <c r="D259" s="13">
        <f t="shared" si="0"/>
        <v>17074.423699999999</v>
      </c>
      <c r="E259" s="13">
        <f t="shared" si="1"/>
        <v>17243.4774</v>
      </c>
      <c r="F259" s="13">
        <f t="shared" si="2"/>
        <v>17412.5311</v>
      </c>
      <c r="G259" s="13">
        <f t="shared" si="3"/>
        <v>17581.584800000001</v>
      </c>
      <c r="H259" s="13">
        <f t="shared" si="4"/>
        <v>17750.638499999997</v>
      </c>
      <c r="I259" s="13">
        <f t="shared" si="5"/>
        <v>17919.692199999998</v>
      </c>
      <c r="J259" s="13">
        <f t="shared" si="6"/>
        <v>18088.745899999998</v>
      </c>
      <c r="K259" s="13">
        <f t="shared" si="7"/>
        <v>18257.799599999998</v>
      </c>
      <c r="L259" s="13">
        <f t="shared" si="8"/>
        <v>18426.853299999999</v>
      </c>
      <c r="M259" s="13">
        <f t="shared" si="9"/>
        <v>18595.906999999999</v>
      </c>
      <c r="N259" s="13">
        <f t="shared" si="10"/>
        <v>18764.9607</v>
      </c>
      <c r="O259" s="13">
        <f t="shared" si="11"/>
        <v>18934.0144</v>
      </c>
      <c r="P259" s="13">
        <f t="shared" si="12"/>
        <v>19103.0681</v>
      </c>
      <c r="Q259" s="13">
        <f t="shared" si="32"/>
        <v>19272.121800000001</v>
      </c>
      <c r="R259" s="13">
        <f t="shared" si="13"/>
        <v>19441.175499999998</v>
      </c>
      <c r="S259" s="13">
        <f t="shared" si="14"/>
        <v>19610.229199999998</v>
      </c>
      <c r="T259" s="13">
        <f t="shared" si="15"/>
        <v>19779.282899999998</v>
      </c>
      <c r="U259" s="13">
        <f t="shared" si="16"/>
        <v>19948.336599999999</v>
      </c>
      <c r="V259" s="13">
        <f t="shared" si="17"/>
        <v>20117.390299999999</v>
      </c>
      <c r="W259" s="13">
        <f t="shared" si="18"/>
        <v>20286.444</v>
      </c>
      <c r="X259" s="13">
        <f t="shared" si="19"/>
        <v>20455.4977</v>
      </c>
      <c r="Y259" s="13">
        <f t="shared" si="20"/>
        <v>20624.5514</v>
      </c>
      <c r="Z259" s="13">
        <f t="shared" si="21"/>
        <v>20793.605100000001</v>
      </c>
      <c r="AA259" s="13">
        <f t="shared" si="22"/>
        <v>20962.658799999997</v>
      </c>
      <c r="AB259" s="13">
        <f t="shared" si="23"/>
        <v>21131.712499999998</v>
      </c>
      <c r="AC259" s="13">
        <f t="shared" si="24"/>
        <v>21300.766199999998</v>
      </c>
      <c r="AD259" s="13">
        <f t="shared" si="25"/>
        <v>21469.819899999999</v>
      </c>
      <c r="AE259" s="13">
        <f t="shared" si="26"/>
        <v>21638.873599999999</v>
      </c>
      <c r="AF259" s="13">
        <f t="shared" si="27"/>
        <v>21807.927299999999</v>
      </c>
      <c r="AG259" s="13">
        <f t="shared" si="28"/>
        <v>21976.981</v>
      </c>
    </row>
    <row r="260" spans="1:33" ht="15">
      <c r="A260" s="19" t="s">
        <v>2435</v>
      </c>
      <c r="B260" s="11" t="s">
        <v>2436</v>
      </c>
      <c r="C260" s="24">
        <v>17945.25</v>
      </c>
      <c r="D260" s="13">
        <f t="shared" si="0"/>
        <v>18124.702499999999</v>
      </c>
      <c r="E260" s="13">
        <f t="shared" si="1"/>
        <v>18304.154999999999</v>
      </c>
      <c r="F260" s="13">
        <f t="shared" si="2"/>
        <v>18483.607499999998</v>
      </c>
      <c r="G260" s="13">
        <f t="shared" si="3"/>
        <v>18663.060000000001</v>
      </c>
      <c r="H260" s="13">
        <f t="shared" si="4"/>
        <v>18842.512500000001</v>
      </c>
      <c r="I260" s="13">
        <f t="shared" si="5"/>
        <v>19021.965</v>
      </c>
      <c r="J260" s="13">
        <f t="shared" si="6"/>
        <v>19201.4175</v>
      </c>
      <c r="K260" s="13">
        <f t="shared" si="7"/>
        <v>19380.87</v>
      </c>
      <c r="L260" s="13">
        <f t="shared" si="8"/>
        <v>19560.322499999998</v>
      </c>
      <c r="M260" s="13">
        <f t="shared" si="9"/>
        <v>19739.775000000001</v>
      </c>
      <c r="N260" s="13">
        <f t="shared" si="10"/>
        <v>19919.227500000001</v>
      </c>
      <c r="O260" s="13">
        <f t="shared" si="11"/>
        <v>20098.68</v>
      </c>
      <c r="P260" s="13">
        <f t="shared" si="12"/>
        <v>20278.1325</v>
      </c>
      <c r="Q260" s="13">
        <f t="shared" si="32"/>
        <v>20457.584999999999</v>
      </c>
      <c r="R260" s="13">
        <f t="shared" si="13"/>
        <v>20637.037499999999</v>
      </c>
      <c r="S260" s="13">
        <f t="shared" si="14"/>
        <v>20816.490000000002</v>
      </c>
      <c r="T260" s="13">
        <f t="shared" si="15"/>
        <v>20995.942500000001</v>
      </c>
      <c r="U260" s="13">
        <f t="shared" si="16"/>
        <v>21175.395</v>
      </c>
      <c r="V260" s="13">
        <f t="shared" si="17"/>
        <v>21354.8475</v>
      </c>
      <c r="W260" s="13">
        <f t="shared" si="18"/>
        <v>21534.3</v>
      </c>
      <c r="X260" s="13">
        <f t="shared" si="19"/>
        <v>21713.752499999999</v>
      </c>
      <c r="Y260" s="13">
        <f t="shared" si="20"/>
        <v>21893.205000000002</v>
      </c>
      <c r="Z260" s="13">
        <f t="shared" si="21"/>
        <v>22072.657500000001</v>
      </c>
      <c r="AA260" s="13">
        <f t="shared" si="22"/>
        <v>22252.11</v>
      </c>
      <c r="AB260" s="13">
        <f t="shared" si="23"/>
        <v>22431.5625</v>
      </c>
      <c r="AC260" s="13">
        <f t="shared" si="24"/>
        <v>22611.014999999999</v>
      </c>
      <c r="AD260" s="13">
        <f t="shared" si="25"/>
        <v>22790.467499999999</v>
      </c>
      <c r="AE260" s="13">
        <f t="shared" si="26"/>
        <v>22969.919999999998</v>
      </c>
      <c r="AF260" s="13">
        <f t="shared" si="27"/>
        <v>23149.372499999998</v>
      </c>
      <c r="AG260" s="13">
        <f t="shared" si="28"/>
        <v>23328.825000000001</v>
      </c>
    </row>
    <row r="261" spans="1:33" ht="15">
      <c r="A261" s="19" t="s">
        <v>2437</v>
      </c>
      <c r="B261" s="11" t="s">
        <v>2438</v>
      </c>
      <c r="C261" s="24">
        <v>13842.18</v>
      </c>
      <c r="D261" s="13">
        <f t="shared" si="0"/>
        <v>13980.6018</v>
      </c>
      <c r="E261" s="13">
        <f t="shared" si="1"/>
        <v>14119.0236</v>
      </c>
      <c r="F261" s="13">
        <f t="shared" si="2"/>
        <v>14257.445400000001</v>
      </c>
      <c r="G261" s="13">
        <f t="shared" si="3"/>
        <v>14395.867200000001</v>
      </c>
      <c r="H261" s="13">
        <f t="shared" si="4"/>
        <v>14534.289000000001</v>
      </c>
      <c r="I261" s="13">
        <f t="shared" si="5"/>
        <v>14672.710800000001</v>
      </c>
      <c r="J261" s="13">
        <f t="shared" si="6"/>
        <v>14811.132600000001</v>
      </c>
      <c r="K261" s="13">
        <f t="shared" si="7"/>
        <v>14949.554400000001</v>
      </c>
      <c r="L261" s="13">
        <f t="shared" si="8"/>
        <v>15087.976200000001</v>
      </c>
      <c r="M261" s="13">
        <f t="shared" si="9"/>
        <v>15226.398000000001</v>
      </c>
      <c r="N261" s="13">
        <f t="shared" si="10"/>
        <v>15364.819800000001</v>
      </c>
      <c r="O261" s="13">
        <f t="shared" si="11"/>
        <v>15503.241600000001</v>
      </c>
      <c r="P261" s="13">
        <f t="shared" si="12"/>
        <v>15641.663400000001</v>
      </c>
      <c r="Q261" s="13">
        <f t="shared" si="32"/>
        <v>15780.085200000001</v>
      </c>
      <c r="R261" s="13">
        <f t="shared" si="13"/>
        <v>15918.507</v>
      </c>
      <c r="S261" s="13">
        <f t="shared" si="14"/>
        <v>16056.928800000002</v>
      </c>
      <c r="T261" s="13">
        <f t="shared" si="15"/>
        <v>16195.350600000002</v>
      </c>
      <c r="U261" s="13">
        <f t="shared" si="16"/>
        <v>16333.7724</v>
      </c>
      <c r="V261" s="13">
        <f t="shared" si="17"/>
        <v>16472.194200000002</v>
      </c>
      <c r="W261" s="13">
        <f t="shared" si="18"/>
        <v>16610.616000000002</v>
      </c>
      <c r="X261" s="13">
        <f t="shared" si="19"/>
        <v>16749.037799999998</v>
      </c>
      <c r="Y261" s="13">
        <f t="shared" si="20"/>
        <v>16887.459600000002</v>
      </c>
      <c r="Z261" s="13">
        <f t="shared" si="21"/>
        <v>17025.881400000002</v>
      </c>
      <c r="AA261" s="13">
        <f t="shared" si="22"/>
        <v>17164.303200000002</v>
      </c>
      <c r="AB261" s="13">
        <f t="shared" si="23"/>
        <v>17302.724999999999</v>
      </c>
      <c r="AC261" s="13">
        <f t="shared" si="24"/>
        <v>17441.146800000002</v>
      </c>
      <c r="AD261" s="13">
        <f t="shared" si="25"/>
        <v>17579.568599999999</v>
      </c>
      <c r="AE261" s="13">
        <f t="shared" si="26"/>
        <v>17717.990400000002</v>
      </c>
      <c r="AF261" s="13">
        <f t="shared" si="27"/>
        <v>17856.412199999999</v>
      </c>
      <c r="AG261" s="13">
        <f t="shared" si="28"/>
        <v>17994.833999999999</v>
      </c>
    </row>
    <row r="262" spans="1:33" ht="15">
      <c r="A262" s="19" t="s">
        <v>2439</v>
      </c>
      <c r="B262" s="11" t="s">
        <v>2440</v>
      </c>
      <c r="C262" s="24">
        <v>16823.47</v>
      </c>
      <c r="D262" s="13">
        <f t="shared" si="0"/>
        <v>16991.704700000002</v>
      </c>
      <c r="E262" s="13">
        <f t="shared" si="1"/>
        <v>17159.939400000003</v>
      </c>
      <c r="F262" s="13">
        <f t="shared" si="2"/>
        <v>17328.1741</v>
      </c>
      <c r="G262" s="13">
        <f t="shared" si="3"/>
        <v>17496.408800000001</v>
      </c>
      <c r="H262" s="13">
        <f t="shared" si="4"/>
        <v>17664.643500000002</v>
      </c>
      <c r="I262" s="13">
        <f t="shared" si="5"/>
        <v>17832.878200000003</v>
      </c>
      <c r="J262" s="13">
        <f t="shared" si="6"/>
        <v>18001.1129</v>
      </c>
      <c r="K262" s="13">
        <f t="shared" si="7"/>
        <v>18169.347600000001</v>
      </c>
      <c r="L262" s="13">
        <f t="shared" si="8"/>
        <v>18337.582300000002</v>
      </c>
      <c r="M262" s="13">
        <f t="shared" si="9"/>
        <v>18505.817000000003</v>
      </c>
      <c r="N262" s="13">
        <f t="shared" si="10"/>
        <v>18674.0517</v>
      </c>
      <c r="O262" s="13">
        <f t="shared" si="11"/>
        <v>18842.286400000001</v>
      </c>
      <c r="P262" s="13">
        <f t="shared" si="12"/>
        <v>19010.521100000002</v>
      </c>
      <c r="Q262" s="13">
        <f t="shared" si="32"/>
        <v>19178.755800000003</v>
      </c>
      <c r="R262" s="13">
        <f t="shared" si="13"/>
        <v>19346.9905</v>
      </c>
      <c r="S262" s="13">
        <f t="shared" si="14"/>
        <v>19515.225200000001</v>
      </c>
      <c r="T262" s="13">
        <f t="shared" si="15"/>
        <v>19683.459900000002</v>
      </c>
      <c r="U262" s="13">
        <f t="shared" si="16"/>
        <v>19851.694600000003</v>
      </c>
      <c r="V262" s="13">
        <f t="shared" si="17"/>
        <v>20019.929300000003</v>
      </c>
      <c r="W262" s="13">
        <f t="shared" si="18"/>
        <v>20188.164000000001</v>
      </c>
      <c r="X262" s="13">
        <f t="shared" si="19"/>
        <v>20356.398700000002</v>
      </c>
      <c r="Y262" s="13">
        <f t="shared" si="20"/>
        <v>20524.633400000002</v>
      </c>
      <c r="Z262" s="13">
        <f t="shared" si="21"/>
        <v>20692.8681</v>
      </c>
      <c r="AA262" s="13">
        <f t="shared" si="22"/>
        <v>20861.102800000001</v>
      </c>
      <c r="AB262" s="13">
        <f t="shared" si="23"/>
        <v>21029.337500000001</v>
      </c>
      <c r="AC262" s="13">
        <f t="shared" si="24"/>
        <v>21197.572200000002</v>
      </c>
      <c r="AD262" s="13">
        <f t="shared" si="25"/>
        <v>21365.806900000003</v>
      </c>
      <c r="AE262" s="13">
        <f t="shared" si="26"/>
        <v>21534.041600000004</v>
      </c>
      <c r="AF262" s="13">
        <f t="shared" si="27"/>
        <v>21702.276300000001</v>
      </c>
      <c r="AG262" s="13">
        <f t="shared" si="28"/>
        <v>21870.511000000002</v>
      </c>
    </row>
    <row r="263" spans="1:33" ht="15">
      <c r="A263" s="19" t="s">
        <v>2441</v>
      </c>
      <c r="B263" s="11" t="s">
        <v>2442</v>
      </c>
      <c r="C263" s="24">
        <v>20937.14</v>
      </c>
      <c r="D263" s="13">
        <f t="shared" ref="D263:D278" si="33">SUM(C263*0.01+C263)</f>
        <v>21146.511399999999</v>
      </c>
      <c r="E263" s="13">
        <f t="shared" ref="E263:E278" si="34">SUM(C263*0.02+C263)</f>
        <v>21355.882799999999</v>
      </c>
      <c r="F263" s="13">
        <f t="shared" ref="F263:F278" si="35">SUM(C263*0.03+C263)</f>
        <v>21565.254199999999</v>
      </c>
      <c r="G263" s="13">
        <f t="shared" ref="G263:G278" si="36">SUM(C263*0.04+C263)</f>
        <v>21774.625599999999</v>
      </c>
      <c r="H263" s="13">
        <f t="shared" ref="H263:H278" si="37">SUM(C263*0.05+C263)</f>
        <v>21983.996999999999</v>
      </c>
      <c r="I263" s="13">
        <f t="shared" ref="I263:I278" si="38">SUM(C263*0.06+C263)</f>
        <v>22193.368399999999</v>
      </c>
      <c r="J263" s="13">
        <f t="shared" ref="J263:J278" si="39">SUM(C263*0.07+C263)</f>
        <v>22402.739799999999</v>
      </c>
      <c r="K263" s="13">
        <f t="shared" ref="K263:K278" si="40">SUM(C263*0.08+C263)</f>
        <v>22612.111199999999</v>
      </c>
      <c r="L263" s="13">
        <f t="shared" ref="L263:L278" si="41">SUM(C263*0.09+C263)</f>
        <v>22821.482599999999</v>
      </c>
      <c r="M263" s="13">
        <f t="shared" ref="M263:M278" si="42">SUM(C263*0.1+C263)</f>
        <v>23030.853999999999</v>
      </c>
      <c r="N263" s="13">
        <f t="shared" ref="N263:N278" si="43">SUM(C263*0.11+C263)</f>
        <v>23240.225399999999</v>
      </c>
      <c r="O263" s="13">
        <f t="shared" ref="O263:O278" si="44">SUM(C263*0.12+C263)</f>
        <v>23449.596799999999</v>
      </c>
      <c r="P263" s="13">
        <f t="shared" ref="P263:P278" si="45">SUM(C263*0.13+C263)</f>
        <v>23658.968199999999</v>
      </c>
      <c r="Q263" s="13">
        <f t="shared" si="32"/>
        <v>23868.339599999999</v>
      </c>
      <c r="R263" s="13">
        <f t="shared" ref="R263:R278" si="46">SUM(C263*0.15+C263)</f>
        <v>24077.710999999999</v>
      </c>
      <c r="S263" s="13">
        <f t="shared" ref="S263:S278" si="47">SUM(C263*0.16+C263)</f>
        <v>24287.082399999999</v>
      </c>
      <c r="T263" s="13">
        <f t="shared" ref="T263:T278" si="48">SUM(C263*0.17+C263)</f>
        <v>24496.453799999999</v>
      </c>
      <c r="U263" s="13">
        <f t="shared" ref="U263:U278" si="49">SUM(C263*0.18+C263)</f>
        <v>24705.825199999999</v>
      </c>
      <c r="V263" s="13">
        <f t="shared" ref="V263:V278" si="50">SUM(C263*0.19+C263)</f>
        <v>24915.196599999999</v>
      </c>
      <c r="W263" s="13">
        <f t="shared" ref="W263:W278" si="51">SUM(C263*0.2+C263)</f>
        <v>25124.567999999999</v>
      </c>
      <c r="X263" s="13">
        <f t="shared" ref="X263:X278" si="52">SUM(C263*0.21+C263)</f>
        <v>25333.939399999999</v>
      </c>
      <c r="Y263" s="13">
        <f t="shared" ref="Y263:Y278" si="53">SUM(C263*0.22+C263)</f>
        <v>25543.310799999999</v>
      </c>
      <c r="Z263" s="13">
        <f t="shared" ref="Z263:Z278" si="54">SUM(C263*0.23+C263)</f>
        <v>25752.682199999999</v>
      </c>
      <c r="AA263" s="13">
        <f t="shared" ref="AA263:AA278" si="55">SUM(C263*0.24+C263)</f>
        <v>25962.053599999999</v>
      </c>
      <c r="AB263" s="13">
        <f t="shared" ref="AB263:AB278" si="56">SUM(C263*0.25+C263)</f>
        <v>26171.424999999999</v>
      </c>
      <c r="AC263" s="13">
        <f t="shared" ref="AC263:AC278" si="57">SUM(C263*0.26+C263)</f>
        <v>26380.796399999999</v>
      </c>
      <c r="AD263" s="13">
        <f t="shared" ref="AD263:AD278" si="58">SUM(C263*0.27+C263)</f>
        <v>26590.167799999999</v>
      </c>
      <c r="AE263" s="13">
        <f t="shared" ref="AE263:AE278" si="59">SUM(C263*0.28+C263)</f>
        <v>26799.539199999999</v>
      </c>
      <c r="AF263" s="13">
        <f t="shared" ref="AF263:AF278" si="60">SUM(C263*0.29+C263)</f>
        <v>27008.910599999999</v>
      </c>
      <c r="AG263" s="13">
        <f t="shared" ref="AG263:AG278" si="61">SUM(C263*0.3+C263)</f>
        <v>27218.281999999999</v>
      </c>
    </row>
    <row r="264" spans="1:33" ht="15">
      <c r="A264" s="19" t="s">
        <v>2443</v>
      </c>
      <c r="B264" s="11" t="s">
        <v>2433</v>
      </c>
      <c r="C264" s="24">
        <v>17389.66</v>
      </c>
      <c r="D264" s="13">
        <f t="shared" si="33"/>
        <v>17563.5566</v>
      </c>
      <c r="E264" s="13">
        <f t="shared" si="34"/>
        <v>17737.4532</v>
      </c>
      <c r="F264" s="13">
        <f t="shared" si="35"/>
        <v>17911.3498</v>
      </c>
      <c r="G264" s="13">
        <f t="shared" si="36"/>
        <v>18085.2464</v>
      </c>
      <c r="H264" s="13">
        <f t="shared" si="37"/>
        <v>18259.143</v>
      </c>
      <c r="I264" s="13">
        <f t="shared" si="38"/>
        <v>18433.0396</v>
      </c>
      <c r="J264" s="13">
        <f t="shared" si="39"/>
        <v>18606.9362</v>
      </c>
      <c r="K264" s="13">
        <f t="shared" si="40"/>
        <v>18780.8328</v>
      </c>
      <c r="L264" s="13">
        <f t="shared" si="41"/>
        <v>18954.7294</v>
      </c>
      <c r="M264" s="13">
        <f t="shared" si="42"/>
        <v>19128.626</v>
      </c>
      <c r="N264" s="13">
        <f t="shared" si="43"/>
        <v>19302.5226</v>
      </c>
      <c r="O264" s="13">
        <f t="shared" si="44"/>
        <v>19476.4192</v>
      </c>
      <c r="P264" s="13">
        <f t="shared" si="45"/>
        <v>19650.3158</v>
      </c>
      <c r="Q264" s="13">
        <f t="shared" si="32"/>
        <v>19824.2124</v>
      </c>
      <c r="R264" s="13">
        <f t="shared" si="46"/>
        <v>19998.109</v>
      </c>
      <c r="S264" s="13">
        <f t="shared" si="47"/>
        <v>20172.0056</v>
      </c>
      <c r="T264" s="13">
        <f t="shared" si="48"/>
        <v>20345.9022</v>
      </c>
      <c r="U264" s="13">
        <f t="shared" si="49"/>
        <v>20519.7988</v>
      </c>
      <c r="V264" s="13">
        <f t="shared" si="50"/>
        <v>20693.695400000001</v>
      </c>
      <c r="W264" s="13">
        <f t="shared" si="51"/>
        <v>20867.592000000001</v>
      </c>
      <c r="X264" s="13">
        <f t="shared" si="52"/>
        <v>21041.488600000001</v>
      </c>
      <c r="Y264" s="13">
        <f t="shared" si="53"/>
        <v>21215.385200000001</v>
      </c>
      <c r="Z264" s="13">
        <f t="shared" si="54"/>
        <v>21389.281800000001</v>
      </c>
      <c r="AA264" s="13">
        <f t="shared" si="55"/>
        <v>21563.178400000001</v>
      </c>
      <c r="AB264" s="13">
        <f t="shared" si="56"/>
        <v>21737.075000000001</v>
      </c>
      <c r="AC264" s="13">
        <f t="shared" si="57"/>
        <v>21910.971600000001</v>
      </c>
      <c r="AD264" s="13">
        <f t="shared" si="58"/>
        <v>22084.868200000001</v>
      </c>
      <c r="AE264" s="13">
        <f t="shared" si="59"/>
        <v>22258.764800000001</v>
      </c>
      <c r="AF264" s="13">
        <f t="shared" si="60"/>
        <v>22432.661399999997</v>
      </c>
      <c r="AG264" s="13">
        <f t="shared" si="61"/>
        <v>22606.558000000001</v>
      </c>
    </row>
    <row r="265" spans="1:33" ht="15">
      <c r="A265" s="19" t="s">
        <v>2444</v>
      </c>
      <c r="B265" s="11" t="s">
        <v>2442</v>
      </c>
      <c r="C265" s="24">
        <v>22800.18</v>
      </c>
      <c r="D265" s="13">
        <f t="shared" si="33"/>
        <v>23028.181799999998</v>
      </c>
      <c r="E265" s="13">
        <f t="shared" si="34"/>
        <v>23256.1836</v>
      </c>
      <c r="F265" s="13">
        <f t="shared" si="35"/>
        <v>23484.185400000002</v>
      </c>
      <c r="G265" s="13">
        <f t="shared" si="36"/>
        <v>23712.1872</v>
      </c>
      <c r="H265" s="13">
        <f t="shared" si="37"/>
        <v>23940.188999999998</v>
      </c>
      <c r="I265" s="13">
        <f t="shared" si="38"/>
        <v>24168.1908</v>
      </c>
      <c r="J265" s="13">
        <f t="shared" si="39"/>
        <v>24396.192600000002</v>
      </c>
      <c r="K265" s="13">
        <f t="shared" si="40"/>
        <v>24624.1944</v>
      </c>
      <c r="L265" s="13">
        <f t="shared" si="41"/>
        <v>24852.196199999998</v>
      </c>
      <c r="M265" s="13">
        <f t="shared" si="42"/>
        <v>25080.198</v>
      </c>
      <c r="N265" s="13">
        <f t="shared" si="43"/>
        <v>25308.199800000002</v>
      </c>
      <c r="O265" s="13">
        <f t="shared" si="44"/>
        <v>25536.2016</v>
      </c>
      <c r="P265" s="13">
        <f t="shared" si="45"/>
        <v>25764.203399999999</v>
      </c>
      <c r="Q265" s="13">
        <f t="shared" ref="Q265:Q278" si="62">SUM(C265*0.14+C265)</f>
        <v>25992.2052</v>
      </c>
      <c r="R265" s="13">
        <f t="shared" si="46"/>
        <v>26220.207000000002</v>
      </c>
      <c r="S265" s="13">
        <f t="shared" si="47"/>
        <v>26448.2088</v>
      </c>
      <c r="T265" s="13">
        <f t="shared" si="48"/>
        <v>26676.210600000002</v>
      </c>
      <c r="U265" s="13">
        <f t="shared" si="49"/>
        <v>26904.2124</v>
      </c>
      <c r="V265" s="13">
        <f t="shared" si="50"/>
        <v>27132.214200000002</v>
      </c>
      <c r="W265" s="13">
        <f t="shared" si="51"/>
        <v>27360.216</v>
      </c>
      <c r="X265" s="13">
        <f t="shared" si="52"/>
        <v>27588.217799999999</v>
      </c>
      <c r="Y265" s="13">
        <f t="shared" si="53"/>
        <v>27816.2196</v>
      </c>
      <c r="Z265" s="13">
        <f t="shared" si="54"/>
        <v>28044.221400000002</v>
      </c>
      <c r="AA265" s="13">
        <f t="shared" si="55"/>
        <v>28272.2232</v>
      </c>
      <c r="AB265" s="13">
        <f t="shared" si="56"/>
        <v>28500.224999999999</v>
      </c>
      <c r="AC265" s="13">
        <f t="shared" si="57"/>
        <v>28728.2268</v>
      </c>
      <c r="AD265" s="13">
        <f t="shared" si="58"/>
        <v>28956.228600000002</v>
      </c>
      <c r="AE265" s="13">
        <f t="shared" si="59"/>
        <v>29184.2304</v>
      </c>
      <c r="AF265" s="13">
        <f t="shared" si="60"/>
        <v>29412.232199999999</v>
      </c>
      <c r="AG265" s="13">
        <f t="shared" si="61"/>
        <v>29640.234</v>
      </c>
    </row>
    <row r="266" spans="1:33" ht="15">
      <c r="A266" s="19" t="s">
        <v>2445</v>
      </c>
      <c r="B266" s="11" t="s">
        <v>2433</v>
      </c>
      <c r="C266" s="24">
        <v>15014.79</v>
      </c>
      <c r="D266" s="13">
        <f t="shared" si="33"/>
        <v>15164.937900000001</v>
      </c>
      <c r="E266" s="13">
        <f t="shared" si="34"/>
        <v>15315.085800000001</v>
      </c>
      <c r="F266" s="13">
        <f t="shared" si="35"/>
        <v>15465.233700000001</v>
      </c>
      <c r="G266" s="13">
        <f t="shared" si="36"/>
        <v>15615.381600000001</v>
      </c>
      <c r="H266" s="13">
        <f t="shared" si="37"/>
        <v>15765.529500000001</v>
      </c>
      <c r="I266" s="13">
        <f t="shared" si="38"/>
        <v>15915.6774</v>
      </c>
      <c r="J266" s="13">
        <f t="shared" si="39"/>
        <v>16065.8253</v>
      </c>
      <c r="K266" s="13">
        <f t="shared" si="40"/>
        <v>16215.9732</v>
      </c>
      <c r="L266" s="13">
        <f t="shared" si="41"/>
        <v>16366.1211</v>
      </c>
      <c r="M266" s="13">
        <f t="shared" si="42"/>
        <v>16516.269</v>
      </c>
      <c r="N266" s="13">
        <f t="shared" si="43"/>
        <v>16666.4169</v>
      </c>
      <c r="O266" s="13">
        <f t="shared" si="44"/>
        <v>16816.5648</v>
      </c>
      <c r="P266" s="13">
        <f t="shared" si="45"/>
        <v>16966.7127</v>
      </c>
      <c r="Q266" s="13">
        <f t="shared" si="62"/>
        <v>17116.8606</v>
      </c>
      <c r="R266" s="13">
        <f t="shared" si="46"/>
        <v>17267.0085</v>
      </c>
      <c r="S266" s="13">
        <f t="shared" si="47"/>
        <v>17417.1564</v>
      </c>
      <c r="T266" s="13">
        <f t="shared" si="48"/>
        <v>17567.3043</v>
      </c>
      <c r="U266" s="13">
        <f t="shared" si="49"/>
        <v>17717.4522</v>
      </c>
      <c r="V266" s="13">
        <f t="shared" si="50"/>
        <v>17867.6001</v>
      </c>
      <c r="W266" s="13">
        <f t="shared" si="51"/>
        <v>18017.748</v>
      </c>
      <c r="X266" s="13">
        <f t="shared" si="52"/>
        <v>18167.8959</v>
      </c>
      <c r="Y266" s="13">
        <f t="shared" si="53"/>
        <v>18318.043799999999</v>
      </c>
      <c r="Z266" s="13">
        <f t="shared" si="54"/>
        <v>18468.191700000003</v>
      </c>
      <c r="AA266" s="13">
        <f t="shared" si="55"/>
        <v>18618.339599999999</v>
      </c>
      <c r="AB266" s="13">
        <f t="shared" si="56"/>
        <v>18768.487500000003</v>
      </c>
      <c r="AC266" s="13">
        <f t="shared" si="57"/>
        <v>18918.635399999999</v>
      </c>
      <c r="AD266" s="13">
        <f t="shared" si="58"/>
        <v>19068.783300000003</v>
      </c>
      <c r="AE266" s="13">
        <f t="shared" si="59"/>
        <v>19218.931200000003</v>
      </c>
      <c r="AF266" s="13">
        <f t="shared" si="60"/>
        <v>19369.079100000003</v>
      </c>
      <c r="AG266" s="13">
        <f t="shared" si="61"/>
        <v>19519.226999999999</v>
      </c>
    </row>
    <row r="267" spans="1:33" ht="15">
      <c r="A267" s="19" t="s">
        <v>2446</v>
      </c>
      <c r="B267" s="11" t="s">
        <v>2433</v>
      </c>
      <c r="C267" s="24">
        <v>17972.080000000002</v>
      </c>
      <c r="D267" s="13">
        <f t="shared" si="33"/>
        <v>18151.800800000001</v>
      </c>
      <c r="E267" s="13">
        <f t="shared" si="34"/>
        <v>18331.5216</v>
      </c>
      <c r="F267" s="13">
        <f t="shared" si="35"/>
        <v>18511.242400000003</v>
      </c>
      <c r="G267" s="13">
        <f t="shared" si="36"/>
        <v>18690.963200000002</v>
      </c>
      <c r="H267" s="13">
        <f t="shared" si="37"/>
        <v>18870.684000000001</v>
      </c>
      <c r="I267" s="13">
        <f t="shared" si="38"/>
        <v>19050.4048</v>
      </c>
      <c r="J267" s="13">
        <f t="shared" si="39"/>
        <v>19230.125600000003</v>
      </c>
      <c r="K267" s="13">
        <f t="shared" si="40"/>
        <v>19409.846400000002</v>
      </c>
      <c r="L267" s="13">
        <f t="shared" si="41"/>
        <v>19589.567200000001</v>
      </c>
      <c r="M267" s="13">
        <f t="shared" si="42"/>
        <v>19769.288</v>
      </c>
      <c r="N267" s="13">
        <f t="shared" si="43"/>
        <v>19949.008800000003</v>
      </c>
      <c r="O267" s="13">
        <f t="shared" si="44"/>
        <v>20128.729600000002</v>
      </c>
      <c r="P267" s="13">
        <f t="shared" si="45"/>
        <v>20308.450400000002</v>
      </c>
      <c r="Q267" s="13">
        <f t="shared" si="62"/>
        <v>20488.171200000001</v>
      </c>
      <c r="R267" s="13">
        <f t="shared" si="46"/>
        <v>20667.892000000003</v>
      </c>
      <c r="S267" s="13">
        <f t="shared" si="47"/>
        <v>20847.612800000003</v>
      </c>
      <c r="T267" s="13">
        <f t="shared" si="48"/>
        <v>21027.333600000002</v>
      </c>
      <c r="U267" s="13">
        <f t="shared" si="49"/>
        <v>21207.054400000001</v>
      </c>
      <c r="V267" s="13">
        <f t="shared" si="50"/>
        <v>21386.775200000004</v>
      </c>
      <c r="W267" s="13">
        <f t="shared" si="51"/>
        <v>21566.496000000003</v>
      </c>
      <c r="X267" s="13">
        <f t="shared" si="52"/>
        <v>21746.216800000002</v>
      </c>
      <c r="Y267" s="13">
        <f t="shared" si="53"/>
        <v>21925.937600000001</v>
      </c>
      <c r="Z267" s="13">
        <f t="shared" si="54"/>
        <v>22105.6584</v>
      </c>
      <c r="AA267" s="13">
        <f t="shared" si="55"/>
        <v>22285.379200000003</v>
      </c>
      <c r="AB267" s="13">
        <f t="shared" si="56"/>
        <v>22465.100000000002</v>
      </c>
      <c r="AC267" s="13">
        <f t="shared" si="57"/>
        <v>22644.820800000001</v>
      </c>
      <c r="AD267" s="13">
        <f t="shared" si="58"/>
        <v>22824.541600000004</v>
      </c>
      <c r="AE267" s="13">
        <f t="shared" si="59"/>
        <v>23004.262400000003</v>
      </c>
      <c r="AF267" s="13">
        <f t="shared" si="60"/>
        <v>23183.983200000002</v>
      </c>
      <c r="AG267" s="13">
        <f t="shared" si="61"/>
        <v>23363.704000000002</v>
      </c>
    </row>
    <row r="268" spans="1:33" ht="15">
      <c r="A268" s="19" t="s">
        <v>2447</v>
      </c>
      <c r="B268" s="11" t="s">
        <v>2436</v>
      </c>
      <c r="C268" s="24">
        <v>20669.580000000002</v>
      </c>
      <c r="D268" s="13">
        <f t="shared" si="33"/>
        <v>20876.275800000003</v>
      </c>
      <c r="E268" s="13">
        <f t="shared" si="34"/>
        <v>21082.971600000001</v>
      </c>
      <c r="F268" s="13">
        <f t="shared" si="35"/>
        <v>21289.667400000002</v>
      </c>
      <c r="G268" s="13">
        <f t="shared" si="36"/>
        <v>21496.363200000003</v>
      </c>
      <c r="H268" s="13">
        <f t="shared" si="37"/>
        <v>21703.059000000001</v>
      </c>
      <c r="I268" s="13">
        <f t="shared" si="38"/>
        <v>21909.754800000002</v>
      </c>
      <c r="J268" s="13">
        <f t="shared" si="39"/>
        <v>22116.450600000004</v>
      </c>
      <c r="K268" s="13">
        <f t="shared" si="40"/>
        <v>22323.146400000001</v>
      </c>
      <c r="L268" s="13">
        <f t="shared" si="41"/>
        <v>22529.842200000003</v>
      </c>
      <c r="M268" s="13">
        <f t="shared" si="42"/>
        <v>22736.538</v>
      </c>
      <c r="N268" s="13">
        <f t="shared" si="43"/>
        <v>22943.233800000002</v>
      </c>
      <c r="O268" s="13">
        <f t="shared" si="44"/>
        <v>23149.929600000003</v>
      </c>
      <c r="P268" s="13">
        <f t="shared" si="45"/>
        <v>23356.625400000001</v>
      </c>
      <c r="Q268" s="13">
        <f t="shared" si="62"/>
        <v>23563.321200000002</v>
      </c>
      <c r="R268" s="13">
        <f t="shared" si="46"/>
        <v>23770.017000000003</v>
      </c>
      <c r="S268" s="13">
        <f t="shared" si="47"/>
        <v>23976.712800000001</v>
      </c>
      <c r="T268" s="13">
        <f t="shared" si="48"/>
        <v>24183.408600000002</v>
      </c>
      <c r="U268" s="13">
        <f t="shared" si="49"/>
        <v>24390.104400000004</v>
      </c>
      <c r="V268" s="13">
        <f t="shared" si="50"/>
        <v>24596.800200000001</v>
      </c>
      <c r="W268" s="13">
        <f t="shared" si="51"/>
        <v>24803.496000000003</v>
      </c>
      <c r="X268" s="13">
        <f t="shared" si="52"/>
        <v>25010.191800000001</v>
      </c>
      <c r="Y268" s="13">
        <f t="shared" si="53"/>
        <v>25216.887600000002</v>
      </c>
      <c r="Z268" s="13">
        <f t="shared" si="54"/>
        <v>25423.583400000003</v>
      </c>
      <c r="AA268" s="13">
        <f t="shared" si="55"/>
        <v>25630.279200000001</v>
      </c>
      <c r="AB268" s="13">
        <f t="shared" si="56"/>
        <v>25836.975000000002</v>
      </c>
      <c r="AC268" s="13">
        <f t="shared" si="57"/>
        <v>26043.670800000004</v>
      </c>
      <c r="AD268" s="13">
        <f t="shared" si="58"/>
        <v>26250.366600000001</v>
      </c>
      <c r="AE268" s="13">
        <f t="shared" si="59"/>
        <v>26457.062400000003</v>
      </c>
      <c r="AF268" s="13">
        <f t="shared" si="60"/>
        <v>26663.758200000004</v>
      </c>
      <c r="AG268" s="13">
        <f t="shared" si="61"/>
        <v>26870.454000000002</v>
      </c>
    </row>
    <row r="269" spans="1:33" ht="15">
      <c r="A269" s="19" t="s">
        <v>2448</v>
      </c>
      <c r="B269" s="11" t="s">
        <v>2438</v>
      </c>
      <c r="C269" s="24">
        <v>15290.12</v>
      </c>
      <c r="D269" s="13">
        <f t="shared" si="33"/>
        <v>15443.021200000001</v>
      </c>
      <c r="E269" s="13">
        <f t="shared" si="34"/>
        <v>15595.922400000001</v>
      </c>
      <c r="F269" s="13">
        <f t="shared" si="35"/>
        <v>15748.823600000002</v>
      </c>
      <c r="G269" s="13">
        <f t="shared" si="36"/>
        <v>15901.7248</v>
      </c>
      <c r="H269" s="13">
        <f t="shared" si="37"/>
        <v>16054.626</v>
      </c>
      <c r="I269" s="13">
        <f t="shared" si="38"/>
        <v>16207.5272</v>
      </c>
      <c r="J269" s="13">
        <f t="shared" si="39"/>
        <v>16360.428400000001</v>
      </c>
      <c r="K269" s="13">
        <f t="shared" si="40"/>
        <v>16513.329600000001</v>
      </c>
      <c r="L269" s="13">
        <f t="shared" si="41"/>
        <v>16666.230800000001</v>
      </c>
      <c r="M269" s="13">
        <f t="shared" si="42"/>
        <v>16819.132000000001</v>
      </c>
      <c r="N269" s="13">
        <f t="shared" si="43"/>
        <v>16972.033200000002</v>
      </c>
      <c r="O269" s="13">
        <f t="shared" si="44"/>
        <v>17124.934400000002</v>
      </c>
      <c r="P269" s="13">
        <f t="shared" si="45"/>
        <v>17277.835600000002</v>
      </c>
      <c r="Q269" s="13">
        <f t="shared" si="62"/>
        <v>17430.736800000002</v>
      </c>
      <c r="R269" s="13">
        <f t="shared" si="46"/>
        <v>17583.637999999999</v>
      </c>
      <c r="S269" s="13">
        <f t="shared" si="47"/>
        <v>17736.539199999999</v>
      </c>
      <c r="T269" s="13">
        <f t="shared" si="48"/>
        <v>17889.440399999999</v>
      </c>
      <c r="U269" s="13">
        <f t="shared" si="49"/>
        <v>18042.3416</v>
      </c>
      <c r="V269" s="13">
        <f t="shared" si="50"/>
        <v>18195.2428</v>
      </c>
      <c r="W269" s="13">
        <f t="shared" si="51"/>
        <v>18348.144</v>
      </c>
      <c r="X269" s="13">
        <f t="shared" si="52"/>
        <v>18501.0452</v>
      </c>
      <c r="Y269" s="13">
        <f t="shared" si="53"/>
        <v>18653.946400000001</v>
      </c>
      <c r="Z269" s="13">
        <f t="shared" si="54"/>
        <v>18806.847600000001</v>
      </c>
      <c r="AA269" s="13">
        <f t="shared" si="55"/>
        <v>18959.748800000001</v>
      </c>
      <c r="AB269" s="13">
        <f t="shared" si="56"/>
        <v>19112.650000000001</v>
      </c>
      <c r="AC269" s="13">
        <f t="shared" si="57"/>
        <v>19265.551200000002</v>
      </c>
      <c r="AD269" s="13">
        <f t="shared" si="58"/>
        <v>19418.452400000002</v>
      </c>
      <c r="AE269" s="13">
        <f t="shared" si="59"/>
        <v>19571.353600000002</v>
      </c>
      <c r="AF269" s="13">
        <f t="shared" si="60"/>
        <v>19724.254800000002</v>
      </c>
      <c r="AG269" s="13">
        <f t="shared" si="61"/>
        <v>19877.156000000003</v>
      </c>
    </row>
    <row r="270" spans="1:33" ht="15">
      <c r="A270" s="19" t="s">
        <v>2449</v>
      </c>
      <c r="B270" s="11" t="s">
        <v>2433</v>
      </c>
      <c r="C270" s="24">
        <v>15943.84</v>
      </c>
      <c r="D270" s="13">
        <f t="shared" si="33"/>
        <v>16103.278399999999</v>
      </c>
      <c r="E270" s="13">
        <f t="shared" si="34"/>
        <v>16262.7168</v>
      </c>
      <c r="F270" s="13">
        <f t="shared" si="35"/>
        <v>16422.155200000001</v>
      </c>
      <c r="G270" s="13">
        <f t="shared" si="36"/>
        <v>16581.5936</v>
      </c>
      <c r="H270" s="13">
        <f t="shared" si="37"/>
        <v>16741.031999999999</v>
      </c>
      <c r="I270" s="13">
        <f t="shared" si="38"/>
        <v>16900.470399999998</v>
      </c>
      <c r="J270" s="13">
        <f t="shared" si="39"/>
        <v>17059.908800000001</v>
      </c>
      <c r="K270" s="13">
        <f t="shared" si="40"/>
        <v>17219.3472</v>
      </c>
      <c r="L270" s="13">
        <f t="shared" si="41"/>
        <v>17378.785599999999</v>
      </c>
      <c r="M270" s="13">
        <f t="shared" si="42"/>
        <v>17538.224000000002</v>
      </c>
      <c r="N270" s="13">
        <f t="shared" si="43"/>
        <v>17697.662400000001</v>
      </c>
      <c r="O270" s="13">
        <f t="shared" si="44"/>
        <v>17857.1008</v>
      </c>
      <c r="P270" s="13">
        <f t="shared" si="45"/>
        <v>18016.539199999999</v>
      </c>
      <c r="Q270" s="13">
        <f t="shared" si="62"/>
        <v>18175.977599999998</v>
      </c>
      <c r="R270" s="13">
        <f t="shared" si="46"/>
        <v>18335.416000000001</v>
      </c>
      <c r="S270" s="13">
        <f t="shared" si="47"/>
        <v>18494.8544</v>
      </c>
      <c r="T270" s="13">
        <f t="shared" si="48"/>
        <v>18654.292799999999</v>
      </c>
      <c r="U270" s="13">
        <f t="shared" si="49"/>
        <v>18813.731200000002</v>
      </c>
      <c r="V270" s="13">
        <f t="shared" si="50"/>
        <v>18973.169600000001</v>
      </c>
      <c r="W270" s="13">
        <f t="shared" si="51"/>
        <v>19132.608</v>
      </c>
      <c r="X270" s="13">
        <f t="shared" si="52"/>
        <v>19292.046399999999</v>
      </c>
      <c r="Y270" s="13">
        <f t="shared" si="53"/>
        <v>19451.484799999998</v>
      </c>
      <c r="Z270" s="13">
        <f t="shared" si="54"/>
        <v>19610.923200000001</v>
      </c>
      <c r="AA270" s="13">
        <f t="shared" si="55"/>
        <v>19770.3616</v>
      </c>
      <c r="AB270" s="13">
        <f t="shared" si="56"/>
        <v>19929.8</v>
      </c>
      <c r="AC270" s="13">
        <f t="shared" si="57"/>
        <v>20089.238400000002</v>
      </c>
      <c r="AD270" s="13">
        <f t="shared" si="58"/>
        <v>20248.676800000001</v>
      </c>
      <c r="AE270" s="13">
        <f t="shared" si="59"/>
        <v>20408.1152</v>
      </c>
      <c r="AF270" s="13">
        <f t="shared" si="60"/>
        <v>20567.553599999999</v>
      </c>
      <c r="AG270" s="13">
        <f t="shared" si="61"/>
        <v>20726.991999999998</v>
      </c>
    </row>
    <row r="271" spans="1:33" ht="15">
      <c r="A271" s="19" t="s">
        <v>2450</v>
      </c>
      <c r="B271" s="11" t="s">
        <v>2436</v>
      </c>
      <c r="C271" s="24">
        <v>20940.669999999998</v>
      </c>
      <c r="D271" s="13">
        <f t="shared" si="33"/>
        <v>21150.076699999998</v>
      </c>
      <c r="E271" s="13">
        <f t="shared" si="34"/>
        <v>21359.483399999997</v>
      </c>
      <c r="F271" s="13">
        <f t="shared" si="35"/>
        <v>21568.890099999997</v>
      </c>
      <c r="G271" s="13">
        <f t="shared" si="36"/>
        <v>21778.296799999996</v>
      </c>
      <c r="H271" s="13">
        <f t="shared" si="37"/>
        <v>21987.7035</v>
      </c>
      <c r="I271" s="13">
        <f t="shared" si="38"/>
        <v>22197.110199999999</v>
      </c>
      <c r="J271" s="13">
        <f t="shared" si="39"/>
        <v>22406.516899999999</v>
      </c>
      <c r="K271" s="13">
        <f t="shared" si="40"/>
        <v>22615.923599999998</v>
      </c>
      <c r="L271" s="13">
        <f t="shared" si="41"/>
        <v>22825.330299999998</v>
      </c>
      <c r="M271" s="13">
        <f t="shared" si="42"/>
        <v>23034.736999999997</v>
      </c>
      <c r="N271" s="13">
        <f t="shared" si="43"/>
        <v>23244.143699999997</v>
      </c>
      <c r="O271" s="13">
        <f t="shared" si="44"/>
        <v>23453.550399999996</v>
      </c>
      <c r="P271" s="13">
        <f t="shared" si="45"/>
        <v>23662.9571</v>
      </c>
      <c r="Q271" s="13">
        <f t="shared" si="62"/>
        <v>23872.363799999999</v>
      </c>
      <c r="R271" s="13">
        <f t="shared" si="46"/>
        <v>24081.770499999999</v>
      </c>
      <c r="S271" s="13">
        <f t="shared" si="47"/>
        <v>24291.177199999998</v>
      </c>
      <c r="T271" s="13">
        <f t="shared" si="48"/>
        <v>24500.583899999998</v>
      </c>
      <c r="U271" s="13">
        <f t="shared" si="49"/>
        <v>24709.990599999997</v>
      </c>
      <c r="V271" s="13">
        <f t="shared" si="50"/>
        <v>24919.397299999997</v>
      </c>
      <c r="W271" s="13">
        <f t="shared" si="51"/>
        <v>25128.803999999996</v>
      </c>
      <c r="X271" s="13">
        <f t="shared" si="52"/>
        <v>25338.210699999996</v>
      </c>
      <c r="Y271" s="13">
        <f t="shared" si="53"/>
        <v>25547.617399999999</v>
      </c>
      <c r="Z271" s="13">
        <f t="shared" si="54"/>
        <v>25757.024099999999</v>
      </c>
      <c r="AA271" s="13">
        <f t="shared" si="55"/>
        <v>25966.430799999998</v>
      </c>
      <c r="AB271" s="13">
        <f t="shared" si="56"/>
        <v>26175.837499999998</v>
      </c>
      <c r="AC271" s="13">
        <f t="shared" si="57"/>
        <v>26385.244199999997</v>
      </c>
      <c r="AD271" s="13">
        <f t="shared" si="58"/>
        <v>26594.650899999997</v>
      </c>
      <c r="AE271" s="13">
        <f t="shared" si="59"/>
        <v>26804.0576</v>
      </c>
      <c r="AF271" s="13">
        <f t="shared" si="60"/>
        <v>27013.464299999996</v>
      </c>
      <c r="AG271" s="13">
        <f t="shared" si="61"/>
        <v>27222.870999999999</v>
      </c>
    </row>
    <row r="272" spans="1:33" ht="15">
      <c r="A272" s="19" t="s">
        <v>2451</v>
      </c>
      <c r="B272" s="11" t="s">
        <v>2440</v>
      </c>
      <c r="C272" s="24">
        <v>17320.47</v>
      </c>
      <c r="D272" s="13">
        <f t="shared" si="33"/>
        <v>17493.6747</v>
      </c>
      <c r="E272" s="13">
        <f t="shared" si="34"/>
        <v>17666.879400000002</v>
      </c>
      <c r="F272" s="13">
        <f t="shared" si="35"/>
        <v>17840.0841</v>
      </c>
      <c r="G272" s="13">
        <f t="shared" si="36"/>
        <v>18013.288800000002</v>
      </c>
      <c r="H272" s="13">
        <f t="shared" si="37"/>
        <v>18186.4935</v>
      </c>
      <c r="I272" s="13">
        <f t="shared" si="38"/>
        <v>18359.698200000003</v>
      </c>
      <c r="J272" s="13">
        <f t="shared" si="39"/>
        <v>18532.902900000001</v>
      </c>
      <c r="K272" s="13">
        <f t="shared" si="40"/>
        <v>18706.107600000003</v>
      </c>
      <c r="L272" s="13">
        <f t="shared" si="41"/>
        <v>18879.312300000001</v>
      </c>
      <c r="M272" s="13">
        <f t="shared" si="42"/>
        <v>19052.517</v>
      </c>
      <c r="N272" s="13">
        <f t="shared" si="43"/>
        <v>19225.721700000002</v>
      </c>
      <c r="O272" s="13">
        <f t="shared" si="44"/>
        <v>19398.9264</v>
      </c>
      <c r="P272" s="13">
        <f t="shared" si="45"/>
        <v>19572.131100000002</v>
      </c>
      <c r="Q272" s="13">
        <f t="shared" si="62"/>
        <v>19745.335800000001</v>
      </c>
      <c r="R272" s="13">
        <f t="shared" si="46"/>
        <v>19918.540500000003</v>
      </c>
      <c r="S272" s="13">
        <f t="shared" si="47"/>
        <v>20091.745200000001</v>
      </c>
      <c r="T272" s="13">
        <f t="shared" si="48"/>
        <v>20264.9499</v>
      </c>
      <c r="U272" s="13">
        <f t="shared" si="49"/>
        <v>20438.154600000002</v>
      </c>
      <c r="V272" s="13">
        <f t="shared" si="50"/>
        <v>20611.3593</v>
      </c>
      <c r="W272" s="13">
        <f t="shared" si="51"/>
        <v>20784.564000000002</v>
      </c>
      <c r="X272" s="13">
        <f t="shared" si="52"/>
        <v>20957.768700000001</v>
      </c>
      <c r="Y272" s="13">
        <f t="shared" si="53"/>
        <v>21130.973400000003</v>
      </c>
      <c r="Z272" s="13">
        <f t="shared" si="54"/>
        <v>21304.178100000001</v>
      </c>
      <c r="AA272" s="13">
        <f t="shared" si="55"/>
        <v>21477.382799999999</v>
      </c>
      <c r="AB272" s="13">
        <f t="shared" si="56"/>
        <v>21650.587500000001</v>
      </c>
      <c r="AC272" s="13">
        <f t="shared" si="57"/>
        <v>21823.792200000004</v>
      </c>
      <c r="AD272" s="13">
        <f t="shared" si="58"/>
        <v>21996.996900000002</v>
      </c>
      <c r="AE272" s="13">
        <f t="shared" si="59"/>
        <v>22170.2016</v>
      </c>
      <c r="AF272" s="13">
        <f t="shared" si="60"/>
        <v>22343.406300000002</v>
      </c>
      <c r="AG272" s="13">
        <f t="shared" si="61"/>
        <v>22516.611000000001</v>
      </c>
    </row>
    <row r="273" spans="1:33" ht="15">
      <c r="A273" s="19" t="s">
        <v>2452</v>
      </c>
      <c r="B273" s="11" t="s">
        <v>2440</v>
      </c>
      <c r="C273" s="24">
        <v>18761.349999999999</v>
      </c>
      <c r="D273" s="13">
        <f t="shared" si="33"/>
        <v>18948.963499999998</v>
      </c>
      <c r="E273" s="13">
        <f t="shared" si="34"/>
        <v>19136.576999999997</v>
      </c>
      <c r="F273" s="13">
        <f t="shared" si="35"/>
        <v>19324.190499999997</v>
      </c>
      <c r="G273" s="13">
        <f t="shared" si="36"/>
        <v>19511.804</v>
      </c>
      <c r="H273" s="13">
        <f t="shared" si="37"/>
        <v>19699.4175</v>
      </c>
      <c r="I273" s="13">
        <f t="shared" si="38"/>
        <v>19887.030999999999</v>
      </c>
      <c r="J273" s="13">
        <f t="shared" si="39"/>
        <v>20074.644499999999</v>
      </c>
      <c r="K273" s="13">
        <f t="shared" si="40"/>
        <v>20262.257999999998</v>
      </c>
      <c r="L273" s="13">
        <f t="shared" si="41"/>
        <v>20449.871499999997</v>
      </c>
      <c r="M273" s="13">
        <f t="shared" si="42"/>
        <v>20637.484999999997</v>
      </c>
      <c r="N273" s="13">
        <f t="shared" si="43"/>
        <v>20825.0985</v>
      </c>
      <c r="O273" s="13">
        <f t="shared" si="44"/>
        <v>21012.712</v>
      </c>
      <c r="P273" s="13">
        <f t="shared" si="45"/>
        <v>21200.325499999999</v>
      </c>
      <c r="Q273" s="13">
        <f t="shared" si="62"/>
        <v>21387.938999999998</v>
      </c>
      <c r="R273" s="13">
        <f t="shared" si="46"/>
        <v>21575.552499999998</v>
      </c>
      <c r="S273" s="13">
        <f t="shared" si="47"/>
        <v>21763.165999999997</v>
      </c>
      <c r="T273" s="13">
        <f t="shared" si="48"/>
        <v>21950.779499999997</v>
      </c>
      <c r="U273" s="13">
        <f t="shared" si="49"/>
        <v>22138.392999999996</v>
      </c>
      <c r="V273" s="13">
        <f t="shared" si="50"/>
        <v>22326.0065</v>
      </c>
      <c r="W273" s="13">
        <f t="shared" si="51"/>
        <v>22513.62</v>
      </c>
      <c r="X273" s="13">
        <f t="shared" si="52"/>
        <v>22701.233499999998</v>
      </c>
      <c r="Y273" s="13">
        <f t="shared" si="53"/>
        <v>22888.846999999998</v>
      </c>
      <c r="Z273" s="13">
        <f t="shared" si="54"/>
        <v>23076.460499999997</v>
      </c>
      <c r="AA273" s="13">
        <f t="shared" si="55"/>
        <v>23264.073999999997</v>
      </c>
      <c r="AB273" s="13">
        <f t="shared" si="56"/>
        <v>23451.6875</v>
      </c>
      <c r="AC273" s="13">
        <f t="shared" si="57"/>
        <v>23639.300999999999</v>
      </c>
      <c r="AD273" s="13">
        <f t="shared" si="58"/>
        <v>23826.914499999999</v>
      </c>
      <c r="AE273" s="13">
        <f t="shared" si="59"/>
        <v>24014.527999999998</v>
      </c>
      <c r="AF273" s="13">
        <f t="shared" si="60"/>
        <v>24202.141499999998</v>
      </c>
      <c r="AG273" s="13">
        <f t="shared" si="61"/>
        <v>24389.754999999997</v>
      </c>
    </row>
    <row r="274" spans="1:33" ht="15">
      <c r="A274" s="19" t="s">
        <v>2453</v>
      </c>
      <c r="B274" s="11" t="s">
        <v>2442</v>
      </c>
      <c r="C274" s="24">
        <v>21434.84</v>
      </c>
      <c r="D274" s="13">
        <f t="shared" si="33"/>
        <v>21649.188399999999</v>
      </c>
      <c r="E274" s="13">
        <f t="shared" si="34"/>
        <v>21863.536800000002</v>
      </c>
      <c r="F274" s="13">
        <f t="shared" si="35"/>
        <v>22077.885200000001</v>
      </c>
      <c r="G274" s="13">
        <f t="shared" si="36"/>
        <v>22292.2336</v>
      </c>
      <c r="H274" s="13">
        <f t="shared" si="37"/>
        <v>22506.581999999999</v>
      </c>
      <c r="I274" s="13">
        <f t="shared" si="38"/>
        <v>22720.930400000001</v>
      </c>
      <c r="J274" s="13">
        <f t="shared" si="39"/>
        <v>22935.2788</v>
      </c>
      <c r="K274" s="13">
        <f t="shared" si="40"/>
        <v>23149.627199999999</v>
      </c>
      <c r="L274" s="13">
        <f t="shared" si="41"/>
        <v>23363.975600000002</v>
      </c>
      <c r="M274" s="13">
        <f t="shared" si="42"/>
        <v>23578.324000000001</v>
      </c>
      <c r="N274" s="13">
        <f t="shared" si="43"/>
        <v>23792.672399999999</v>
      </c>
      <c r="O274" s="13">
        <f t="shared" si="44"/>
        <v>24007.020799999998</v>
      </c>
      <c r="P274" s="13">
        <f t="shared" si="45"/>
        <v>24221.369200000001</v>
      </c>
      <c r="Q274" s="13">
        <f t="shared" si="62"/>
        <v>24435.7176</v>
      </c>
      <c r="R274" s="13">
        <f t="shared" si="46"/>
        <v>24650.065999999999</v>
      </c>
      <c r="S274" s="13">
        <f t="shared" si="47"/>
        <v>24864.414400000001</v>
      </c>
      <c r="T274" s="13">
        <f t="shared" si="48"/>
        <v>25078.7628</v>
      </c>
      <c r="U274" s="13">
        <f t="shared" si="49"/>
        <v>25293.111199999999</v>
      </c>
      <c r="V274" s="13">
        <f t="shared" si="50"/>
        <v>25507.459600000002</v>
      </c>
      <c r="W274" s="13">
        <f t="shared" si="51"/>
        <v>25721.808000000001</v>
      </c>
      <c r="X274" s="13">
        <f t="shared" si="52"/>
        <v>25936.1564</v>
      </c>
      <c r="Y274" s="13">
        <f t="shared" si="53"/>
        <v>26150.504800000002</v>
      </c>
      <c r="Z274" s="13">
        <f t="shared" si="54"/>
        <v>26364.853200000001</v>
      </c>
      <c r="AA274" s="13">
        <f t="shared" si="55"/>
        <v>26579.2016</v>
      </c>
      <c r="AB274" s="13">
        <f t="shared" si="56"/>
        <v>26793.55</v>
      </c>
      <c r="AC274" s="13">
        <f t="shared" si="57"/>
        <v>27007.898399999998</v>
      </c>
      <c r="AD274" s="13">
        <f t="shared" si="58"/>
        <v>27222.246800000001</v>
      </c>
      <c r="AE274" s="13">
        <f t="shared" si="59"/>
        <v>27436.5952</v>
      </c>
      <c r="AF274" s="13">
        <f t="shared" si="60"/>
        <v>27650.943599999999</v>
      </c>
      <c r="AG274" s="13">
        <f t="shared" si="61"/>
        <v>27865.292000000001</v>
      </c>
    </row>
    <row r="275" spans="1:33" ht="15">
      <c r="A275" s="19" t="s">
        <v>2454</v>
      </c>
      <c r="B275" s="11" t="s">
        <v>2440</v>
      </c>
      <c r="C275" s="24">
        <v>17590.86</v>
      </c>
      <c r="D275" s="13">
        <f t="shared" si="33"/>
        <v>17766.768599999999</v>
      </c>
      <c r="E275" s="13">
        <f t="shared" si="34"/>
        <v>17942.677200000002</v>
      </c>
      <c r="F275" s="13">
        <f t="shared" si="35"/>
        <v>18118.585800000001</v>
      </c>
      <c r="G275" s="13">
        <f t="shared" si="36"/>
        <v>18294.4944</v>
      </c>
      <c r="H275" s="13">
        <f t="shared" si="37"/>
        <v>18470.403000000002</v>
      </c>
      <c r="I275" s="13">
        <f t="shared" si="38"/>
        <v>18646.311600000001</v>
      </c>
      <c r="J275" s="13">
        <f t="shared" si="39"/>
        <v>18822.2202</v>
      </c>
      <c r="K275" s="13">
        <f t="shared" si="40"/>
        <v>18998.128800000002</v>
      </c>
      <c r="L275" s="13">
        <f t="shared" si="41"/>
        <v>19174.037400000001</v>
      </c>
      <c r="M275" s="13">
        <f t="shared" si="42"/>
        <v>19349.946</v>
      </c>
      <c r="N275" s="13">
        <f t="shared" si="43"/>
        <v>19525.854599999999</v>
      </c>
      <c r="O275" s="13">
        <f t="shared" si="44"/>
        <v>19701.763200000001</v>
      </c>
      <c r="P275" s="13">
        <f t="shared" si="45"/>
        <v>19877.6718</v>
      </c>
      <c r="Q275" s="13">
        <f t="shared" si="62"/>
        <v>20053.580399999999</v>
      </c>
      <c r="R275" s="13">
        <f t="shared" si="46"/>
        <v>20229.489000000001</v>
      </c>
      <c r="S275" s="13">
        <f t="shared" si="47"/>
        <v>20405.3976</v>
      </c>
      <c r="T275" s="13">
        <f t="shared" si="48"/>
        <v>20581.306199999999</v>
      </c>
      <c r="U275" s="13">
        <f t="shared" si="49"/>
        <v>20757.214800000002</v>
      </c>
      <c r="V275" s="13">
        <f t="shared" si="50"/>
        <v>20933.1234</v>
      </c>
      <c r="W275" s="13">
        <f t="shared" si="51"/>
        <v>21109.031999999999</v>
      </c>
      <c r="X275" s="13">
        <f t="shared" si="52"/>
        <v>21284.940600000002</v>
      </c>
      <c r="Y275" s="13">
        <f t="shared" si="53"/>
        <v>21460.849200000001</v>
      </c>
      <c r="Z275" s="13">
        <f t="shared" si="54"/>
        <v>21636.757799999999</v>
      </c>
      <c r="AA275" s="13">
        <f t="shared" si="55"/>
        <v>21812.666400000002</v>
      </c>
      <c r="AB275" s="13">
        <f t="shared" si="56"/>
        <v>21988.575000000001</v>
      </c>
      <c r="AC275" s="13">
        <f t="shared" si="57"/>
        <v>22164.4836</v>
      </c>
      <c r="AD275" s="13">
        <f t="shared" si="58"/>
        <v>22340.392200000002</v>
      </c>
      <c r="AE275" s="13">
        <f t="shared" si="59"/>
        <v>22516.300800000001</v>
      </c>
      <c r="AF275" s="13">
        <f t="shared" si="60"/>
        <v>22692.2094</v>
      </c>
      <c r="AG275" s="13">
        <f t="shared" si="61"/>
        <v>22868.118000000002</v>
      </c>
    </row>
    <row r="276" spans="1:33" ht="15">
      <c r="A276" s="19" t="s">
        <v>2455</v>
      </c>
      <c r="B276" s="11" t="s">
        <v>2440</v>
      </c>
      <c r="C276" s="24">
        <v>19000.669999999998</v>
      </c>
      <c r="D276" s="13">
        <f t="shared" si="33"/>
        <v>19190.6767</v>
      </c>
      <c r="E276" s="13">
        <f t="shared" si="34"/>
        <v>19380.683399999998</v>
      </c>
      <c r="F276" s="13">
        <f t="shared" si="35"/>
        <v>19570.6901</v>
      </c>
      <c r="G276" s="13">
        <f t="shared" si="36"/>
        <v>19760.696799999998</v>
      </c>
      <c r="H276" s="13">
        <f t="shared" si="37"/>
        <v>19950.7035</v>
      </c>
      <c r="I276" s="13">
        <f t="shared" si="38"/>
        <v>20140.710199999998</v>
      </c>
      <c r="J276" s="13">
        <f t="shared" si="39"/>
        <v>20330.716899999999</v>
      </c>
      <c r="K276" s="13">
        <f t="shared" si="40"/>
        <v>20520.723599999998</v>
      </c>
      <c r="L276" s="13">
        <f t="shared" si="41"/>
        <v>20710.730299999999</v>
      </c>
      <c r="M276" s="13">
        <f t="shared" si="42"/>
        <v>20900.736999999997</v>
      </c>
      <c r="N276" s="13">
        <f t="shared" si="43"/>
        <v>21090.743699999999</v>
      </c>
      <c r="O276" s="13">
        <f t="shared" si="44"/>
        <v>21280.750399999997</v>
      </c>
      <c r="P276" s="13">
        <f t="shared" si="45"/>
        <v>21470.757099999999</v>
      </c>
      <c r="Q276" s="13">
        <f t="shared" si="62"/>
        <v>21660.763799999997</v>
      </c>
      <c r="R276" s="13">
        <f t="shared" si="46"/>
        <v>21850.770499999999</v>
      </c>
      <c r="S276" s="13">
        <f t="shared" si="47"/>
        <v>22040.777199999997</v>
      </c>
      <c r="T276" s="13">
        <f t="shared" si="48"/>
        <v>22230.783899999999</v>
      </c>
      <c r="U276" s="13">
        <f t="shared" si="49"/>
        <v>22420.790599999997</v>
      </c>
      <c r="V276" s="13">
        <f t="shared" si="50"/>
        <v>22610.797299999998</v>
      </c>
      <c r="W276" s="13">
        <f t="shared" si="51"/>
        <v>22800.803999999996</v>
      </c>
      <c r="X276" s="13">
        <f t="shared" si="52"/>
        <v>22990.810699999998</v>
      </c>
      <c r="Y276" s="13">
        <f t="shared" si="53"/>
        <v>23180.8174</v>
      </c>
      <c r="Z276" s="13">
        <f t="shared" si="54"/>
        <v>23370.824099999998</v>
      </c>
      <c r="AA276" s="13">
        <f t="shared" si="55"/>
        <v>23560.830799999996</v>
      </c>
      <c r="AB276" s="13">
        <f t="shared" si="56"/>
        <v>23750.837499999998</v>
      </c>
      <c r="AC276" s="13">
        <f t="shared" si="57"/>
        <v>23940.8442</v>
      </c>
      <c r="AD276" s="13">
        <f t="shared" si="58"/>
        <v>24130.850899999998</v>
      </c>
      <c r="AE276" s="13">
        <f t="shared" si="59"/>
        <v>24320.857599999999</v>
      </c>
      <c r="AF276" s="13">
        <f t="shared" si="60"/>
        <v>24510.864299999997</v>
      </c>
      <c r="AG276" s="13">
        <f t="shared" si="61"/>
        <v>24700.870999999999</v>
      </c>
    </row>
    <row r="277" spans="1:33" ht="15">
      <c r="A277" s="19" t="s">
        <v>2456</v>
      </c>
      <c r="B277" s="11" t="s">
        <v>2442</v>
      </c>
      <c r="C277" s="24">
        <v>21705.23</v>
      </c>
      <c r="D277" s="13">
        <f t="shared" si="33"/>
        <v>21922.282299999999</v>
      </c>
      <c r="E277" s="13">
        <f t="shared" si="34"/>
        <v>22139.334599999998</v>
      </c>
      <c r="F277" s="13">
        <f t="shared" si="35"/>
        <v>22356.386899999998</v>
      </c>
      <c r="G277" s="13">
        <f t="shared" si="36"/>
        <v>22573.439200000001</v>
      </c>
      <c r="H277" s="13">
        <f t="shared" si="37"/>
        <v>22790.4915</v>
      </c>
      <c r="I277" s="13">
        <f t="shared" si="38"/>
        <v>23007.543799999999</v>
      </c>
      <c r="J277" s="13">
        <f t="shared" si="39"/>
        <v>23224.596099999999</v>
      </c>
      <c r="K277" s="13">
        <f t="shared" si="40"/>
        <v>23441.648399999998</v>
      </c>
      <c r="L277" s="13">
        <f t="shared" si="41"/>
        <v>23658.700700000001</v>
      </c>
      <c r="M277" s="13">
        <f t="shared" si="42"/>
        <v>23875.753000000001</v>
      </c>
      <c r="N277" s="13">
        <f t="shared" si="43"/>
        <v>24092.8053</v>
      </c>
      <c r="O277" s="13">
        <f t="shared" si="44"/>
        <v>24309.857599999999</v>
      </c>
      <c r="P277" s="13">
        <f t="shared" si="45"/>
        <v>24526.909899999999</v>
      </c>
      <c r="Q277" s="13">
        <f t="shared" si="62"/>
        <v>24743.962200000002</v>
      </c>
      <c r="R277" s="13">
        <f t="shared" si="46"/>
        <v>24961.014499999997</v>
      </c>
      <c r="S277" s="13">
        <f t="shared" si="47"/>
        <v>25178.066800000001</v>
      </c>
      <c r="T277" s="13">
        <f t="shared" si="48"/>
        <v>25395.1191</v>
      </c>
      <c r="U277" s="13">
        <f t="shared" si="49"/>
        <v>25612.171399999999</v>
      </c>
      <c r="V277" s="13">
        <f t="shared" si="50"/>
        <v>25829.223699999999</v>
      </c>
      <c r="W277" s="13">
        <f t="shared" si="51"/>
        <v>26046.275999999998</v>
      </c>
      <c r="X277" s="13">
        <f t="shared" si="52"/>
        <v>26263.328300000001</v>
      </c>
      <c r="Y277" s="13">
        <f t="shared" si="53"/>
        <v>26480.3806</v>
      </c>
      <c r="Z277" s="13">
        <f t="shared" si="54"/>
        <v>26697.4329</v>
      </c>
      <c r="AA277" s="13">
        <f t="shared" si="55"/>
        <v>26914.485199999999</v>
      </c>
      <c r="AB277" s="13">
        <f t="shared" si="56"/>
        <v>27131.537499999999</v>
      </c>
      <c r="AC277" s="13">
        <f t="shared" si="57"/>
        <v>27348.589800000002</v>
      </c>
      <c r="AD277" s="13">
        <f t="shared" si="58"/>
        <v>27565.642100000001</v>
      </c>
      <c r="AE277" s="13">
        <f t="shared" si="59"/>
        <v>27782.6944</v>
      </c>
      <c r="AF277" s="13">
        <f t="shared" si="60"/>
        <v>27999.7467</v>
      </c>
      <c r="AG277" s="13">
        <f t="shared" si="61"/>
        <v>28216.798999999999</v>
      </c>
    </row>
    <row r="278" spans="1:33" ht="15">
      <c r="A278" s="19" t="s">
        <v>2457</v>
      </c>
      <c r="B278" s="11" t="s">
        <v>2438</v>
      </c>
      <c r="C278" s="24">
        <v>16971.73</v>
      </c>
      <c r="D278" s="13">
        <f t="shared" si="33"/>
        <v>17141.4473</v>
      </c>
      <c r="E278" s="13">
        <f t="shared" si="34"/>
        <v>17311.1646</v>
      </c>
      <c r="F278" s="13">
        <f t="shared" si="35"/>
        <v>17480.8819</v>
      </c>
      <c r="G278" s="13">
        <f t="shared" si="36"/>
        <v>17650.599200000001</v>
      </c>
      <c r="H278" s="13">
        <f t="shared" si="37"/>
        <v>17820.316500000001</v>
      </c>
      <c r="I278" s="13">
        <f t="shared" si="38"/>
        <v>17990.033800000001</v>
      </c>
      <c r="J278" s="13">
        <f t="shared" si="39"/>
        <v>18159.751100000001</v>
      </c>
      <c r="K278" s="13">
        <f t="shared" si="40"/>
        <v>18329.468399999998</v>
      </c>
      <c r="L278" s="13">
        <f t="shared" si="41"/>
        <v>18499.185699999998</v>
      </c>
      <c r="M278" s="13">
        <f t="shared" si="42"/>
        <v>18668.902999999998</v>
      </c>
      <c r="N278" s="13">
        <f t="shared" si="43"/>
        <v>18838.620299999999</v>
      </c>
      <c r="O278" s="13">
        <f t="shared" si="44"/>
        <v>19008.337599999999</v>
      </c>
      <c r="P278" s="13">
        <f t="shared" si="45"/>
        <v>19178.054899999999</v>
      </c>
      <c r="Q278" s="13">
        <f t="shared" si="62"/>
        <v>19347.772199999999</v>
      </c>
      <c r="R278" s="13">
        <f t="shared" si="46"/>
        <v>19517.4895</v>
      </c>
      <c r="S278" s="13">
        <f t="shared" si="47"/>
        <v>19687.2068</v>
      </c>
      <c r="T278" s="13">
        <f t="shared" si="48"/>
        <v>19856.9241</v>
      </c>
      <c r="U278" s="13">
        <f t="shared" si="49"/>
        <v>20026.6414</v>
      </c>
      <c r="V278" s="13">
        <f t="shared" si="50"/>
        <v>20196.358700000001</v>
      </c>
      <c r="W278" s="13">
        <f t="shared" si="51"/>
        <v>20366.076000000001</v>
      </c>
      <c r="X278" s="13">
        <f t="shared" si="52"/>
        <v>20535.793299999998</v>
      </c>
      <c r="Y278" s="13">
        <f t="shared" si="53"/>
        <v>20705.510600000001</v>
      </c>
      <c r="Z278" s="13">
        <f t="shared" si="54"/>
        <v>20875.227899999998</v>
      </c>
      <c r="AA278" s="13">
        <f t="shared" si="55"/>
        <v>21044.945199999998</v>
      </c>
      <c r="AB278" s="13">
        <f t="shared" si="56"/>
        <v>21214.662499999999</v>
      </c>
      <c r="AC278" s="13">
        <f t="shared" si="57"/>
        <v>21384.379799999999</v>
      </c>
      <c r="AD278" s="13">
        <f t="shared" si="58"/>
        <v>21554.097099999999</v>
      </c>
      <c r="AE278" s="13">
        <f t="shared" si="59"/>
        <v>21723.814399999999</v>
      </c>
      <c r="AF278" s="13">
        <f t="shared" si="60"/>
        <v>21893.5317</v>
      </c>
      <c r="AG278" s="13">
        <f t="shared" si="61"/>
        <v>22063.249</v>
      </c>
    </row>
    <row r="279" spans="1:33" ht="12.75">
      <c r="B279" s="14"/>
    </row>
    <row r="280" spans="1:33" ht="12.75">
      <c r="B280" s="14"/>
    </row>
    <row r="281" spans="1:33" ht="12.75">
      <c r="B281" s="14"/>
    </row>
    <row r="282" spans="1:33" ht="12.75">
      <c r="B282" s="14"/>
    </row>
    <row r="283" spans="1:33" ht="12.75">
      <c r="B283" s="14"/>
    </row>
    <row r="284" spans="1:33" ht="12.75">
      <c r="B284" s="14"/>
    </row>
    <row r="285" spans="1:33" ht="12.75">
      <c r="B285" s="14"/>
    </row>
    <row r="286" spans="1:33" ht="12.75">
      <c r="B286" s="14"/>
    </row>
    <row r="287" spans="1:33" ht="12.75">
      <c r="B287" s="14"/>
    </row>
    <row r="288" spans="1:33" ht="12.75">
      <c r="B288" s="14"/>
    </row>
    <row r="289" spans="2:2" ht="12.75">
      <c r="B289" s="14"/>
    </row>
    <row r="290" spans="2:2" ht="12.75">
      <c r="B290" s="14"/>
    </row>
    <row r="291" spans="2:2" ht="12.75">
      <c r="B291" s="14"/>
    </row>
    <row r="292" spans="2:2" ht="12.75">
      <c r="B292" s="14"/>
    </row>
    <row r="293" spans="2:2" ht="12.75">
      <c r="B293" s="14"/>
    </row>
    <row r="294" spans="2:2" ht="12.75">
      <c r="B294" s="14"/>
    </row>
    <row r="295" spans="2:2" ht="12.75">
      <c r="B295" s="14"/>
    </row>
    <row r="296" spans="2:2" ht="12.75">
      <c r="B296" s="14"/>
    </row>
    <row r="297" spans="2:2" ht="12.75">
      <c r="B297" s="14"/>
    </row>
    <row r="298" spans="2:2" ht="12.75">
      <c r="B298" s="14"/>
    </row>
    <row r="299" spans="2:2" ht="12.75">
      <c r="B299" s="14"/>
    </row>
    <row r="300" spans="2:2" ht="12.75">
      <c r="B300" s="14"/>
    </row>
    <row r="301" spans="2:2" ht="12.75">
      <c r="B301" s="14"/>
    </row>
    <row r="302" spans="2:2" ht="12.75">
      <c r="B302" s="14"/>
    </row>
    <row r="303" spans="2:2" ht="12.75">
      <c r="B303" s="14"/>
    </row>
    <row r="304" spans="2:2" ht="12.75">
      <c r="B304" s="14"/>
    </row>
    <row r="305" spans="2:2" ht="12.75">
      <c r="B305" s="14"/>
    </row>
    <row r="306" spans="2:2" ht="12.75">
      <c r="B306" s="14"/>
    </row>
    <row r="307" spans="2:2" ht="12.75">
      <c r="B307" s="14"/>
    </row>
    <row r="308" spans="2:2" ht="12.75">
      <c r="B308" s="14"/>
    </row>
    <row r="309" spans="2:2" ht="12.75">
      <c r="B309" s="14"/>
    </row>
    <row r="310" spans="2:2" ht="12.75">
      <c r="B310" s="14"/>
    </row>
    <row r="311" spans="2:2" ht="12.75">
      <c r="B311" s="14"/>
    </row>
    <row r="312" spans="2:2" ht="12.75">
      <c r="B312" s="14"/>
    </row>
    <row r="313" spans="2:2" ht="12.75">
      <c r="B313" s="14"/>
    </row>
    <row r="314" spans="2:2" ht="12.75">
      <c r="B314" s="14"/>
    </row>
    <row r="315" spans="2:2" ht="12.75">
      <c r="B315" s="14"/>
    </row>
    <row r="316" spans="2:2" ht="12.75">
      <c r="B316" s="14"/>
    </row>
    <row r="317" spans="2:2" ht="12.75">
      <c r="B317" s="14"/>
    </row>
    <row r="318" spans="2:2" ht="12.75">
      <c r="B318" s="14"/>
    </row>
    <row r="319" spans="2:2" ht="12.75">
      <c r="B319" s="14"/>
    </row>
    <row r="320" spans="2:2" ht="12.75">
      <c r="B320" s="14"/>
    </row>
    <row r="321" spans="2:2" ht="12.75">
      <c r="B321" s="14"/>
    </row>
    <row r="322" spans="2:2" ht="12.75">
      <c r="B322" s="14"/>
    </row>
    <row r="323" spans="2:2" ht="12.75">
      <c r="B323" s="14"/>
    </row>
    <row r="324" spans="2:2" ht="12.75">
      <c r="B324" s="14"/>
    </row>
    <row r="325" spans="2:2" ht="12.75">
      <c r="B325" s="14"/>
    </row>
    <row r="326" spans="2:2" ht="12.75">
      <c r="B326" s="14"/>
    </row>
    <row r="327" spans="2:2" ht="12.75">
      <c r="B327" s="14"/>
    </row>
    <row r="328" spans="2:2" ht="12.75">
      <c r="B328" s="14"/>
    </row>
    <row r="329" spans="2:2" ht="12.75">
      <c r="B329" s="14"/>
    </row>
    <row r="330" spans="2:2" ht="12.75">
      <c r="B330" s="14"/>
    </row>
    <row r="331" spans="2:2" ht="12.75">
      <c r="B331" s="14"/>
    </row>
    <row r="332" spans="2:2" ht="12.75">
      <c r="B332" s="14"/>
    </row>
    <row r="333" spans="2:2" ht="12.75">
      <c r="B333" s="14"/>
    </row>
    <row r="334" spans="2:2" ht="12.75">
      <c r="B334" s="14"/>
    </row>
    <row r="335" spans="2:2" ht="12.75">
      <c r="B335" s="14"/>
    </row>
    <row r="336" spans="2:2" ht="12.75">
      <c r="B336" s="14"/>
    </row>
    <row r="337" spans="2:2" ht="12.75">
      <c r="B337" s="14"/>
    </row>
    <row r="338" spans="2:2" ht="12.75">
      <c r="B338" s="14"/>
    </row>
    <row r="339" spans="2:2" ht="12.75">
      <c r="B339" s="14"/>
    </row>
    <row r="340" spans="2:2" ht="12.75">
      <c r="B340" s="14"/>
    </row>
    <row r="341" spans="2:2" ht="12.75">
      <c r="B341" s="14"/>
    </row>
    <row r="342" spans="2:2" ht="12.75">
      <c r="B342" s="14"/>
    </row>
    <row r="343" spans="2:2" ht="12.75">
      <c r="B343" s="14"/>
    </row>
    <row r="344" spans="2:2" ht="12.75">
      <c r="B344" s="14"/>
    </row>
    <row r="345" spans="2:2" ht="12.75">
      <c r="B345" s="14"/>
    </row>
    <row r="346" spans="2:2" ht="12.75">
      <c r="B346" s="14"/>
    </row>
    <row r="347" spans="2:2" ht="12.75">
      <c r="B347" s="14"/>
    </row>
    <row r="348" spans="2:2" ht="12.75">
      <c r="B348" s="14"/>
    </row>
    <row r="349" spans="2:2" ht="12.75">
      <c r="B349" s="14"/>
    </row>
    <row r="350" spans="2:2" ht="12.75">
      <c r="B350" s="14"/>
    </row>
    <row r="351" spans="2:2" ht="12.75">
      <c r="B351" s="14"/>
    </row>
    <row r="352" spans="2:2" ht="12.75">
      <c r="B352" s="14"/>
    </row>
    <row r="353" spans="2:2" ht="12.75">
      <c r="B353" s="14"/>
    </row>
    <row r="354" spans="2:2" ht="12.75">
      <c r="B354" s="14"/>
    </row>
    <row r="355" spans="2:2" ht="12.75">
      <c r="B355" s="14"/>
    </row>
    <row r="356" spans="2:2" ht="12.75">
      <c r="B356" s="14"/>
    </row>
    <row r="357" spans="2:2" ht="12.75">
      <c r="B357" s="14"/>
    </row>
    <row r="358" spans="2:2" ht="12.75">
      <c r="B358" s="14"/>
    </row>
    <row r="359" spans="2:2" ht="12.75">
      <c r="B359" s="14"/>
    </row>
    <row r="360" spans="2:2" ht="12.75">
      <c r="B360" s="14"/>
    </row>
    <row r="361" spans="2:2" ht="12.75">
      <c r="B361" s="14"/>
    </row>
    <row r="362" spans="2:2" ht="12.75">
      <c r="B362" s="14"/>
    </row>
    <row r="363" spans="2:2" ht="12.75">
      <c r="B363" s="14"/>
    </row>
    <row r="364" spans="2:2" ht="12.75">
      <c r="B364" s="14"/>
    </row>
    <row r="365" spans="2:2" ht="12.75">
      <c r="B365" s="14"/>
    </row>
    <row r="366" spans="2:2" ht="12.75">
      <c r="B366" s="14"/>
    </row>
    <row r="367" spans="2:2" ht="12.75">
      <c r="B367" s="14"/>
    </row>
    <row r="368" spans="2:2" ht="12.75">
      <c r="B368" s="14"/>
    </row>
    <row r="369" spans="2:2" ht="12.75">
      <c r="B369" s="14"/>
    </row>
    <row r="370" spans="2:2" ht="12.75">
      <c r="B370" s="14"/>
    </row>
    <row r="371" spans="2:2" ht="12.75">
      <c r="B371" s="14"/>
    </row>
    <row r="372" spans="2:2" ht="12.75">
      <c r="B372" s="14"/>
    </row>
    <row r="373" spans="2:2" ht="12.75">
      <c r="B373" s="14"/>
    </row>
    <row r="374" spans="2:2" ht="12.75">
      <c r="B374" s="14"/>
    </row>
    <row r="375" spans="2:2" ht="12.75">
      <c r="B375" s="14"/>
    </row>
    <row r="376" spans="2:2" ht="12.75">
      <c r="B376" s="14"/>
    </row>
    <row r="377" spans="2:2" ht="12.75">
      <c r="B377" s="14"/>
    </row>
    <row r="378" spans="2:2" ht="12.75">
      <c r="B378" s="14"/>
    </row>
    <row r="379" spans="2:2" ht="12.75">
      <c r="B379" s="14"/>
    </row>
    <row r="380" spans="2:2" ht="12.75">
      <c r="B380" s="14"/>
    </row>
    <row r="381" spans="2:2" ht="12.75">
      <c r="B381" s="14"/>
    </row>
    <row r="382" spans="2:2" ht="12.75">
      <c r="B382" s="14"/>
    </row>
    <row r="383" spans="2:2" ht="12.75">
      <c r="B383" s="14"/>
    </row>
    <row r="384" spans="2:2" ht="12.75">
      <c r="B384" s="14"/>
    </row>
    <row r="385" spans="2:2" ht="12.75">
      <c r="B385" s="14"/>
    </row>
    <row r="386" spans="2:2" ht="12.75">
      <c r="B386" s="14"/>
    </row>
    <row r="387" spans="2:2" ht="12.75">
      <c r="B387" s="14"/>
    </row>
    <row r="388" spans="2:2" ht="12.75">
      <c r="B388" s="14"/>
    </row>
    <row r="389" spans="2:2" ht="12.75">
      <c r="B389" s="14"/>
    </row>
    <row r="390" spans="2:2" ht="12.75">
      <c r="B390" s="14"/>
    </row>
    <row r="391" spans="2:2" ht="12.75">
      <c r="B391" s="14"/>
    </row>
    <row r="392" spans="2:2" ht="12.75">
      <c r="B392" s="14"/>
    </row>
    <row r="393" spans="2:2" ht="12.75">
      <c r="B393" s="14"/>
    </row>
    <row r="394" spans="2:2" ht="12.75">
      <c r="B394" s="14"/>
    </row>
    <row r="395" spans="2:2" ht="12.75">
      <c r="B395" s="14"/>
    </row>
    <row r="396" spans="2:2" ht="12.75">
      <c r="B396" s="14"/>
    </row>
    <row r="397" spans="2:2" ht="12.75">
      <c r="B397" s="14"/>
    </row>
    <row r="398" spans="2:2" ht="12.75">
      <c r="B398" s="14"/>
    </row>
    <row r="399" spans="2:2" ht="12.75">
      <c r="B399" s="14"/>
    </row>
    <row r="400" spans="2:2" ht="12.75">
      <c r="B400" s="14"/>
    </row>
    <row r="401" spans="2:2" ht="12.75">
      <c r="B401" s="14"/>
    </row>
    <row r="402" spans="2:2" ht="12.75">
      <c r="B402" s="14"/>
    </row>
    <row r="403" spans="2:2" ht="12.75">
      <c r="B403" s="14"/>
    </row>
    <row r="404" spans="2:2" ht="12.75">
      <c r="B404" s="14"/>
    </row>
    <row r="405" spans="2:2" ht="12.75">
      <c r="B405" s="14"/>
    </row>
    <row r="406" spans="2:2" ht="12.75">
      <c r="B406" s="14"/>
    </row>
    <row r="407" spans="2:2" ht="12.75">
      <c r="B407" s="14"/>
    </row>
    <row r="408" spans="2:2" ht="12.75">
      <c r="B408" s="14"/>
    </row>
    <row r="409" spans="2:2" ht="12.75">
      <c r="B409" s="14"/>
    </row>
    <row r="410" spans="2:2" ht="12.75">
      <c r="B410" s="14"/>
    </row>
    <row r="411" spans="2:2" ht="12.75">
      <c r="B411" s="14"/>
    </row>
    <row r="412" spans="2:2" ht="12.75">
      <c r="B412" s="14"/>
    </row>
    <row r="413" spans="2:2" ht="12.75">
      <c r="B413" s="14"/>
    </row>
    <row r="414" spans="2:2" ht="12.75">
      <c r="B414" s="14"/>
    </row>
    <row r="415" spans="2:2" ht="12.75">
      <c r="B415" s="14"/>
    </row>
    <row r="416" spans="2:2" ht="12.75">
      <c r="B416" s="14"/>
    </row>
    <row r="417" spans="2:2" ht="12.75">
      <c r="B417" s="14"/>
    </row>
    <row r="418" spans="2:2" ht="12.75">
      <c r="B418" s="14"/>
    </row>
    <row r="419" spans="2:2" ht="12.75">
      <c r="B419" s="14"/>
    </row>
    <row r="420" spans="2:2" ht="12.75">
      <c r="B420" s="14"/>
    </row>
    <row r="421" spans="2:2" ht="12.75">
      <c r="B421" s="14"/>
    </row>
    <row r="422" spans="2:2" ht="12.75">
      <c r="B422" s="14"/>
    </row>
    <row r="423" spans="2:2" ht="12.75">
      <c r="B423" s="14"/>
    </row>
    <row r="424" spans="2:2" ht="12.75">
      <c r="B424" s="14"/>
    </row>
    <row r="425" spans="2:2" ht="12.75">
      <c r="B425" s="14"/>
    </row>
    <row r="426" spans="2:2" ht="12.75">
      <c r="B426" s="14"/>
    </row>
    <row r="427" spans="2:2" ht="12.75">
      <c r="B427" s="14"/>
    </row>
    <row r="428" spans="2:2" ht="12.75">
      <c r="B428" s="14"/>
    </row>
    <row r="429" spans="2:2" ht="12.75">
      <c r="B429" s="14"/>
    </row>
    <row r="430" spans="2:2" ht="12.75">
      <c r="B430" s="14"/>
    </row>
    <row r="431" spans="2:2" ht="12.75">
      <c r="B431" s="14"/>
    </row>
    <row r="432" spans="2:2" ht="12.75">
      <c r="B432" s="14"/>
    </row>
    <row r="433" spans="2:2" ht="12.75">
      <c r="B433" s="14"/>
    </row>
    <row r="434" spans="2:2" ht="12.75">
      <c r="B434" s="14"/>
    </row>
    <row r="435" spans="2:2" ht="12.75">
      <c r="B435" s="14"/>
    </row>
    <row r="436" spans="2:2" ht="12.75">
      <c r="B436" s="14"/>
    </row>
    <row r="437" spans="2:2" ht="12.75">
      <c r="B437" s="14"/>
    </row>
    <row r="438" spans="2:2" ht="12.75">
      <c r="B438" s="14"/>
    </row>
    <row r="439" spans="2:2" ht="12.75">
      <c r="B439" s="14"/>
    </row>
    <row r="440" spans="2:2" ht="12.75">
      <c r="B440" s="14"/>
    </row>
    <row r="441" spans="2:2" ht="12.75">
      <c r="B441" s="14"/>
    </row>
    <row r="442" spans="2:2" ht="12.75">
      <c r="B442" s="14"/>
    </row>
    <row r="443" spans="2:2" ht="12.75">
      <c r="B443" s="14"/>
    </row>
    <row r="444" spans="2:2" ht="12.75">
      <c r="B444" s="14"/>
    </row>
    <row r="445" spans="2:2" ht="12.75">
      <c r="B445" s="14"/>
    </row>
    <row r="446" spans="2:2" ht="12.75">
      <c r="B446" s="14"/>
    </row>
    <row r="447" spans="2:2" ht="12.75">
      <c r="B447" s="14"/>
    </row>
    <row r="448" spans="2:2" ht="12.75">
      <c r="B448" s="14"/>
    </row>
    <row r="449" spans="2:2" ht="12.75">
      <c r="B449" s="14"/>
    </row>
    <row r="450" spans="2:2" ht="12.75">
      <c r="B450" s="14"/>
    </row>
    <row r="451" spans="2:2" ht="12.75">
      <c r="B451" s="14"/>
    </row>
    <row r="452" spans="2:2" ht="12.75">
      <c r="B452" s="14"/>
    </row>
    <row r="453" spans="2:2" ht="12.75">
      <c r="B453" s="14"/>
    </row>
    <row r="454" spans="2:2" ht="12.75">
      <c r="B454" s="14"/>
    </row>
    <row r="455" spans="2:2" ht="12.75">
      <c r="B455" s="14"/>
    </row>
    <row r="456" spans="2:2" ht="12.75">
      <c r="B456" s="14"/>
    </row>
    <row r="457" spans="2:2" ht="12.75">
      <c r="B457" s="14"/>
    </row>
    <row r="458" spans="2:2" ht="12.75">
      <c r="B458" s="14"/>
    </row>
    <row r="459" spans="2:2" ht="12.75">
      <c r="B459" s="14"/>
    </row>
    <row r="460" spans="2:2" ht="12.75">
      <c r="B460" s="14"/>
    </row>
    <row r="461" spans="2:2" ht="12.75">
      <c r="B461" s="14"/>
    </row>
    <row r="462" spans="2:2" ht="12.75">
      <c r="B462" s="14"/>
    </row>
    <row r="463" spans="2:2" ht="12.75">
      <c r="B463" s="14"/>
    </row>
    <row r="464" spans="2:2" ht="12.75">
      <c r="B464" s="14"/>
    </row>
    <row r="465" spans="2:2" ht="12.75">
      <c r="B465" s="14"/>
    </row>
    <row r="466" spans="2:2" ht="12.75">
      <c r="B466" s="14"/>
    </row>
    <row r="467" spans="2:2" ht="12.75">
      <c r="B467" s="14"/>
    </row>
    <row r="468" spans="2:2" ht="12.75">
      <c r="B468" s="14"/>
    </row>
    <row r="469" spans="2:2" ht="12.75">
      <c r="B469" s="14"/>
    </row>
    <row r="470" spans="2:2" ht="12.75">
      <c r="B470" s="14"/>
    </row>
    <row r="471" spans="2:2" ht="12.75">
      <c r="B471" s="14"/>
    </row>
    <row r="472" spans="2:2" ht="12.75">
      <c r="B472" s="14"/>
    </row>
    <row r="473" spans="2:2" ht="12.75">
      <c r="B473" s="14"/>
    </row>
    <row r="474" spans="2:2" ht="12.75">
      <c r="B474" s="14"/>
    </row>
    <row r="475" spans="2:2" ht="12.75">
      <c r="B475" s="14"/>
    </row>
    <row r="476" spans="2:2" ht="12.75">
      <c r="B476" s="14"/>
    </row>
    <row r="477" spans="2:2" ht="12.75">
      <c r="B477" s="14"/>
    </row>
    <row r="478" spans="2:2" ht="12.75">
      <c r="B478" s="14"/>
    </row>
    <row r="479" spans="2:2" ht="12.75">
      <c r="B479" s="14"/>
    </row>
    <row r="480" spans="2:2" ht="12.75">
      <c r="B480" s="14"/>
    </row>
    <row r="481" spans="2:2" ht="12.75">
      <c r="B481" s="14"/>
    </row>
    <row r="482" spans="2:2" ht="12.75">
      <c r="B482" s="14"/>
    </row>
    <row r="483" spans="2:2" ht="12.75">
      <c r="B483" s="14"/>
    </row>
    <row r="484" spans="2:2" ht="12.75">
      <c r="B484" s="14"/>
    </row>
    <row r="485" spans="2:2" ht="12.75">
      <c r="B485" s="14"/>
    </row>
    <row r="486" spans="2:2" ht="12.75">
      <c r="B486" s="14"/>
    </row>
    <row r="487" spans="2:2" ht="12.75">
      <c r="B487" s="14"/>
    </row>
    <row r="488" spans="2:2" ht="12.75">
      <c r="B488" s="14"/>
    </row>
    <row r="489" spans="2:2" ht="12.75">
      <c r="B489" s="14"/>
    </row>
    <row r="490" spans="2:2" ht="12.75">
      <c r="B490" s="14"/>
    </row>
    <row r="491" spans="2:2" ht="12.75">
      <c r="B491" s="14"/>
    </row>
    <row r="492" spans="2:2" ht="12.75">
      <c r="B492" s="14"/>
    </row>
    <row r="493" spans="2:2" ht="12.75">
      <c r="B493" s="14"/>
    </row>
    <row r="494" spans="2:2" ht="12.75">
      <c r="B494" s="14"/>
    </row>
    <row r="495" spans="2:2" ht="12.75">
      <c r="B495" s="14"/>
    </row>
    <row r="496" spans="2:2" ht="12.75">
      <c r="B496" s="14"/>
    </row>
    <row r="497" spans="2:2" ht="12.75">
      <c r="B497" s="14"/>
    </row>
    <row r="498" spans="2:2" ht="12.75">
      <c r="B498" s="14"/>
    </row>
    <row r="499" spans="2:2" ht="12.75">
      <c r="B499" s="14"/>
    </row>
    <row r="500" spans="2:2" ht="12.75">
      <c r="B500" s="14"/>
    </row>
    <row r="501" spans="2:2" ht="12.75">
      <c r="B501" s="14"/>
    </row>
    <row r="502" spans="2:2" ht="12.75">
      <c r="B502" s="14"/>
    </row>
    <row r="503" spans="2:2" ht="12.75">
      <c r="B503" s="14"/>
    </row>
    <row r="504" spans="2:2" ht="12.75">
      <c r="B504" s="14"/>
    </row>
    <row r="505" spans="2:2" ht="12.75">
      <c r="B505" s="14"/>
    </row>
    <row r="506" spans="2:2" ht="12.75">
      <c r="B506" s="14"/>
    </row>
    <row r="507" spans="2:2" ht="12.75">
      <c r="B507" s="14"/>
    </row>
    <row r="508" spans="2:2" ht="12.75">
      <c r="B508" s="14"/>
    </row>
    <row r="509" spans="2:2" ht="12.75">
      <c r="B509" s="14"/>
    </row>
    <row r="510" spans="2:2" ht="12.75">
      <c r="B510" s="14"/>
    </row>
    <row r="511" spans="2:2" ht="12.75">
      <c r="B511" s="14"/>
    </row>
    <row r="512" spans="2:2" ht="12.75">
      <c r="B512" s="14"/>
    </row>
    <row r="513" spans="2:2" ht="12.75">
      <c r="B513" s="14"/>
    </row>
    <row r="514" spans="2:2" ht="12.75">
      <c r="B514" s="14"/>
    </row>
    <row r="515" spans="2:2" ht="12.75">
      <c r="B515" s="14"/>
    </row>
    <row r="516" spans="2:2" ht="12.75">
      <c r="B516" s="14"/>
    </row>
    <row r="517" spans="2:2" ht="12.75">
      <c r="B517" s="14"/>
    </row>
    <row r="518" spans="2:2" ht="12.75">
      <c r="B518" s="14"/>
    </row>
    <row r="519" spans="2:2" ht="12.75">
      <c r="B519" s="14"/>
    </row>
    <row r="520" spans="2:2" ht="12.75">
      <c r="B520" s="14"/>
    </row>
    <row r="521" spans="2:2" ht="12.75">
      <c r="B521" s="14"/>
    </row>
    <row r="522" spans="2:2" ht="12.75">
      <c r="B522" s="14"/>
    </row>
    <row r="523" spans="2:2" ht="12.75">
      <c r="B523" s="14"/>
    </row>
    <row r="524" spans="2:2" ht="12.75">
      <c r="B524" s="14"/>
    </row>
    <row r="525" spans="2:2" ht="12.75">
      <c r="B525" s="14"/>
    </row>
    <row r="526" spans="2:2" ht="12.75">
      <c r="B526" s="14"/>
    </row>
    <row r="527" spans="2:2" ht="12.75">
      <c r="B527" s="14"/>
    </row>
    <row r="528" spans="2:2" ht="12.75">
      <c r="B528" s="14"/>
    </row>
    <row r="529" spans="2:2" ht="12.75">
      <c r="B529" s="14"/>
    </row>
    <row r="530" spans="2:2" ht="12.75">
      <c r="B530" s="14"/>
    </row>
    <row r="531" spans="2:2" ht="12.75">
      <c r="B531" s="14"/>
    </row>
    <row r="532" spans="2:2" ht="12.75">
      <c r="B532" s="14"/>
    </row>
    <row r="533" spans="2:2" ht="12.75">
      <c r="B533" s="14"/>
    </row>
    <row r="534" spans="2:2" ht="12.75">
      <c r="B534" s="14"/>
    </row>
    <row r="535" spans="2:2" ht="12.75">
      <c r="B535" s="14"/>
    </row>
    <row r="536" spans="2:2" ht="12.75">
      <c r="B536" s="14"/>
    </row>
    <row r="537" spans="2:2" ht="12.75">
      <c r="B537" s="14"/>
    </row>
    <row r="538" spans="2:2" ht="12.75">
      <c r="B538" s="14"/>
    </row>
    <row r="539" spans="2:2" ht="12.75">
      <c r="B539" s="14"/>
    </row>
    <row r="540" spans="2:2" ht="12.75">
      <c r="B540" s="14"/>
    </row>
    <row r="541" spans="2:2" ht="12.75">
      <c r="B541" s="14"/>
    </row>
    <row r="542" spans="2:2" ht="12.75">
      <c r="B542" s="14"/>
    </row>
    <row r="543" spans="2:2" ht="12.75">
      <c r="B543" s="14"/>
    </row>
    <row r="544" spans="2:2" ht="12.75">
      <c r="B544" s="14"/>
    </row>
    <row r="545" spans="2:2" ht="12.75">
      <c r="B545" s="14"/>
    </row>
    <row r="546" spans="2:2" ht="12.75">
      <c r="B546" s="14"/>
    </row>
    <row r="547" spans="2:2" ht="12.75">
      <c r="B547" s="14"/>
    </row>
    <row r="548" spans="2:2" ht="12.75">
      <c r="B548" s="14"/>
    </row>
    <row r="549" spans="2:2" ht="12.75">
      <c r="B549" s="14"/>
    </row>
    <row r="550" spans="2:2" ht="12.75">
      <c r="B550" s="14"/>
    </row>
    <row r="551" spans="2:2" ht="12.75">
      <c r="B551" s="14"/>
    </row>
    <row r="552" spans="2:2" ht="12.75">
      <c r="B552" s="14"/>
    </row>
    <row r="553" spans="2:2" ht="12.75">
      <c r="B553" s="14"/>
    </row>
    <row r="554" spans="2:2" ht="12.75">
      <c r="B554" s="14"/>
    </row>
    <row r="555" spans="2:2" ht="12.75">
      <c r="B555" s="14"/>
    </row>
    <row r="556" spans="2:2" ht="12.75">
      <c r="B556" s="14"/>
    </row>
    <row r="557" spans="2:2" ht="12.75">
      <c r="B557" s="14"/>
    </row>
    <row r="558" spans="2:2" ht="12.75">
      <c r="B558" s="14"/>
    </row>
    <row r="559" spans="2:2" ht="12.75">
      <c r="B559" s="14"/>
    </row>
    <row r="560" spans="2:2" ht="12.75">
      <c r="B560" s="14"/>
    </row>
    <row r="561" spans="2:2" ht="12.75">
      <c r="B561" s="14"/>
    </row>
    <row r="562" spans="2:2" ht="12.75">
      <c r="B562" s="14"/>
    </row>
    <row r="563" spans="2:2" ht="12.75">
      <c r="B563" s="14"/>
    </row>
    <row r="564" spans="2:2" ht="12.75">
      <c r="B564" s="14"/>
    </row>
    <row r="565" spans="2:2" ht="12.75">
      <c r="B565" s="14"/>
    </row>
    <row r="566" spans="2:2" ht="12.75">
      <c r="B566" s="14"/>
    </row>
    <row r="567" spans="2:2" ht="12.75">
      <c r="B567" s="14"/>
    </row>
    <row r="568" spans="2:2" ht="12.75">
      <c r="B568" s="14"/>
    </row>
    <row r="569" spans="2:2" ht="12.75">
      <c r="B569" s="14"/>
    </row>
    <row r="570" spans="2:2" ht="12.75">
      <c r="B570" s="14"/>
    </row>
    <row r="571" spans="2:2" ht="12.75">
      <c r="B571" s="14"/>
    </row>
    <row r="572" spans="2:2" ht="12.75">
      <c r="B572" s="14"/>
    </row>
    <row r="573" spans="2:2" ht="12.75">
      <c r="B573" s="14"/>
    </row>
    <row r="574" spans="2:2" ht="12.75">
      <c r="B574" s="14"/>
    </row>
    <row r="575" spans="2:2" ht="12.75">
      <c r="B575" s="14"/>
    </row>
    <row r="576" spans="2:2" ht="12.75">
      <c r="B576" s="14"/>
    </row>
    <row r="577" spans="2:2" ht="12.75">
      <c r="B577" s="14"/>
    </row>
    <row r="578" spans="2:2" ht="12.75">
      <c r="B578" s="14"/>
    </row>
    <row r="579" spans="2:2" ht="12.75">
      <c r="B579" s="14"/>
    </row>
    <row r="580" spans="2:2" ht="12.75">
      <c r="B580" s="14"/>
    </row>
    <row r="581" spans="2:2" ht="12.75">
      <c r="B581" s="14"/>
    </row>
    <row r="582" spans="2:2" ht="12.75">
      <c r="B582" s="14"/>
    </row>
    <row r="583" spans="2:2" ht="12.75">
      <c r="B583" s="14"/>
    </row>
    <row r="584" spans="2:2" ht="12.75">
      <c r="B584" s="14"/>
    </row>
    <row r="585" spans="2:2" ht="12.75">
      <c r="B585" s="14"/>
    </row>
    <row r="586" spans="2:2" ht="12.75">
      <c r="B586" s="14"/>
    </row>
    <row r="587" spans="2:2" ht="12.75">
      <c r="B587" s="14"/>
    </row>
    <row r="588" spans="2:2" ht="12.75">
      <c r="B588" s="14"/>
    </row>
    <row r="589" spans="2:2" ht="12.75">
      <c r="B589" s="14"/>
    </row>
    <row r="590" spans="2:2" ht="12.75">
      <c r="B590" s="14"/>
    </row>
    <row r="591" spans="2:2" ht="12.75">
      <c r="B591" s="14"/>
    </row>
    <row r="592" spans="2:2" ht="12.75">
      <c r="B592" s="14"/>
    </row>
    <row r="593" spans="2:2" ht="12.75">
      <c r="B593" s="14"/>
    </row>
    <row r="594" spans="2:2" ht="12.75">
      <c r="B594" s="14"/>
    </row>
    <row r="595" spans="2:2" ht="12.75">
      <c r="B595" s="14"/>
    </row>
    <row r="596" spans="2:2" ht="12.75">
      <c r="B596" s="14"/>
    </row>
    <row r="597" spans="2:2" ht="12.75">
      <c r="B597" s="14"/>
    </row>
    <row r="598" spans="2:2" ht="12.75">
      <c r="B598" s="14"/>
    </row>
    <row r="599" spans="2:2" ht="12.75">
      <c r="B599" s="14"/>
    </row>
    <row r="600" spans="2:2" ht="12.75">
      <c r="B600" s="14"/>
    </row>
    <row r="601" spans="2:2" ht="12.75">
      <c r="B601" s="14"/>
    </row>
    <row r="602" spans="2:2" ht="12.75">
      <c r="B602" s="14"/>
    </row>
    <row r="603" spans="2:2" ht="12.75">
      <c r="B603" s="14"/>
    </row>
    <row r="604" spans="2:2" ht="12.75">
      <c r="B604" s="14"/>
    </row>
    <row r="605" spans="2:2" ht="12.75">
      <c r="B605" s="14"/>
    </row>
    <row r="606" spans="2:2" ht="12.75">
      <c r="B606" s="14"/>
    </row>
    <row r="607" spans="2:2" ht="12.75">
      <c r="B607" s="14"/>
    </row>
    <row r="608" spans="2:2" ht="12.75">
      <c r="B608" s="14"/>
    </row>
    <row r="609" spans="2:2" ht="12.75">
      <c r="B609" s="14"/>
    </row>
    <row r="610" spans="2:2" ht="12.75">
      <c r="B610" s="14"/>
    </row>
    <row r="611" spans="2:2" ht="12.75">
      <c r="B611" s="14"/>
    </row>
    <row r="612" spans="2:2" ht="12.75">
      <c r="B612" s="14"/>
    </row>
    <row r="613" spans="2:2" ht="12.75">
      <c r="B613" s="14"/>
    </row>
    <row r="614" spans="2:2" ht="12.75">
      <c r="B614" s="14"/>
    </row>
    <row r="615" spans="2:2" ht="12.75">
      <c r="B615" s="14"/>
    </row>
    <row r="616" spans="2:2" ht="12.75">
      <c r="B616" s="14"/>
    </row>
    <row r="617" spans="2:2" ht="12.75">
      <c r="B617" s="14"/>
    </row>
    <row r="618" spans="2:2" ht="12.75">
      <c r="B618" s="14"/>
    </row>
    <row r="619" spans="2:2" ht="12.75">
      <c r="B619" s="14"/>
    </row>
    <row r="620" spans="2:2" ht="12.75">
      <c r="B620" s="14"/>
    </row>
    <row r="621" spans="2:2" ht="12.75">
      <c r="B621" s="14"/>
    </row>
    <row r="622" spans="2:2" ht="12.75">
      <c r="B622" s="14"/>
    </row>
    <row r="623" spans="2:2" ht="12.75">
      <c r="B623" s="14"/>
    </row>
    <row r="624" spans="2:2" ht="12.75">
      <c r="B624" s="14"/>
    </row>
    <row r="625" spans="2:2" ht="12.75">
      <c r="B625" s="14"/>
    </row>
    <row r="626" spans="2:2" ht="12.75">
      <c r="B626" s="14"/>
    </row>
    <row r="627" spans="2:2" ht="12.75">
      <c r="B627" s="14"/>
    </row>
    <row r="628" spans="2:2" ht="12.75">
      <c r="B628" s="14"/>
    </row>
    <row r="629" spans="2:2" ht="12.75">
      <c r="B629" s="14"/>
    </row>
    <row r="630" spans="2:2" ht="12.75">
      <c r="B630" s="14"/>
    </row>
    <row r="631" spans="2:2" ht="12.75">
      <c r="B631" s="14"/>
    </row>
    <row r="632" spans="2:2" ht="12.75">
      <c r="B632" s="14"/>
    </row>
    <row r="633" spans="2:2" ht="12.75">
      <c r="B633" s="14"/>
    </row>
    <row r="634" spans="2:2" ht="12.75">
      <c r="B634" s="14"/>
    </row>
    <row r="635" spans="2:2" ht="12.75">
      <c r="B635" s="14"/>
    </row>
    <row r="636" spans="2:2" ht="12.75">
      <c r="B636" s="14"/>
    </row>
    <row r="637" spans="2:2" ht="12.75">
      <c r="B637" s="14"/>
    </row>
    <row r="638" spans="2:2" ht="12.75">
      <c r="B638" s="14"/>
    </row>
    <row r="639" spans="2:2" ht="12.75">
      <c r="B639" s="14"/>
    </row>
    <row r="640" spans="2:2" ht="12.75">
      <c r="B640" s="14"/>
    </row>
    <row r="641" spans="2:2" ht="12.75">
      <c r="B641" s="14"/>
    </row>
    <row r="642" spans="2:2" ht="12.75">
      <c r="B642" s="14"/>
    </row>
    <row r="643" spans="2:2" ht="12.75">
      <c r="B643" s="14"/>
    </row>
    <row r="644" spans="2:2" ht="12.75">
      <c r="B644" s="14"/>
    </row>
    <row r="645" spans="2:2" ht="12.75">
      <c r="B645" s="14"/>
    </row>
    <row r="646" spans="2:2" ht="12.75">
      <c r="B646" s="14"/>
    </row>
    <row r="647" spans="2:2" ht="12.75">
      <c r="B647" s="14"/>
    </row>
    <row r="648" spans="2:2" ht="12.75">
      <c r="B648" s="14"/>
    </row>
    <row r="649" spans="2:2" ht="12.75">
      <c r="B649" s="14"/>
    </row>
    <row r="650" spans="2:2" ht="12.75">
      <c r="B650" s="14"/>
    </row>
    <row r="651" spans="2:2" ht="12.75">
      <c r="B651" s="14"/>
    </row>
    <row r="652" spans="2:2" ht="12.75">
      <c r="B652" s="14"/>
    </row>
    <row r="653" spans="2:2" ht="12.75">
      <c r="B653" s="14"/>
    </row>
    <row r="654" spans="2:2" ht="12.75">
      <c r="B654" s="14"/>
    </row>
    <row r="655" spans="2:2" ht="12.75">
      <c r="B655" s="14"/>
    </row>
    <row r="656" spans="2:2" ht="12.75">
      <c r="B656" s="14"/>
    </row>
    <row r="657" spans="2:2" ht="12.75">
      <c r="B657" s="14"/>
    </row>
    <row r="658" spans="2:2" ht="12.75">
      <c r="B658" s="14"/>
    </row>
    <row r="659" spans="2:2" ht="12.75">
      <c r="B659" s="14"/>
    </row>
    <row r="660" spans="2:2" ht="12.75">
      <c r="B660" s="14"/>
    </row>
    <row r="661" spans="2:2" ht="12.75">
      <c r="B661" s="14"/>
    </row>
    <row r="662" spans="2:2" ht="12.75">
      <c r="B662" s="14"/>
    </row>
    <row r="663" spans="2:2" ht="12.75">
      <c r="B663" s="14"/>
    </row>
    <row r="664" spans="2:2" ht="12.75">
      <c r="B664" s="14"/>
    </row>
    <row r="665" spans="2:2" ht="12.75">
      <c r="B665" s="14"/>
    </row>
    <row r="666" spans="2:2" ht="12.75">
      <c r="B666" s="14"/>
    </row>
    <row r="667" spans="2:2" ht="12.75">
      <c r="B667" s="14"/>
    </row>
    <row r="668" spans="2:2" ht="12.75">
      <c r="B668" s="14"/>
    </row>
    <row r="669" spans="2:2" ht="12.75">
      <c r="B669" s="14"/>
    </row>
    <row r="670" spans="2:2" ht="12.75">
      <c r="B670" s="14"/>
    </row>
    <row r="671" spans="2:2" ht="12.75">
      <c r="B671" s="14"/>
    </row>
    <row r="672" spans="2:2" ht="12.75">
      <c r="B672" s="14"/>
    </row>
    <row r="673" spans="2:2" ht="12.75">
      <c r="B673" s="14"/>
    </row>
    <row r="674" spans="2:2" ht="12.75">
      <c r="B674" s="14"/>
    </row>
    <row r="675" spans="2:2" ht="12.75">
      <c r="B675" s="14"/>
    </row>
    <row r="676" spans="2:2" ht="12.75">
      <c r="B676" s="14"/>
    </row>
    <row r="677" spans="2:2" ht="12.75">
      <c r="B677" s="14"/>
    </row>
    <row r="678" spans="2:2" ht="12.75">
      <c r="B678" s="14"/>
    </row>
    <row r="679" spans="2:2" ht="12.75">
      <c r="B679" s="14"/>
    </row>
    <row r="680" spans="2:2" ht="12.75">
      <c r="B680" s="14"/>
    </row>
    <row r="681" spans="2:2" ht="12.75">
      <c r="B681" s="14"/>
    </row>
    <row r="682" spans="2:2" ht="12.75">
      <c r="B682" s="14"/>
    </row>
    <row r="683" spans="2:2" ht="12.75">
      <c r="B683" s="14"/>
    </row>
    <row r="684" spans="2:2" ht="12.75">
      <c r="B684" s="14"/>
    </row>
    <row r="685" spans="2:2" ht="12.75">
      <c r="B685" s="14"/>
    </row>
    <row r="686" spans="2:2" ht="12.75">
      <c r="B686" s="14"/>
    </row>
    <row r="687" spans="2:2" ht="12.75">
      <c r="B687" s="14"/>
    </row>
    <row r="688" spans="2:2" ht="12.75">
      <c r="B688" s="14"/>
    </row>
    <row r="689" spans="2:2" ht="12.75">
      <c r="B689" s="14"/>
    </row>
    <row r="690" spans="2:2" ht="12.75">
      <c r="B690" s="14"/>
    </row>
    <row r="691" spans="2:2" ht="12.75">
      <c r="B691" s="14"/>
    </row>
    <row r="692" spans="2:2" ht="12.75">
      <c r="B692" s="14"/>
    </row>
    <row r="693" spans="2:2" ht="12.75">
      <c r="B693" s="14"/>
    </row>
    <row r="694" spans="2:2" ht="12.75">
      <c r="B694" s="14"/>
    </row>
    <row r="695" spans="2:2" ht="12.75">
      <c r="B695" s="14"/>
    </row>
    <row r="696" spans="2:2" ht="12.75">
      <c r="B696" s="14"/>
    </row>
    <row r="697" spans="2:2" ht="12.75">
      <c r="B697" s="14"/>
    </row>
    <row r="698" spans="2:2" ht="12.75">
      <c r="B698" s="14"/>
    </row>
    <row r="699" spans="2:2" ht="12.75">
      <c r="B699" s="14"/>
    </row>
    <row r="700" spans="2:2" ht="12.75">
      <c r="B700" s="14"/>
    </row>
    <row r="701" spans="2:2" ht="12.75">
      <c r="B701" s="14"/>
    </row>
    <row r="702" spans="2:2" ht="12.75">
      <c r="B702" s="14"/>
    </row>
    <row r="703" spans="2:2" ht="12.75">
      <c r="B703" s="14"/>
    </row>
    <row r="704" spans="2:2" ht="12.75">
      <c r="B704" s="14"/>
    </row>
    <row r="705" spans="2:2" ht="12.75">
      <c r="B705" s="14"/>
    </row>
    <row r="706" spans="2:2" ht="12.75">
      <c r="B706" s="14"/>
    </row>
    <row r="707" spans="2:2" ht="12.75">
      <c r="B707" s="14"/>
    </row>
    <row r="708" spans="2:2" ht="12.75">
      <c r="B708" s="14"/>
    </row>
    <row r="709" spans="2:2" ht="12.75">
      <c r="B709" s="14"/>
    </row>
    <row r="710" spans="2:2" ht="12.75">
      <c r="B710" s="14"/>
    </row>
    <row r="711" spans="2:2" ht="12.75">
      <c r="B711" s="14"/>
    </row>
    <row r="712" spans="2:2" ht="12.75">
      <c r="B712" s="14"/>
    </row>
    <row r="713" spans="2:2" ht="12.75">
      <c r="B713" s="14"/>
    </row>
    <row r="714" spans="2:2" ht="12.75">
      <c r="B714" s="14"/>
    </row>
    <row r="715" spans="2:2" ht="12.75">
      <c r="B715" s="14"/>
    </row>
    <row r="716" spans="2:2" ht="12.75">
      <c r="B716" s="14"/>
    </row>
    <row r="717" spans="2:2" ht="12.75">
      <c r="B717" s="14"/>
    </row>
    <row r="718" spans="2:2" ht="12.75">
      <c r="B718" s="14"/>
    </row>
    <row r="719" spans="2:2" ht="12.75">
      <c r="B719" s="14"/>
    </row>
    <row r="720" spans="2:2" ht="12.75">
      <c r="B720" s="14"/>
    </row>
    <row r="721" spans="2:2" ht="12.75">
      <c r="B721" s="14"/>
    </row>
    <row r="722" spans="2:2" ht="12.75">
      <c r="B722" s="14"/>
    </row>
    <row r="723" spans="2:2" ht="12.75">
      <c r="B723" s="14"/>
    </row>
    <row r="724" spans="2:2" ht="12.75">
      <c r="B724" s="14"/>
    </row>
    <row r="725" spans="2:2" ht="12.75">
      <c r="B725" s="14"/>
    </row>
    <row r="726" spans="2:2" ht="12.75">
      <c r="B726" s="14"/>
    </row>
    <row r="727" spans="2:2" ht="12.75">
      <c r="B727" s="14"/>
    </row>
    <row r="728" spans="2:2" ht="12.75">
      <c r="B728" s="14"/>
    </row>
    <row r="729" spans="2:2" ht="12.75">
      <c r="B729" s="14"/>
    </row>
    <row r="730" spans="2:2" ht="12.75">
      <c r="B730" s="14"/>
    </row>
    <row r="731" spans="2:2" ht="12.75">
      <c r="B731" s="14"/>
    </row>
    <row r="732" spans="2:2" ht="12.75">
      <c r="B732" s="14"/>
    </row>
    <row r="733" spans="2:2" ht="12.75">
      <c r="B733" s="14"/>
    </row>
    <row r="734" spans="2:2" ht="12.75">
      <c r="B734" s="14"/>
    </row>
    <row r="735" spans="2:2" ht="12.75">
      <c r="B735" s="14"/>
    </row>
    <row r="736" spans="2:2" ht="12.75">
      <c r="B736" s="14"/>
    </row>
    <row r="737" spans="2:2" ht="12.75">
      <c r="B737" s="14"/>
    </row>
    <row r="738" spans="2:2" ht="12.75">
      <c r="B738" s="14"/>
    </row>
    <row r="739" spans="2:2" ht="12.75">
      <c r="B739" s="14"/>
    </row>
    <row r="740" spans="2:2" ht="12.75">
      <c r="B740" s="14"/>
    </row>
    <row r="741" spans="2:2" ht="12.75">
      <c r="B741" s="14"/>
    </row>
    <row r="742" spans="2:2" ht="12.75">
      <c r="B742" s="14"/>
    </row>
    <row r="743" spans="2:2" ht="12.75">
      <c r="B743" s="14"/>
    </row>
    <row r="744" spans="2:2" ht="12.75">
      <c r="B744" s="14"/>
    </row>
    <row r="745" spans="2:2" ht="12.75">
      <c r="B745" s="14"/>
    </row>
    <row r="746" spans="2:2" ht="12.75">
      <c r="B746" s="14"/>
    </row>
    <row r="747" spans="2:2" ht="12.75">
      <c r="B747" s="14"/>
    </row>
    <row r="748" spans="2:2" ht="12.75">
      <c r="B748" s="14"/>
    </row>
    <row r="749" spans="2:2" ht="12.75">
      <c r="B749" s="14"/>
    </row>
    <row r="750" spans="2:2" ht="12.75">
      <c r="B750" s="14"/>
    </row>
    <row r="751" spans="2:2" ht="12.75">
      <c r="B751" s="14"/>
    </row>
    <row r="752" spans="2:2" ht="12.75">
      <c r="B752" s="14"/>
    </row>
    <row r="753" spans="2:2" ht="12.75">
      <c r="B753" s="14"/>
    </row>
    <row r="754" spans="2:2" ht="12.75">
      <c r="B754" s="14"/>
    </row>
    <row r="755" spans="2:2" ht="12.75">
      <c r="B755" s="14"/>
    </row>
    <row r="756" spans="2:2" ht="12.75">
      <c r="B756" s="14"/>
    </row>
    <row r="757" spans="2:2" ht="12.75">
      <c r="B757" s="14"/>
    </row>
    <row r="758" spans="2:2" ht="12.75">
      <c r="B758" s="14"/>
    </row>
    <row r="759" spans="2:2" ht="12.75">
      <c r="B759" s="14"/>
    </row>
    <row r="760" spans="2:2" ht="12.75">
      <c r="B760" s="14"/>
    </row>
    <row r="761" spans="2:2" ht="12.75">
      <c r="B761" s="14"/>
    </row>
    <row r="762" spans="2:2" ht="12.75">
      <c r="B762" s="14"/>
    </row>
    <row r="763" spans="2:2" ht="12.75">
      <c r="B763" s="14"/>
    </row>
    <row r="764" spans="2:2" ht="12.75">
      <c r="B764" s="14"/>
    </row>
    <row r="765" spans="2:2" ht="12.75">
      <c r="B765" s="14"/>
    </row>
    <row r="766" spans="2:2" ht="12.75">
      <c r="B766" s="14"/>
    </row>
    <row r="767" spans="2:2" ht="12.75">
      <c r="B767" s="14"/>
    </row>
    <row r="768" spans="2:2" ht="12.75">
      <c r="B768" s="14"/>
    </row>
    <row r="769" spans="2:2" ht="12.75">
      <c r="B769" s="14"/>
    </row>
    <row r="770" spans="2:2" ht="12.75">
      <c r="B770" s="14"/>
    </row>
    <row r="771" spans="2:2" ht="12.75">
      <c r="B771" s="14"/>
    </row>
    <row r="772" spans="2:2" ht="12.75">
      <c r="B772" s="14"/>
    </row>
    <row r="773" spans="2:2" ht="12.75">
      <c r="B773" s="14"/>
    </row>
    <row r="774" spans="2:2" ht="12.75">
      <c r="B774" s="14"/>
    </row>
    <row r="775" spans="2:2" ht="12.75">
      <c r="B775" s="14"/>
    </row>
    <row r="776" spans="2:2" ht="12.75">
      <c r="B776" s="14"/>
    </row>
    <row r="777" spans="2:2" ht="12.75">
      <c r="B777" s="14"/>
    </row>
    <row r="778" spans="2:2" ht="12.75">
      <c r="B778" s="14"/>
    </row>
    <row r="779" spans="2:2" ht="12.75">
      <c r="B779" s="14"/>
    </row>
    <row r="780" spans="2:2" ht="12.75">
      <c r="B780" s="14"/>
    </row>
    <row r="781" spans="2:2" ht="12.75">
      <c r="B781" s="14"/>
    </row>
    <row r="782" spans="2:2" ht="12.75">
      <c r="B782" s="14"/>
    </row>
    <row r="783" spans="2:2" ht="12.75">
      <c r="B783" s="14"/>
    </row>
    <row r="784" spans="2:2" ht="12.75">
      <c r="B784" s="14"/>
    </row>
    <row r="785" spans="2:2" ht="12.75">
      <c r="B785" s="14"/>
    </row>
    <row r="786" spans="2:2" ht="12.75">
      <c r="B786" s="14"/>
    </row>
    <row r="787" spans="2:2" ht="12.75">
      <c r="B787" s="14"/>
    </row>
    <row r="788" spans="2:2" ht="12.75">
      <c r="B788" s="14"/>
    </row>
    <row r="789" spans="2:2" ht="12.75">
      <c r="B789" s="14"/>
    </row>
    <row r="790" spans="2:2" ht="12.75">
      <c r="B790" s="14"/>
    </row>
    <row r="791" spans="2:2" ht="12.75">
      <c r="B791" s="14"/>
    </row>
    <row r="792" spans="2:2" ht="12.75">
      <c r="B792" s="14"/>
    </row>
    <row r="793" spans="2:2" ht="12.75">
      <c r="B793" s="14"/>
    </row>
    <row r="794" spans="2:2" ht="12.75">
      <c r="B794" s="14"/>
    </row>
    <row r="795" spans="2:2" ht="12.75">
      <c r="B795" s="14"/>
    </row>
    <row r="796" spans="2:2" ht="12.75">
      <c r="B796" s="14"/>
    </row>
    <row r="797" spans="2:2" ht="12.75">
      <c r="B797" s="14"/>
    </row>
    <row r="798" spans="2:2" ht="12.75">
      <c r="B798" s="14"/>
    </row>
    <row r="799" spans="2:2" ht="12.75">
      <c r="B799" s="14"/>
    </row>
    <row r="800" spans="2:2" ht="12.75">
      <c r="B800" s="14"/>
    </row>
    <row r="801" spans="2:2" ht="12.75">
      <c r="B801" s="14"/>
    </row>
    <row r="802" spans="2:2" ht="12.75">
      <c r="B802" s="14"/>
    </row>
    <row r="803" spans="2:2" ht="12.75">
      <c r="B803" s="14"/>
    </row>
    <row r="804" spans="2:2" ht="12.75">
      <c r="B804" s="14"/>
    </row>
    <row r="805" spans="2:2" ht="12.75">
      <c r="B805" s="14"/>
    </row>
    <row r="806" spans="2:2" ht="12.75">
      <c r="B806" s="14"/>
    </row>
    <row r="807" spans="2:2" ht="12.75">
      <c r="B807" s="14"/>
    </row>
    <row r="808" spans="2:2" ht="12.75">
      <c r="B808" s="14"/>
    </row>
    <row r="809" spans="2:2" ht="12.75">
      <c r="B809" s="14"/>
    </row>
    <row r="810" spans="2:2" ht="12.75">
      <c r="B810" s="14"/>
    </row>
    <row r="811" spans="2:2" ht="12.75">
      <c r="B811" s="14"/>
    </row>
    <row r="812" spans="2:2" ht="12.75">
      <c r="B812" s="14"/>
    </row>
    <row r="813" spans="2:2" ht="12.75">
      <c r="B813" s="14"/>
    </row>
    <row r="814" spans="2:2" ht="12.75">
      <c r="B814" s="14"/>
    </row>
    <row r="815" spans="2:2" ht="12.75">
      <c r="B815" s="14"/>
    </row>
    <row r="816" spans="2:2" ht="12.75">
      <c r="B816" s="14"/>
    </row>
    <row r="817" spans="2:2" ht="12.75">
      <c r="B817" s="14"/>
    </row>
    <row r="818" spans="2:2" ht="12.75">
      <c r="B818" s="14"/>
    </row>
    <row r="819" spans="2:2" ht="12.75">
      <c r="B819" s="14"/>
    </row>
    <row r="820" spans="2:2" ht="12.75">
      <c r="B820" s="14"/>
    </row>
    <row r="821" spans="2:2" ht="12.75">
      <c r="B821" s="14"/>
    </row>
    <row r="822" spans="2:2" ht="12.75">
      <c r="B822" s="14"/>
    </row>
    <row r="823" spans="2:2" ht="12.75">
      <c r="B823" s="14"/>
    </row>
    <row r="824" spans="2:2" ht="12.75">
      <c r="B824" s="14"/>
    </row>
    <row r="825" spans="2:2" ht="12.75">
      <c r="B825" s="14"/>
    </row>
    <row r="826" spans="2:2" ht="12.75">
      <c r="B826" s="14"/>
    </row>
    <row r="827" spans="2:2" ht="12.75">
      <c r="B827" s="14"/>
    </row>
    <row r="828" spans="2:2" ht="12.75">
      <c r="B828" s="14"/>
    </row>
    <row r="829" spans="2:2" ht="12.75">
      <c r="B829" s="14"/>
    </row>
    <row r="830" spans="2:2" ht="12.75">
      <c r="B830" s="14"/>
    </row>
    <row r="831" spans="2:2" ht="12.75">
      <c r="B831" s="14"/>
    </row>
    <row r="832" spans="2:2" ht="12.75">
      <c r="B832" s="14"/>
    </row>
    <row r="833" spans="2:2" ht="12.75">
      <c r="B833" s="14"/>
    </row>
    <row r="834" spans="2:2" ht="12.75">
      <c r="B834" s="14"/>
    </row>
    <row r="835" spans="2:2" ht="12.75">
      <c r="B835" s="14"/>
    </row>
    <row r="836" spans="2:2" ht="12.75">
      <c r="B836" s="14"/>
    </row>
    <row r="837" spans="2:2" ht="12.75">
      <c r="B837" s="14"/>
    </row>
    <row r="838" spans="2:2" ht="12.75">
      <c r="B838" s="14"/>
    </row>
    <row r="839" spans="2:2" ht="12.75">
      <c r="B839" s="14"/>
    </row>
    <row r="840" spans="2:2" ht="12.75">
      <c r="B840" s="14"/>
    </row>
    <row r="841" spans="2:2" ht="12.75">
      <c r="B841" s="14"/>
    </row>
    <row r="842" spans="2:2" ht="12.75">
      <c r="B842" s="14"/>
    </row>
    <row r="843" spans="2:2" ht="12.75">
      <c r="B843" s="14"/>
    </row>
    <row r="844" spans="2:2" ht="12.75">
      <c r="B844" s="14"/>
    </row>
    <row r="845" spans="2:2" ht="12.75">
      <c r="B845" s="14"/>
    </row>
    <row r="846" spans="2:2" ht="12.75">
      <c r="B846" s="14"/>
    </row>
    <row r="847" spans="2:2" ht="12.75">
      <c r="B847" s="14"/>
    </row>
    <row r="848" spans="2:2" ht="12.75">
      <c r="B848" s="14"/>
    </row>
    <row r="849" spans="2:2" ht="12.75">
      <c r="B849" s="14"/>
    </row>
    <row r="850" spans="2:2" ht="12.75">
      <c r="B850" s="14"/>
    </row>
    <row r="851" spans="2:2" ht="12.75">
      <c r="B851" s="14"/>
    </row>
    <row r="852" spans="2:2" ht="12.75">
      <c r="B852" s="14"/>
    </row>
    <row r="853" spans="2:2" ht="12.75">
      <c r="B853" s="14"/>
    </row>
    <row r="854" spans="2:2" ht="12.75">
      <c r="B854" s="14"/>
    </row>
    <row r="855" spans="2:2" ht="12.75">
      <c r="B855" s="14"/>
    </row>
    <row r="856" spans="2:2" ht="12.75">
      <c r="B856" s="14"/>
    </row>
    <row r="857" spans="2:2" ht="12.75">
      <c r="B857" s="14"/>
    </row>
    <row r="858" spans="2:2" ht="12.75">
      <c r="B858" s="14"/>
    </row>
    <row r="859" spans="2:2" ht="12.75">
      <c r="B859" s="14"/>
    </row>
    <row r="860" spans="2:2" ht="12.75">
      <c r="B860" s="14"/>
    </row>
    <row r="861" spans="2:2" ht="12.75">
      <c r="B861" s="14"/>
    </row>
    <row r="862" spans="2:2" ht="12.75">
      <c r="B862" s="14"/>
    </row>
    <row r="863" spans="2:2" ht="12.75">
      <c r="B863" s="14"/>
    </row>
    <row r="864" spans="2:2" ht="12.75">
      <c r="B864" s="14"/>
    </row>
    <row r="865" spans="2:2" ht="12.75">
      <c r="B865" s="14"/>
    </row>
    <row r="866" spans="2:2" ht="12.75">
      <c r="B866" s="14"/>
    </row>
    <row r="867" spans="2:2" ht="12.75">
      <c r="B867" s="14"/>
    </row>
    <row r="868" spans="2:2" ht="12.75">
      <c r="B868" s="14"/>
    </row>
    <row r="869" spans="2:2" ht="12.75">
      <c r="B869" s="14"/>
    </row>
    <row r="870" spans="2:2" ht="12.75">
      <c r="B870" s="14"/>
    </row>
    <row r="871" spans="2:2" ht="12.75">
      <c r="B871" s="14"/>
    </row>
    <row r="872" spans="2:2" ht="12.75">
      <c r="B872" s="14"/>
    </row>
    <row r="873" spans="2:2" ht="12.75">
      <c r="B873" s="14"/>
    </row>
    <row r="874" spans="2:2" ht="12.75">
      <c r="B874" s="14"/>
    </row>
    <row r="875" spans="2:2" ht="12.75">
      <c r="B875" s="14"/>
    </row>
    <row r="876" spans="2:2" ht="12.75">
      <c r="B876" s="14"/>
    </row>
    <row r="877" spans="2:2" ht="12.75">
      <c r="B877" s="14"/>
    </row>
    <row r="878" spans="2:2" ht="12.75">
      <c r="B878" s="14"/>
    </row>
    <row r="879" spans="2:2" ht="12.75">
      <c r="B879" s="14"/>
    </row>
    <row r="880" spans="2:2" ht="12.75">
      <c r="B880" s="14"/>
    </row>
    <row r="881" spans="2:2" ht="12.75">
      <c r="B881" s="14"/>
    </row>
    <row r="882" spans="2:2" ht="12.75">
      <c r="B882" s="14"/>
    </row>
    <row r="883" spans="2:2" ht="12.75">
      <c r="B883" s="14"/>
    </row>
    <row r="884" spans="2:2" ht="12.75">
      <c r="B884" s="14"/>
    </row>
    <row r="885" spans="2:2" ht="12.75">
      <c r="B885" s="14"/>
    </row>
    <row r="886" spans="2:2" ht="12.75">
      <c r="B886" s="14"/>
    </row>
    <row r="887" spans="2:2" ht="12.75">
      <c r="B887" s="14"/>
    </row>
    <row r="888" spans="2:2" ht="12.75">
      <c r="B888" s="14"/>
    </row>
    <row r="889" spans="2:2" ht="12.75">
      <c r="B889" s="14"/>
    </row>
    <row r="890" spans="2:2" ht="12.75">
      <c r="B890" s="14"/>
    </row>
    <row r="891" spans="2:2" ht="12.75">
      <c r="B891" s="14"/>
    </row>
    <row r="892" spans="2:2" ht="12.75">
      <c r="B892" s="14"/>
    </row>
    <row r="893" spans="2:2" ht="12.75">
      <c r="B893" s="14"/>
    </row>
    <row r="894" spans="2:2" ht="12.75">
      <c r="B894" s="14"/>
    </row>
    <row r="895" spans="2:2" ht="12.75">
      <c r="B895" s="14"/>
    </row>
    <row r="896" spans="2:2" ht="12.75">
      <c r="B896" s="14"/>
    </row>
    <row r="897" spans="2:2" ht="12.75">
      <c r="B897" s="14"/>
    </row>
    <row r="898" spans="2:2" ht="12.75">
      <c r="B898" s="14"/>
    </row>
    <row r="899" spans="2:2" ht="12.75">
      <c r="B899" s="14"/>
    </row>
    <row r="900" spans="2:2" ht="12.75">
      <c r="B900" s="14"/>
    </row>
    <row r="901" spans="2:2" ht="12.75">
      <c r="B901" s="14"/>
    </row>
    <row r="902" spans="2:2" ht="12.75">
      <c r="B902" s="14"/>
    </row>
    <row r="903" spans="2:2" ht="12.75">
      <c r="B903" s="14"/>
    </row>
    <row r="904" spans="2:2" ht="12.75">
      <c r="B904" s="14"/>
    </row>
    <row r="905" spans="2:2" ht="12.75">
      <c r="B905" s="14"/>
    </row>
    <row r="906" spans="2:2" ht="12.75">
      <c r="B906" s="14"/>
    </row>
    <row r="907" spans="2:2" ht="12.75">
      <c r="B907" s="14"/>
    </row>
    <row r="908" spans="2:2" ht="12.75">
      <c r="B908" s="14"/>
    </row>
    <row r="909" spans="2:2" ht="12.75">
      <c r="B909" s="14"/>
    </row>
    <row r="910" spans="2:2" ht="12.75">
      <c r="B910" s="14"/>
    </row>
    <row r="911" spans="2:2" ht="12.75">
      <c r="B911" s="14"/>
    </row>
    <row r="912" spans="2:2" ht="12.75">
      <c r="B912" s="14"/>
    </row>
    <row r="913" spans="2:2" ht="12.75">
      <c r="B913" s="14"/>
    </row>
    <row r="914" spans="2:2" ht="12.75">
      <c r="B914" s="14"/>
    </row>
    <row r="915" spans="2:2" ht="12.75">
      <c r="B915" s="14"/>
    </row>
    <row r="916" spans="2:2" ht="12.75">
      <c r="B916" s="14"/>
    </row>
    <row r="917" spans="2:2" ht="12.75">
      <c r="B917" s="14"/>
    </row>
    <row r="918" spans="2:2" ht="12.75">
      <c r="B918" s="14"/>
    </row>
    <row r="919" spans="2:2" ht="12.75">
      <c r="B919" s="14"/>
    </row>
    <row r="920" spans="2:2" ht="12.75">
      <c r="B920" s="14"/>
    </row>
    <row r="921" spans="2:2" ht="12.75">
      <c r="B921" s="14"/>
    </row>
    <row r="922" spans="2:2" ht="12.75">
      <c r="B922" s="14"/>
    </row>
    <row r="923" spans="2:2" ht="12.75">
      <c r="B923" s="14"/>
    </row>
    <row r="924" spans="2:2" ht="12.75">
      <c r="B924" s="14"/>
    </row>
    <row r="925" spans="2:2" ht="12.75">
      <c r="B925" s="14"/>
    </row>
    <row r="926" spans="2:2" ht="12.75">
      <c r="B926" s="14"/>
    </row>
    <row r="927" spans="2:2" ht="12.75">
      <c r="B927" s="14"/>
    </row>
    <row r="928" spans="2:2" ht="12.75">
      <c r="B928" s="14"/>
    </row>
    <row r="929" spans="2:2" ht="12.75">
      <c r="B929" s="14"/>
    </row>
    <row r="930" spans="2:2" ht="12.75">
      <c r="B930" s="14"/>
    </row>
    <row r="931" spans="2:2" ht="12.75">
      <c r="B931" s="14"/>
    </row>
    <row r="932" spans="2:2" ht="12.75">
      <c r="B932" s="14"/>
    </row>
    <row r="933" spans="2:2" ht="12.75">
      <c r="B933" s="14"/>
    </row>
    <row r="934" spans="2:2" ht="12.75">
      <c r="B934" s="14"/>
    </row>
    <row r="935" spans="2:2" ht="12.75">
      <c r="B935" s="14"/>
    </row>
    <row r="936" spans="2:2" ht="12.75">
      <c r="B936" s="14"/>
    </row>
    <row r="937" spans="2:2" ht="12.75">
      <c r="B937" s="14"/>
    </row>
    <row r="938" spans="2:2" ht="12.75">
      <c r="B938" s="14"/>
    </row>
    <row r="939" spans="2:2" ht="12.75">
      <c r="B939" s="14"/>
    </row>
    <row r="940" spans="2:2" ht="12.75">
      <c r="B940" s="14"/>
    </row>
    <row r="941" spans="2:2" ht="12.75">
      <c r="B941" s="14"/>
    </row>
    <row r="942" spans="2:2" ht="12.75">
      <c r="B942" s="14"/>
    </row>
    <row r="943" spans="2:2" ht="12.75">
      <c r="B943" s="14"/>
    </row>
    <row r="944" spans="2:2" ht="12.75">
      <c r="B944" s="14"/>
    </row>
    <row r="945" spans="2:2" ht="12.75">
      <c r="B945" s="14"/>
    </row>
    <row r="946" spans="2:2" ht="12.75">
      <c r="B946" s="14"/>
    </row>
    <row r="947" spans="2:2" ht="12.75">
      <c r="B947" s="14"/>
    </row>
    <row r="948" spans="2:2" ht="12.75">
      <c r="B948" s="14"/>
    </row>
    <row r="949" spans="2:2" ht="12.75">
      <c r="B949" s="14"/>
    </row>
    <row r="950" spans="2:2" ht="12.75">
      <c r="B950" s="14"/>
    </row>
    <row r="951" spans="2:2" ht="12.75">
      <c r="B951" s="14"/>
    </row>
    <row r="952" spans="2:2" ht="12.75">
      <c r="B952" s="14"/>
    </row>
    <row r="953" spans="2:2" ht="12.75">
      <c r="B953" s="14"/>
    </row>
    <row r="954" spans="2:2" ht="12.75">
      <c r="B954" s="14"/>
    </row>
    <row r="955" spans="2:2" ht="12.75">
      <c r="B955" s="14"/>
    </row>
    <row r="956" spans="2:2" ht="12.75">
      <c r="B956" s="14"/>
    </row>
    <row r="957" spans="2:2" ht="12.75">
      <c r="B957" s="14"/>
    </row>
    <row r="958" spans="2:2" ht="12.75">
      <c r="B958" s="14"/>
    </row>
    <row r="959" spans="2:2" ht="12.75">
      <c r="B959" s="14"/>
    </row>
    <row r="960" spans="2:2" ht="12.75">
      <c r="B960" s="14"/>
    </row>
    <row r="961" spans="2:2" ht="12.75">
      <c r="B961" s="14"/>
    </row>
    <row r="962" spans="2:2" ht="12.75">
      <c r="B962" s="14"/>
    </row>
    <row r="963" spans="2:2" ht="12.75">
      <c r="B963" s="14"/>
    </row>
    <row r="964" spans="2:2" ht="12.75">
      <c r="B964" s="14"/>
    </row>
    <row r="965" spans="2:2" ht="12.75">
      <c r="B965" s="14"/>
    </row>
    <row r="966" spans="2:2" ht="12.75">
      <c r="B966" s="14"/>
    </row>
    <row r="967" spans="2:2" ht="12.75">
      <c r="B967" s="14"/>
    </row>
    <row r="968" spans="2:2" ht="12.75">
      <c r="B968" s="14"/>
    </row>
    <row r="969" spans="2:2" ht="12.75">
      <c r="B969" s="14"/>
    </row>
    <row r="970" spans="2:2" ht="12.75">
      <c r="B970" s="14"/>
    </row>
    <row r="971" spans="2:2" ht="12.75">
      <c r="B971" s="14"/>
    </row>
    <row r="972" spans="2:2" ht="12.75">
      <c r="B972" s="14"/>
    </row>
    <row r="973" spans="2:2" ht="12.75">
      <c r="B973" s="14"/>
    </row>
    <row r="974" spans="2:2" ht="12.75">
      <c r="B974" s="14"/>
    </row>
    <row r="975" spans="2:2" ht="12.75">
      <c r="B975" s="14"/>
    </row>
    <row r="976" spans="2:2" ht="12.75">
      <c r="B976" s="14"/>
    </row>
    <row r="977" spans="2:2" ht="12.75">
      <c r="B977" s="14"/>
    </row>
    <row r="978" spans="2:2" ht="12.75">
      <c r="B978" s="14"/>
    </row>
    <row r="979" spans="2:2" ht="12.75">
      <c r="B979" s="14"/>
    </row>
    <row r="980" spans="2:2" ht="12.75">
      <c r="B980" s="14"/>
    </row>
    <row r="981" spans="2:2" ht="12.75">
      <c r="B981" s="14"/>
    </row>
    <row r="982" spans="2:2" ht="12.75">
      <c r="B982" s="14"/>
    </row>
    <row r="983" spans="2:2" ht="12.75">
      <c r="B983" s="14"/>
    </row>
    <row r="984" spans="2:2" ht="12.75">
      <c r="B984" s="14"/>
    </row>
    <row r="985" spans="2:2" ht="12.75">
      <c r="B985" s="14"/>
    </row>
    <row r="986" spans="2:2" ht="12.75">
      <c r="B986" s="14"/>
    </row>
    <row r="987" spans="2:2" ht="12.75">
      <c r="B987" s="14"/>
    </row>
    <row r="988" spans="2:2" ht="12.75">
      <c r="B988" s="14"/>
    </row>
    <row r="989" spans="2:2" ht="12.75">
      <c r="B989" s="14"/>
    </row>
    <row r="990" spans="2:2" ht="12.75">
      <c r="B990" s="14"/>
    </row>
    <row r="991" spans="2:2" ht="12.75">
      <c r="B991" s="14"/>
    </row>
    <row r="992" spans="2:2" ht="12.75">
      <c r="B992" s="14"/>
    </row>
    <row r="993" spans="2:2" ht="12.75">
      <c r="B993" s="14"/>
    </row>
    <row r="994" spans="2:2" ht="12.75">
      <c r="B994" s="14"/>
    </row>
    <row r="995" spans="2:2" ht="12.75">
      <c r="B995" s="14"/>
    </row>
    <row r="996" spans="2:2" ht="12.75">
      <c r="B996" s="14"/>
    </row>
    <row r="997" spans="2:2" ht="12.75">
      <c r="B997" s="14"/>
    </row>
    <row r="998" spans="2:2" ht="12.75">
      <c r="B998" s="14"/>
    </row>
    <row r="999" spans="2:2" ht="12.75">
      <c r="B999" s="14"/>
    </row>
    <row r="1000" spans="2:2" ht="12.75">
      <c r="B1000" s="14"/>
    </row>
    <row r="1001" spans="2:2" ht="12.75">
      <c r="B1001" s="14"/>
    </row>
    <row r="1002" spans="2:2" ht="12.75">
      <c r="B1002" s="14"/>
    </row>
    <row r="1003" spans="2:2" ht="12.75">
      <c r="B1003" s="14"/>
    </row>
    <row r="1004" spans="2:2" ht="12.75">
      <c r="B1004" s="14"/>
    </row>
    <row r="1005" spans="2:2" ht="12.75">
      <c r="B1005" s="14"/>
    </row>
    <row r="1006" spans="2:2" ht="12.75">
      <c r="B1006" s="14"/>
    </row>
  </sheetData>
  <mergeCells count="5">
    <mergeCell ref="B1:C1"/>
    <mergeCell ref="B2:C2"/>
    <mergeCell ref="B3:C3"/>
    <mergeCell ref="B4:C4"/>
    <mergeCell ref="B5:C5"/>
  </mergeCells>
  <printOptions horizontalCentered="1" gridLines="1"/>
  <pageMargins left="0.7" right="0.7" top="0.75" bottom="0.75" header="0" footer="0"/>
  <pageSetup fitToHeight="0" pageOrder="overThenDown" orientation="landscape" cellComments="atEnd"/>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AG1006"/>
  <sheetViews>
    <sheetView topLeftCell="H1" workbookViewId="0">
      <selection activeCell="Q13" sqref="Q13"/>
    </sheetView>
  </sheetViews>
  <sheetFormatPr defaultColWidth="12.5703125" defaultRowHeight="15.75" customHeight="1"/>
  <cols>
    <col min="2" max="2" width="90.42578125" customWidth="1"/>
    <col min="3" max="3" width="21.85546875" customWidth="1"/>
  </cols>
  <sheetData>
    <row r="1" spans="1:33" ht="15.75" customHeight="1">
      <c r="A1" s="30" t="s">
        <v>0</v>
      </c>
      <c r="B1" s="31"/>
      <c r="C1" s="32"/>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3" ht="15.75" customHeight="1">
      <c r="A2" s="33" t="s">
        <v>1</v>
      </c>
      <c r="B2" s="31"/>
      <c r="C2" s="32"/>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3" ht="15.75" customHeight="1">
      <c r="A3" s="33" t="s">
        <v>2</v>
      </c>
      <c r="B3" s="31"/>
      <c r="C3" s="32"/>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3" ht="15.75" customHeight="1">
      <c r="A4" s="33" t="s">
        <v>3</v>
      </c>
      <c r="B4" s="31"/>
      <c r="C4" s="32"/>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3" ht="14.25">
      <c r="A5" s="34" t="s">
        <v>4</v>
      </c>
      <c r="B5" s="31"/>
      <c r="C5" s="32"/>
      <c r="D5" s="1"/>
      <c r="E5" s="1"/>
      <c r="F5" s="1"/>
      <c r="G5" s="1"/>
      <c r="H5" s="1"/>
      <c r="I5" s="1"/>
      <c r="J5" s="1"/>
      <c r="K5" s="1"/>
      <c r="L5" s="1"/>
      <c r="M5" s="1"/>
      <c r="N5" s="1"/>
      <c r="O5" s="1"/>
      <c r="P5" s="1"/>
      <c r="Q5" s="1"/>
      <c r="R5" s="1"/>
      <c r="S5" s="1"/>
      <c r="T5" s="1"/>
      <c r="U5" s="1"/>
      <c r="V5" s="1"/>
      <c r="W5" s="1"/>
      <c r="X5" s="1"/>
      <c r="Y5" s="1"/>
      <c r="Z5" s="1"/>
      <c r="AA5" s="1"/>
      <c r="AB5" s="1"/>
      <c r="AC5" s="1"/>
      <c r="AD5" s="1"/>
      <c r="AE5" s="1"/>
      <c r="AF5" s="1"/>
      <c r="AG5" s="1"/>
    </row>
    <row r="6" spans="1:33" ht="15.75" customHeight="1">
      <c r="A6" s="15"/>
      <c r="B6" s="16"/>
      <c r="C6" s="17"/>
      <c r="D6" s="2" t="s">
        <v>5</v>
      </c>
      <c r="E6" s="3"/>
      <c r="F6" s="3"/>
      <c r="G6" s="3"/>
      <c r="H6" s="3"/>
      <c r="I6" s="3"/>
      <c r="J6" s="3"/>
      <c r="K6" s="3"/>
      <c r="L6" s="3"/>
      <c r="M6" s="3"/>
      <c r="N6" s="3"/>
      <c r="O6" s="3"/>
      <c r="P6" s="3"/>
      <c r="Q6" s="3"/>
      <c r="R6" s="3"/>
      <c r="S6" s="3"/>
      <c r="T6" s="3"/>
      <c r="U6" s="3"/>
      <c r="V6" s="3"/>
      <c r="W6" s="3"/>
      <c r="X6" s="3"/>
      <c r="Y6" s="3"/>
      <c r="Z6" s="3"/>
      <c r="AA6" s="3"/>
      <c r="AB6" s="3"/>
      <c r="AC6" s="3"/>
      <c r="AD6" s="3"/>
      <c r="AE6" s="3"/>
      <c r="AF6" s="3"/>
      <c r="AG6" s="4"/>
    </row>
    <row r="7" spans="1:33" ht="15.75" customHeight="1">
      <c r="A7" s="20" t="s">
        <v>6</v>
      </c>
      <c r="B7" s="21" t="s">
        <v>7</v>
      </c>
      <c r="C7" s="25" t="s">
        <v>8</v>
      </c>
      <c r="D7" s="8" t="s">
        <v>9</v>
      </c>
      <c r="E7" s="9" t="s">
        <v>10</v>
      </c>
      <c r="F7" s="9" t="s">
        <v>11</v>
      </c>
      <c r="G7" s="9" t="s">
        <v>12</v>
      </c>
      <c r="H7" s="9" t="s">
        <v>13</v>
      </c>
      <c r="I7" s="9" t="s">
        <v>14</v>
      </c>
      <c r="J7" s="9" t="s">
        <v>15</v>
      </c>
      <c r="K7" s="9" t="s">
        <v>16</v>
      </c>
      <c r="L7" s="9" t="s">
        <v>17</v>
      </c>
      <c r="M7" s="9" t="s">
        <v>18</v>
      </c>
      <c r="N7" s="9" t="s">
        <v>19</v>
      </c>
      <c r="O7" s="9" t="s">
        <v>20</v>
      </c>
      <c r="P7" s="9" t="s">
        <v>21</v>
      </c>
      <c r="Q7" s="9" t="s">
        <v>22</v>
      </c>
      <c r="R7" s="9" t="s">
        <v>23</v>
      </c>
      <c r="S7" s="9" t="s">
        <v>24</v>
      </c>
      <c r="T7" s="9" t="s">
        <v>25</v>
      </c>
      <c r="U7" s="9" t="s">
        <v>26</v>
      </c>
      <c r="V7" s="9" t="s">
        <v>27</v>
      </c>
      <c r="W7" s="9" t="s">
        <v>28</v>
      </c>
      <c r="X7" s="9" t="s">
        <v>29</v>
      </c>
      <c r="Y7" s="9" t="s">
        <v>30</v>
      </c>
      <c r="Z7" s="9" t="s">
        <v>31</v>
      </c>
      <c r="AA7" s="9" t="s">
        <v>32</v>
      </c>
      <c r="AB7" s="9" t="s">
        <v>33</v>
      </c>
      <c r="AC7" s="9" t="s">
        <v>34</v>
      </c>
      <c r="AD7" s="9" t="s">
        <v>35</v>
      </c>
      <c r="AE7" s="9" t="s">
        <v>36</v>
      </c>
      <c r="AF7" s="9" t="s">
        <v>37</v>
      </c>
      <c r="AG7" s="9" t="s">
        <v>38</v>
      </c>
    </row>
    <row r="8" spans="1:33" ht="15.75" customHeight="1">
      <c r="A8" s="19" t="s">
        <v>2458</v>
      </c>
      <c r="B8" s="11" t="s">
        <v>2459</v>
      </c>
      <c r="C8" s="12">
        <v>1513.1</v>
      </c>
      <c r="D8" s="13">
        <f t="shared" ref="D8:D15" si="0">SUM(C8*0.01+C8)</f>
        <v>1528.231</v>
      </c>
      <c r="E8" s="13">
        <f t="shared" ref="E8:E15" si="1">SUM(C8*0.02+C8)</f>
        <v>1543.3619999999999</v>
      </c>
      <c r="F8" s="13">
        <f t="shared" ref="F8:F15" si="2">SUM(C8*0.03+C8)</f>
        <v>1558.4929999999999</v>
      </c>
      <c r="G8" s="13">
        <f t="shared" ref="G8:G15" si="3">SUM(C8*0.04+C8)</f>
        <v>1573.6239999999998</v>
      </c>
      <c r="H8" s="13">
        <f t="shared" ref="H8:H15" si="4">SUM(C8*0.05+C8)</f>
        <v>1588.7549999999999</v>
      </c>
      <c r="I8" s="13">
        <f t="shared" ref="I8:I15" si="5">SUM(C8*0.06+C8)</f>
        <v>1603.886</v>
      </c>
      <c r="J8" s="13">
        <f t="shared" ref="J8:J15" si="6">SUM(C8*0.07+C8)</f>
        <v>1619.0169999999998</v>
      </c>
      <c r="K8" s="13">
        <f t="shared" ref="K8:K15" si="7">SUM(C8*0.08+C8)</f>
        <v>1634.1479999999999</v>
      </c>
      <c r="L8" s="13">
        <f t="shared" ref="L8:L15" si="8">SUM(C8*0.09+C8)</f>
        <v>1649.279</v>
      </c>
      <c r="M8" s="13">
        <f t="shared" ref="M8:M15" si="9">SUM(C8*0.1+C8)</f>
        <v>1664.4099999999999</v>
      </c>
      <c r="N8" s="13">
        <f t="shared" ref="N8:N15" si="10">SUM(C8*0.11+C8)</f>
        <v>1679.5409999999999</v>
      </c>
      <c r="O8" s="13">
        <f t="shared" ref="O8:O15" si="11">SUM(C8*0.12+C8)</f>
        <v>1694.6719999999998</v>
      </c>
      <c r="P8" s="13">
        <f t="shared" ref="P8:P15" si="12">SUM(C8*0.13+C8)</f>
        <v>1709.8029999999999</v>
      </c>
      <c r="Q8" s="13">
        <f>SUM(C8*0.14+C8)</f>
        <v>1724.934</v>
      </c>
      <c r="R8" s="13">
        <f t="shared" ref="R8:R15" si="13">SUM(C8*0.15+C8)</f>
        <v>1740.0649999999998</v>
      </c>
      <c r="S8" s="13">
        <f t="shared" ref="S8:S15" si="14">SUM(C8*0.16+C8)</f>
        <v>1755.1959999999999</v>
      </c>
      <c r="T8" s="13">
        <f t="shared" ref="T8:T15" si="15">SUM(C8*0.17+C8)</f>
        <v>1770.3269999999998</v>
      </c>
      <c r="U8" s="13">
        <f t="shared" ref="U8:U15" si="16">SUM(C8*0.18+C8)</f>
        <v>1785.4579999999999</v>
      </c>
      <c r="V8" s="13">
        <f t="shared" ref="V8:V15" si="17">SUM(C8*0.19+C8)</f>
        <v>1800.5889999999999</v>
      </c>
      <c r="W8" s="13">
        <f t="shared" ref="W8:W15" si="18">SUM(C8*0.2+C8)</f>
        <v>1815.7199999999998</v>
      </c>
      <c r="X8" s="13">
        <f t="shared" ref="X8:X15" si="19">SUM(C8*0.21+C8)</f>
        <v>1830.8509999999999</v>
      </c>
      <c r="Y8" s="13">
        <f t="shared" ref="Y8:Y15" si="20">SUM(C8*0.22+C8)</f>
        <v>1845.982</v>
      </c>
      <c r="Z8" s="13">
        <f t="shared" ref="Z8:Z15" si="21">SUM(C8*0.23+C8)</f>
        <v>1861.1129999999998</v>
      </c>
      <c r="AA8" s="13">
        <f t="shared" ref="AA8:AA15" si="22">SUM(C8*0.24+C8)</f>
        <v>1876.2439999999999</v>
      </c>
      <c r="AB8" s="13">
        <f t="shared" ref="AB8:AB15" si="23">SUM(C8*0.25+C8)</f>
        <v>1891.375</v>
      </c>
      <c r="AC8" s="13">
        <f t="shared" ref="AC8:AC15" si="24">SUM(C8*0.26+C8)</f>
        <v>1906.5059999999999</v>
      </c>
      <c r="AD8" s="13">
        <f t="shared" ref="AD8:AD15" si="25">SUM(C8*0.27+C8)</f>
        <v>1921.6369999999999</v>
      </c>
      <c r="AE8" s="13">
        <f t="shared" ref="AE8:AE15" si="26">SUM(C8*0.28+C8)</f>
        <v>1936.768</v>
      </c>
      <c r="AF8" s="13">
        <f t="shared" ref="AF8:AF15" si="27">SUM(C8*0.29+C8)</f>
        <v>1951.8989999999999</v>
      </c>
      <c r="AG8" s="13">
        <f t="shared" ref="AG8:AG15" si="28">SUM(C8*0.3+C8)</f>
        <v>1967.0299999999997</v>
      </c>
    </row>
    <row r="9" spans="1:33" ht="15.75" customHeight="1">
      <c r="A9" s="19" t="s">
        <v>2460</v>
      </c>
      <c r="B9" s="11" t="s">
        <v>2461</v>
      </c>
      <c r="C9" s="12">
        <v>2218.98</v>
      </c>
      <c r="D9" s="13">
        <f t="shared" si="0"/>
        <v>2241.1698000000001</v>
      </c>
      <c r="E9" s="13">
        <f t="shared" si="1"/>
        <v>2263.3596000000002</v>
      </c>
      <c r="F9" s="13">
        <f t="shared" si="2"/>
        <v>2285.5493999999999</v>
      </c>
      <c r="G9" s="13">
        <f t="shared" si="3"/>
        <v>2307.7392</v>
      </c>
      <c r="H9" s="13">
        <f t="shared" si="4"/>
        <v>2329.9290000000001</v>
      </c>
      <c r="I9" s="13">
        <f t="shared" si="5"/>
        <v>2352.1188000000002</v>
      </c>
      <c r="J9" s="13">
        <f t="shared" si="6"/>
        <v>2374.3085999999998</v>
      </c>
      <c r="K9" s="13">
        <f t="shared" si="7"/>
        <v>2396.4983999999999</v>
      </c>
      <c r="L9" s="13">
        <f t="shared" si="8"/>
        <v>2418.6882000000001</v>
      </c>
      <c r="M9" s="13">
        <f t="shared" si="9"/>
        <v>2440.8780000000002</v>
      </c>
      <c r="N9" s="13">
        <f t="shared" si="10"/>
        <v>2463.0677999999998</v>
      </c>
      <c r="O9" s="13">
        <f t="shared" si="11"/>
        <v>2485.2575999999999</v>
      </c>
      <c r="P9" s="13">
        <f t="shared" si="12"/>
        <v>2507.4474</v>
      </c>
      <c r="Q9" s="13">
        <f t="shared" ref="Q9:Q15" si="29">SUM(C9*0.14+C9)</f>
        <v>2529.6372000000001</v>
      </c>
      <c r="R9" s="13">
        <f t="shared" si="13"/>
        <v>2551.8270000000002</v>
      </c>
      <c r="S9" s="13">
        <f t="shared" si="14"/>
        <v>2574.0167999999999</v>
      </c>
      <c r="T9" s="13">
        <f t="shared" si="15"/>
        <v>2596.2066</v>
      </c>
      <c r="U9" s="13">
        <f t="shared" si="16"/>
        <v>2618.3964000000001</v>
      </c>
      <c r="V9" s="13">
        <f t="shared" si="17"/>
        <v>2640.5862000000002</v>
      </c>
      <c r="W9" s="13">
        <f t="shared" si="18"/>
        <v>2662.7759999999998</v>
      </c>
      <c r="X9" s="13">
        <f t="shared" si="19"/>
        <v>2684.9657999999999</v>
      </c>
      <c r="Y9" s="13">
        <f t="shared" si="20"/>
        <v>2707.1556</v>
      </c>
      <c r="Z9" s="13">
        <f t="shared" si="21"/>
        <v>2729.3454000000002</v>
      </c>
      <c r="AA9" s="13">
        <f t="shared" si="22"/>
        <v>2751.5352000000003</v>
      </c>
      <c r="AB9" s="13">
        <f t="shared" si="23"/>
        <v>2773.7249999999999</v>
      </c>
      <c r="AC9" s="13">
        <f t="shared" si="24"/>
        <v>2795.9148</v>
      </c>
      <c r="AD9" s="13">
        <f t="shared" si="25"/>
        <v>2818.1046000000001</v>
      </c>
      <c r="AE9" s="13">
        <f t="shared" si="26"/>
        <v>2840.2944000000002</v>
      </c>
      <c r="AF9" s="13">
        <f t="shared" si="27"/>
        <v>2862.4841999999999</v>
      </c>
      <c r="AG9" s="13">
        <f t="shared" si="28"/>
        <v>2884.674</v>
      </c>
    </row>
    <row r="10" spans="1:33" ht="15.75" customHeight="1">
      <c r="A10" s="19" t="s">
        <v>2462</v>
      </c>
      <c r="B10" s="11" t="s">
        <v>2463</v>
      </c>
      <c r="C10" s="12">
        <v>1088.4100000000001</v>
      </c>
      <c r="D10" s="13">
        <f t="shared" si="0"/>
        <v>1099.2941000000001</v>
      </c>
      <c r="E10" s="13">
        <f t="shared" si="1"/>
        <v>1110.1782000000001</v>
      </c>
      <c r="F10" s="13">
        <f t="shared" si="2"/>
        <v>1121.0623000000001</v>
      </c>
      <c r="G10" s="13">
        <f t="shared" si="3"/>
        <v>1131.9464</v>
      </c>
      <c r="H10" s="13">
        <f t="shared" si="4"/>
        <v>1142.8305</v>
      </c>
      <c r="I10" s="13">
        <f t="shared" si="5"/>
        <v>1153.7146</v>
      </c>
      <c r="J10" s="13">
        <f t="shared" si="6"/>
        <v>1164.5987</v>
      </c>
      <c r="K10" s="13">
        <f t="shared" si="7"/>
        <v>1175.4828</v>
      </c>
      <c r="L10" s="13">
        <f t="shared" si="8"/>
        <v>1186.3669</v>
      </c>
      <c r="M10" s="13">
        <f t="shared" si="9"/>
        <v>1197.2510000000002</v>
      </c>
      <c r="N10" s="13">
        <f t="shared" si="10"/>
        <v>1208.1351000000002</v>
      </c>
      <c r="O10" s="13">
        <f t="shared" si="11"/>
        <v>1219.0192000000002</v>
      </c>
      <c r="P10" s="13">
        <f t="shared" si="12"/>
        <v>1229.9033000000002</v>
      </c>
      <c r="Q10" s="13">
        <f t="shared" si="29"/>
        <v>1240.7874000000002</v>
      </c>
      <c r="R10" s="13">
        <f t="shared" si="13"/>
        <v>1251.6715000000002</v>
      </c>
      <c r="S10" s="13">
        <f t="shared" si="14"/>
        <v>1262.5556000000001</v>
      </c>
      <c r="T10" s="13">
        <f t="shared" si="15"/>
        <v>1273.4397000000001</v>
      </c>
      <c r="U10" s="13">
        <f t="shared" si="16"/>
        <v>1284.3238000000001</v>
      </c>
      <c r="V10" s="13">
        <f t="shared" si="17"/>
        <v>1295.2079000000001</v>
      </c>
      <c r="W10" s="13">
        <f t="shared" si="18"/>
        <v>1306.0920000000001</v>
      </c>
      <c r="X10" s="13">
        <f t="shared" si="19"/>
        <v>1316.9761000000001</v>
      </c>
      <c r="Y10" s="13">
        <f t="shared" si="20"/>
        <v>1327.8602000000001</v>
      </c>
      <c r="Z10" s="13">
        <f t="shared" si="21"/>
        <v>1338.7443000000001</v>
      </c>
      <c r="AA10" s="13">
        <f t="shared" si="22"/>
        <v>1349.6284000000001</v>
      </c>
      <c r="AB10" s="13">
        <f t="shared" si="23"/>
        <v>1360.5125</v>
      </c>
      <c r="AC10" s="13">
        <f t="shared" si="24"/>
        <v>1371.3966</v>
      </c>
      <c r="AD10" s="13">
        <f t="shared" si="25"/>
        <v>1382.2807000000003</v>
      </c>
      <c r="AE10" s="13">
        <f t="shared" si="26"/>
        <v>1393.1648</v>
      </c>
      <c r="AF10" s="13">
        <f t="shared" si="27"/>
        <v>1404.0489</v>
      </c>
      <c r="AG10" s="13">
        <f t="shared" si="28"/>
        <v>1414.933</v>
      </c>
    </row>
    <row r="11" spans="1:33" ht="15.75" customHeight="1">
      <c r="A11" s="19" t="s">
        <v>2464</v>
      </c>
      <c r="B11" s="11" t="s">
        <v>2465</v>
      </c>
      <c r="C11" s="12">
        <v>464.5</v>
      </c>
      <c r="D11" s="13">
        <f t="shared" si="0"/>
        <v>469.14499999999998</v>
      </c>
      <c r="E11" s="13">
        <f t="shared" si="1"/>
        <v>473.79</v>
      </c>
      <c r="F11" s="13">
        <f t="shared" si="2"/>
        <v>478.435</v>
      </c>
      <c r="G11" s="13">
        <f t="shared" si="3"/>
        <v>483.08</v>
      </c>
      <c r="H11" s="13">
        <f t="shared" si="4"/>
        <v>487.72500000000002</v>
      </c>
      <c r="I11" s="13">
        <f t="shared" si="5"/>
        <v>492.37</v>
      </c>
      <c r="J11" s="13">
        <f t="shared" si="6"/>
        <v>497.01499999999999</v>
      </c>
      <c r="K11" s="13">
        <f t="shared" si="7"/>
        <v>501.66</v>
      </c>
      <c r="L11" s="13">
        <f t="shared" si="8"/>
        <v>506.30500000000001</v>
      </c>
      <c r="M11" s="13">
        <f t="shared" si="9"/>
        <v>510.95</v>
      </c>
      <c r="N11" s="13">
        <f t="shared" si="10"/>
        <v>515.59500000000003</v>
      </c>
      <c r="O11" s="13">
        <f t="shared" si="11"/>
        <v>520.24</v>
      </c>
      <c r="P11" s="13">
        <f t="shared" si="12"/>
        <v>524.88499999999999</v>
      </c>
      <c r="Q11" s="13">
        <f t="shared" si="29"/>
        <v>529.53</v>
      </c>
      <c r="R11" s="13">
        <f t="shared" si="13"/>
        <v>534.17499999999995</v>
      </c>
      <c r="S11" s="13">
        <f t="shared" si="14"/>
        <v>538.82000000000005</v>
      </c>
      <c r="T11" s="13">
        <f t="shared" si="15"/>
        <v>543.46500000000003</v>
      </c>
      <c r="U11" s="13">
        <f t="shared" si="16"/>
        <v>548.11</v>
      </c>
      <c r="V11" s="13">
        <f t="shared" si="17"/>
        <v>552.755</v>
      </c>
      <c r="W11" s="13">
        <f t="shared" si="18"/>
        <v>557.4</v>
      </c>
      <c r="X11" s="13">
        <f t="shared" si="19"/>
        <v>562.04499999999996</v>
      </c>
      <c r="Y11" s="13">
        <f t="shared" si="20"/>
        <v>566.69000000000005</v>
      </c>
      <c r="Z11" s="13">
        <f t="shared" si="21"/>
        <v>571.33500000000004</v>
      </c>
      <c r="AA11" s="13">
        <f t="shared" si="22"/>
        <v>575.98</v>
      </c>
      <c r="AB11" s="13">
        <f t="shared" si="23"/>
        <v>580.625</v>
      </c>
      <c r="AC11" s="13">
        <f t="shared" si="24"/>
        <v>585.27</v>
      </c>
      <c r="AD11" s="13">
        <f t="shared" si="25"/>
        <v>589.91499999999996</v>
      </c>
      <c r="AE11" s="13">
        <f t="shared" si="26"/>
        <v>594.55999999999995</v>
      </c>
      <c r="AF11" s="13">
        <f t="shared" si="27"/>
        <v>599.20499999999993</v>
      </c>
      <c r="AG11" s="13">
        <f t="shared" si="28"/>
        <v>603.85</v>
      </c>
    </row>
    <row r="12" spans="1:33" ht="15.75" customHeight="1">
      <c r="A12" s="19" t="s">
        <v>2466</v>
      </c>
      <c r="B12" s="11" t="s">
        <v>2467</v>
      </c>
      <c r="C12" s="12">
        <v>219.14</v>
      </c>
      <c r="D12" s="13">
        <f t="shared" si="0"/>
        <v>221.33139999999997</v>
      </c>
      <c r="E12" s="13">
        <f t="shared" si="1"/>
        <v>223.52279999999999</v>
      </c>
      <c r="F12" s="13">
        <f t="shared" si="2"/>
        <v>225.71419999999998</v>
      </c>
      <c r="G12" s="13">
        <f t="shared" si="3"/>
        <v>227.90559999999999</v>
      </c>
      <c r="H12" s="13">
        <f t="shared" si="4"/>
        <v>230.09699999999998</v>
      </c>
      <c r="I12" s="13">
        <f t="shared" si="5"/>
        <v>232.2884</v>
      </c>
      <c r="J12" s="13">
        <f t="shared" si="6"/>
        <v>234.47979999999998</v>
      </c>
      <c r="K12" s="13">
        <f t="shared" si="7"/>
        <v>236.6712</v>
      </c>
      <c r="L12" s="13">
        <f t="shared" si="8"/>
        <v>238.86259999999999</v>
      </c>
      <c r="M12" s="13">
        <f t="shared" si="9"/>
        <v>241.05399999999997</v>
      </c>
      <c r="N12" s="13">
        <f t="shared" si="10"/>
        <v>243.24539999999999</v>
      </c>
      <c r="O12" s="13">
        <f t="shared" si="11"/>
        <v>245.43679999999998</v>
      </c>
      <c r="P12" s="13">
        <f t="shared" si="12"/>
        <v>247.62819999999999</v>
      </c>
      <c r="Q12" s="13">
        <f t="shared" si="29"/>
        <v>249.81959999999998</v>
      </c>
      <c r="R12" s="13">
        <f t="shared" si="13"/>
        <v>252.01099999999997</v>
      </c>
      <c r="S12" s="13">
        <f t="shared" si="14"/>
        <v>254.20239999999998</v>
      </c>
      <c r="T12" s="13">
        <f t="shared" si="15"/>
        <v>256.3938</v>
      </c>
      <c r="U12" s="13">
        <f t="shared" si="16"/>
        <v>258.58519999999999</v>
      </c>
      <c r="V12" s="13">
        <f t="shared" si="17"/>
        <v>260.77659999999997</v>
      </c>
      <c r="W12" s="13">
        <f t="shared" si="18"/>
        <v>262.96799999999996</v>
      </c>
      <c r="X12" s="13">
        <f t="shared" si="19"/>
        <v>265.15940000000001</v>
      </c>
      <c r="Y12" s="13">
        <f t="shared" si="20"/>
        <v>267.35079999999999</v>
      </c>
      <c r="Z12" s="13">
        <f t="shared" si="21"/>
        <v>269.54219999999998</v>
      </c>
      <c r="AA12" s="13">
        <f t="shared" si="22"/>
        <v>271.73359999999997</v>
      </c>
      <c r="AB12" s="13">
        <f t="shared" si="23"/>
        <v>273.92499999999995</v>
      </c>
      <c r="AC12" s="13">
        <f t="shared" si="24"/>
        <v>276.1164</v>
      </c>
      <c r="AD12" s="13">
        <f t="shared" si="25"/>
        <v>278.30779999999999</v>
      </c>
      <c r="AE12" s="13">
        <f t="shared" si="26"/>
        <v>280.49919999999997</v>
      </c>
      <c r="AF12" s="13">
        <f t="shared" si="27"/>
        <v>282.69059999999996</v>
      </c>
      <c r="AG12" s="13">
        <f t="shared" si="28"/>
        <v>284.88199999999995</v>
      </c>
    </row>
    <row r="13" spans="1:33" ht="15.75" customHeight="1">
      <c r="A13" s="19" t="s">
        <v>2468</v>
      </c>
      <c r="B13" s="11" t="s">
        <v>2469</v>
      </c>
      <c r="C13" s="12">
        <v>219.14</v>
      </c>
      <c r="D13" s="13">
        <f t="shared" si="0"/>
        <v>221.33139999999997</v>
      </c>
      <c r="E13" s="13">
        <f t="shared" si="1"/>
        <v>223.52279999999999</v>
      </c>
      <c r="F13" s="13">
        <f t="shared" si="2"/>
        <v>225.71419999999998</v>
      </c>
      <c r="G13" s="13">
        <f t="shared" si="3"/>
        <v>227.90559999999999</v>
      </c>
      <c r="H13" s="13">
        <f t="shared" si="4"/>
        <v>230.09699999999998</v>
      </c>
      <c r="I13" s="13">
        <f t="shared" si="5"/>
        <v>232.2884</v>
      </c>
      <c r="J13" s="13">
        <f t="shared" si="6"/>
        <v>234.47979999999998</v>
      </c>
      <c r="K13" s="13">
        <f t="shared" si="7"/>
        <v>236.6712</v>
      </c>
      <c r="L13" s="13">
        <f t="shared" si="8"/>
        <v>238.86259999999999</v>
      </c>
      <c r="M13" s="13">
        <f t="shared" si="9"/>
        <v>241.05399999999997</v>
      </c>
      <c r="N13" s="13">
        <f t="shared" si="10"/>
        <v>243.24539999999999</v>
      </c>
      <c r="O13" s="13">
        <f t="shared" si="11"/>
        <v>245.43679999999998</v>
      </c>
      <c r="P13" s="13">
        <f t="shared" si="12"/>
        <v>247.62819999999999</v>
      </c>
      <c r="Q13" s="13">
        <f t="shared" si="29"/>
        <v>249.81959999999998</v>
      </c>
      <c r="R13" s="13">
        <f t="shared" si="13"/>
        <v>252.01099999999997</v>
      </c>
      <c r="S13" s="13">
        <f t="shared" si="14"/>
        <v>254.20239999999998</v>
      </c>
      <c r="T13" s="13">
        <f t="shared" si="15"/>
        <v>256.3938</v>
      </c>
      <c r="U13" s="13">
        <f t="shared" si="16"/>
        <v>258.58519999999999</v>
      </c>
      <c r="V13" s="13">
        <f t="shared" si="17"/>
        <v>260.77659999999997</v>
      </c>
      <c r="W13" s="13">
        <f t="shared" si="18"/>
        <v>262.96799999999996</v>
      </c>
      <c r="X13" s="13">
        <f t="shared" si="19"/>
        <v>265.15940000000001</v>
      </c>
      <c r="Y13" s="13">
        <f t="shared" si="20"/>
        <v>267.35079999999999</v>
      </c>
      <c r="Z13" s="13">
        <f t="shared" si="21"/>
        <v>269.54219999999998</v>
      </c>
      <c r="AA13" s="13">
        <f t="shared" si="22"/>
        <v>271.73359999999997</v>
      </c>
      <c r="AB13" s="13">
        <f t="shared" si="23"/>
        <v>273.92499999999995</v>
      </c>
      <c r="AC13" s="13">
        <f t="shared" si="24"/>
        <v>276.1164</v>
      </c>
      <c r="AD13" s="13">
        <f t="shared" si="25"/>
        <v>278.30779999999999</v>
      </c>
      <c r="AE13" s="13">
        <f t="shared" si="26"/>
        <v>280.49919999999997</v>
      </c>
      <c r="AF13" s="13">
        <f t="shared" si="27"/>
        <v>282.69059999999996</v>
      </c>
      <c r="AG13" s="13">
        <f t="shared" si="28"/>
        <v>284.88199999999995</v>
      </c>
    </row>
    <row r="14" spans="1:33" ht="15.75" customHeight="1">
      <c r="A14" s="19" t="s">
        <v>2470</v>
      </c>
      <c r="B14" s="11" t="s">
        <v>2471</v>
      </c>
      <c r="C14" s="12">
        <v>368.94</v>
      </c>
      <c r="D14" s="13">
        <f t="shared" si="0"/>
        <v>372.62939999999998</v>
      </c>
      <c r="E14" s="13">
        <f t="shared" si="1"/>
        <v>376.31880000000001</v>
      </c>
      <c r="F14" s="13">
        <f t="shared" si="2"/>
        <v>380.00819999999999</v>
      </c>
      <c r="G14" s="13">
        <f t="shared" si="3"/>
        <v>383.69760000000002</v>
      </c>
      <c r="H14" s="13">
        <f t="shared" si="4"/>
        <v>387.387</v>
      </c>
      <c r="I14" s="13">
        <f t="shared" si="5"/>
        <v>391.07639999999998</v>
      </c>
      <c r="J14" s="13">
        <f t="shared" si="6"/>
        <v>394.76580000000001</v>
      </c>
      <c r="K14" s="13">
        <f t="shared" si="7"/>
        <v>398.45519999999999</v>
      </c>
      <c r="L14" s="13">
        <f t="shared" si="8"/>
        <v>402.14459999999997</v>
      </c>
      <c r="M14" s="13">
        <f t="shared" si="9"/>
        <v>405.834</v>
      </c>
      <c r="N14" s="13">
        <f t="shared" si="10"/>
        <v>409.52339999999998</v>
      </c>
      <c r="O14" s="13">
        <f t="shared" si="11"/>
        <v>413.21280000000002</v>
      </c>
      <c r="P14" s="13">
        <f t="shared" si="12"/>
        <v>416.90219999999999</v>
      </c>
      <c r="Q14" s="13">
        <f t="shared" si="29"/>
        <v>420.59159999999997</v>
      </c>
      <c r="R14" s="13">
        <f t="shared" si="13"/>
        <v>424.28100000000001</v>
      </c>
      <c r="S14" s="13">
        <f t="shared" si="14"/>
        <v>427.97039999999998</v>
      </c>
      <c r="T14" s="13">
        <f t="shared" si="15"/>
        <v>431.65980000000002</v>
      </c>
      <c r="U14" s="13">
        <f t="shared" si="16"/>
        <v>435.3492</v>
      </c>
      <c r="V14" s="13">
        <f t="shared" si="17"/>
        <v>439.03859999999997</v>
      </c>
      <c r="W14" s="13">
        <f t="shared" si="18"/>
        <v>442.72800000000001</v>
      </c>
      <c r="X14" s="13">
        <f t="shared" si="19"/>
        <v>446.41739999999999</v>
      </c>
      <c r="Y14" s="13">
        <f t="shared" si="20"/>
        <v>450.10680000000002</v>
      </c>
      <c r="Z14" s="13">
        <f t="shared" si="21"/>
        <v>453.7962</v>
      </c>
      <c r="AA14" s="13">
        <f t="shared" si="22"/>
        <v>457.48559999999998</v>
      </c>
      <c r="AB14" s="13">
        <f t="shared" si="23"/>
        <v>461.17500000000001</v>
      </c>
      <c r="AC14" s="13">
        <f t="shared" si="24"/>
        <v>464.86439999999999</v>
      </c>
      <c r="AD14" s="13">
        <f t="shared" si="25"/>
        <v>468.55380000000002</v>
      </c>
      <c r="AE14" s="13">
        <f t="shared" si="26"/>
        <v>472.2432</v>
      </c>
      <c r="AF14" s="13">
        <f t="shared" si="27"/>
        <v>475.93259999999998</v>
      </c>
      <c r="AG14" s="13">
        <f t="shared" si="28"/>
        <v>479.62200000000001</v>
      </c>
    </row>
    <row r="15" spans="1:33" ht="15.75" customHeight="1">
      <c r="A15" s="19" t="s">
        <v>2472</v>
      </c>
      <c r="B15" s="11" t="s">
        <v>2473</v>
      </c>
      <c r="C15" s="12">
        <v>101.35</v>
      </c>
      <c r="D15" s="13">
        <f t="shared" si="0"/>
        <v>102.36349999999999</v>
      </c>
      <c r="E15" s="13">
        <f t="shared" si="1"/>
        <v>103.377</v>
      </c>
      <c r="F15" s="13">
        <f t="shared" si="2"/>
        <v>104.39049999999999</v>
      </c>
      <c r="G15" s="13">
        <f t="shared" si="3"/>
        <v>105.404</v>
      </c>
      <c r="H15" s="13">
        <f t="shared" si="4"/>
        <v>106.41749999999999</v>
      </c>
      <c r="I15" s="13">
        <f t="shared" si="5"/>
        <v>107.431</v>
      </c>
      <c r="J15" s="13">
        <f t="shared" si="6"/>
        <v>108.44449999999999</v>
      </c>
      <c r="K15" s="13">
        <f t="shared" si="7"/>
        <v>109.458</v>
      </c>
      <c r="L15" s="13">
        <f t="shared" si="8"/>
        <v>110.47149999999999</v>
      </c>
      <c r="M15" s="13">
        <f t="shared" si="9"/>
        <v>111.485</v>
      </c>
      <c r="N15" s="13">
        <f t="shared" si="10"/>
        <v>112.49849999999999</v>
      </c>
      <c r="O15" s="13">
        <f t="shared" si="11"/>
        <v>113.512</v>
      </c>
      <c r="P15" s="13">
        <f t="shared" si="12"/>
        <v>114.52549999999999</v>
      </c>
      <c r="Q15" s="13">
        <f t="shared" si="29"/>
        <v>115.53899999999999</v>
      </c>
      <c r="R15" s="13">
        <f t="shared" si="13"/>
        <v>116.55249999999999</v>
      </c>
      <c r="S15" s="13">
        <f t="shared" si="14"/>
        <v>117.566</v>
      </c>
      <c r="T15" s="13">
        <f t="shared" si="15"/>
        <v>118.5795</v>
      </c>
      <c r="U15" s="13">
        <f t="shared" si="16"/>
        <v>119.59299999999999</v>
      </c>
      <c r="V15" s="13">
        <f t="shared" si="17"/>
        <v>120.6065</v>
      </c>
      <c r="W15" s="13">
        <f t="shared" si="18"/>
        <v>121.61999999999999</v>
      </c>
      <c r="X15" s="13">
        <f t="shared" si="19"/>
        <v>122.6335</v>
      </c>
      <c r="Y15" s="13">
        <f t="shared" si="20"/>
        <v>123.64699999999999</v>
      </c>
      <c r="Z15" s="13">
        <f t="shared" si="21"/>
        <v>124.6605</v>
      </c>
      <c r="AA15" s="13">
        <f t="shared" si="22"/>
        <v>125.67399999999999</v>
      </c>
      <c r="AB15" s="13">
        <f t="shared" si="23"/>
        <v>126.6875</v>
      </c>
      <c r="AC15" s="13">
        <f t="shared" si="24"/>
        <v>127.70099999999999</v>
      </c>
      <c r="AD15" s="13">
        <f t="shared" si="25"/>
        <v>128.71449999999999</v>
      </c>
      <c r="AE15" s="13">
        <f t="shared" si="26"/>
        <v>129.72800000000001</v>
      </c>
      <c r="AF15" s="13">
        <f t="shared" si="27"/>
        <v>130.7415</v>
      </c>
      <c r="AG15" s="13">
        <f t="shared" si="28"/>
        <v>131.755</v>
      </c>
    </row>
    <row r="16" spans="1:33" ht="12.75">
      <c r="B16" s="14"/>
    </row>
    <row r="17" spans="2:2" ht="12.75">
      <c r="B17" s="14"/>
    </row>
    <row r="18" spans="2:2" ht="12.75">
      <c r="B18" s="14"/>
    </row>
    <row r="19" spans="2:2" ht="12.75">
      <c r="B19" s="14"/>
    </row>
    <row r="20" spans="2:2" ht="12.75">
      <c r="B20" s="14"/>
    </row>
    <row r="21" spans="2:2" ht="12.75">
      <c r="B21" s="14"/>
    </row>
    <row r="22" spans="2:2" ht="12.75">
      <c r="B22" s="14"/>
    </row>
    <row r="23" spans="2:2" ht="12.75">
      <c r="B23" s="14"/>
    </row>
    <row r="24" spans="2:2" ht="12.75">
      <c r="B24" s="14"/>
    </row>
    <row r="25" spans="2:2" ht="12.75">
      <c r="B25" s="14"/>
    </row>
    <row r="26" spans="2:2" ht="12.75">
      <c r="B26" s="14"/>
    </row>
    <row r="27" spans="2:2" ht="12.75">
      <c r="B27" s="14"/>
    </row>
    <row r="28" spans="2:2" ht="12.75">
      <c r="B28" s="14"/>
    </row>
    <row r="29" spans="2:2" ht="12.75">
      <c r="B29" s="14"/>
    </row>
    <row r="30" spans="2:2" ht="12.75">
      <c r="B30" s="14"/>
    </row>
    <row r="31" spans="2:2" ht="12.75">
      <c r="B31" s="14"/>
    </row>
    <row r="32" spans="2:2" ht="12.75">
      <c r="B32" s="14"/>
    </row>
    <row r="33" spans="2:2" ht="12.75">
      <c r="B33" s="14"/>
    </row>
    <row r="34" spans="2:2" ht="12.75">
      <c r="B34" s="14"/>
    </row>
    <row r="35" spans="2:2" ht="12.75">
      <c r="B35" s="14"/>
    </row>
    <row r="36" spans="2:2" ht="12.75">
      <c r="B36" s="14"/>
    </row>
    <row r="37" spans="2:2" ht="12.75">
      <c r="B37" s="14"/>
    </row>
    <row r="38" spans="2:2" ht="12.75">
      <c r="B38" s="14"/>
    </row>
    <row r="39" spans="2:2" ht="12.75">
      <c r="B39" s="14"/>
    </row>
    <row r="40" spans="2:2" ht="12.75">
      <c r="B40" s="14"/>
    </row>
    <row r="41" spans="2:2" ht="12.75">
      <c r="B41" s="14"/>
    </row>
    <row r="42" spans="2:2" ht="12.75">
      <c r="B42" s="14"/>
    </row>
    <row r="43" spans="2:2" ht="12.75">
      <c r="B43" s="14"/>
    </row>
    <row r="44" spans="2:2" ht="12.75">
      <c r="B44" s="14"/>
    </row>
    <row r="45" spans="2:2" ht="12.75">
      <c r="B45" s="14"/>
    </row>
    <row r="46" spans="2:2" ht="12.75">
      <c r="B46" s="14"/>
    </row>
    <row r="47" spans="2:2" ht="12.75">
      <c r="B47" s="14"/>
    </row>
    <row r="48" spans="2:2" ht="12.75">
      <c r="B48" s="14"/>
    </row>
    <row r="49" spans="2:2" ht="12.75">
      <c r="B49" s="14"/>
    </row>
    <row r="50" spans="2:2" ht="12.75">
      <c r="B50" s="14"/>
    </row>
    <row r="51" spans="2:2" ht="12.75">
      <c r="B51" s="14"/>
    </row>
    <row r="52" spans="2:2" ht="12.75">
      <c r="B52" s="14"/>
    </row>
    <row r="53" spans="2:2" ht="12.75">
      <c r="B53" s="14"/>
    </row>
    <row r="54" spans="2:2" ht="12.75">
      <c r="B54" s="14"/>
    </row>
    <row r="55" spans="2:2" ht="12.75">
      <c r="B55" s="14"/>
    </row>
    <row r="56" spans="2:2" ht="12.75">
      <c r="B56" s="14"/>
    </row>
    <row r="57" spans="2:2" ht="12.75">
      <c r="B57" s="14"/>
    </row>
    <row r="58" spans="2:2" ht="12.75">
      <c r="B58" s="14"/>
    </row>
    <row r="59" spans="2:2" ht="12.75">
      <c r="B59" s="14"/>
    </row>
    <row r="60" spans="2:2" ht="12.75">
      <c r="B60" s="14"/>
    </row>
    <row r="61" spans="2:2" ht="12.75">
      <c r="B61" s="14"/>
    </row>
    <row r="62" spans="2:2" ht="12.75">
      <c r="B62" s="14"/>
    </row>
    <row r="63" spans="2:2" ht="12.75">
      <c r="B63" s="14"/>
    </row>
    <row r="64" spans="2:2" ht="12.75">
      <c r="B64" s="14"/>
    </row>
    <row r="65" spans="2:2" ht="12.75">
      <c r="B65" s="14"/>
    </row>
    <row r="66" spans="2:2" ht="12.75">
      <c r="B66" s="14"/>
    </row>
    <row r="67" spans="2:2" ht="12.75">
      <c r="B67" s="14"/>
    </row>
    <row r="68" spans="2:2" ht="12.75">
      <c r="B68" s="14"/>
    </row>
    <row r="69" spans="2:2" ht="12.75">
      <c r="B69" s="14"/>
    </row>
    <row r="70" spans="2:2" ht="12.75">
      <c r="B70" s="14"/>
    </row>
    <row r="71" spans="2:2" ht="12.75">
      <c r="B71" s="14"/>
    </row>
    <row r="72" spans="2:2" ht="12.75">
      <c r="B72" s="14"/>
    </row>
    <row r="73" spans="2:2" ht="12.75">
      <c r="B73" s="14"/>
    </row>
    <row r="74" spans="2:2" ht="12.75">
      <c r="B74" s="14"/>
    </row>
    <row r="75" spans="2:2" ht="12.75">
      <c r="B75" s="14"/>
    </row>
    <row r="76" spans="2:2" ht="12.75">
      <c r="B76" s="14"/>
    </row>
    <row r="77" spans="2:2" ht="12.75">
      <c r="B77" s="14"/>
    </row>
    <row r="78" spans="2:2" ht="12.75">
      <c r="B78" s="14"/>
    </row>
    <row r="79" spans="2:2" ht="12.75">
      <c r="B79" s="14"/>
    </row>
    <row r="80" spans="2:2" ht="12.75">
      <c r="B80" s="14"/>
    </row>
    <row r="81" spans="2:2" ht="12.75">
      <c r="B81" s="14"/>
    </row>
    <row r="82" spans="2:2" ht="12.75">
      <c r="B82" s="14"/>
    </row>
    <row r="83" spans="2:2" ht="12.75">
      <c r="B83" s="14"/>
    </row>
    <row r="84" spans="2:2" ht="12.75">
      <c r="B84" s="14"/>
    </row>
    <row r="85" spans="2:2" ht="12.75">
      <c r="B85" s="14"/>
    </row>
    <row r="86" spans="2:2" ht="12.75">
      <c r="B86" s="14"/>
    </row>
    <row r="87" spans="2:2" ht="12.75">
      <c r="B87" s="14"/>
    </row>
    <row r="88" spans="2:2" ht="12.75">
      <c r="B88" s="14"/>
    </row>
    <row r="89" spans="2:2" ht="12.75">
      <c r="B89" s="14"/>
    </row>
    <row r="90" spans="2:2" ht="12.75">
      <c r="B90" s="14"/>
    </row>
    <row r="91" spans="2:2" ht="12.75">
      <c r="B91" s="14"/>
    </row>
    <row r="92" spans="2:2" ht="12.75">
      <c r="B92" s="14"/>
    </row>
    <row r="93" spans="2:2" ht="12.75">
      <c r="B93" s="14"/>
    </row>
    <row r="94" spans="2:2" ht="12.75">
      <c r="B94" s="14"/>
    </row>
    <row r="95" spans="2:2" ht="12.75">
      <c r="B95" s="14"/>
    </row>
    <row r="96" spans="2:2" ht="12.75">
      <c r="B96" s="14"/>
    </row>
    <row r="97" spans="2:2" ht="12.75">
      <c r="B97" s="14"/>
    </row>
    <row r="98" spans="2:2" ht="12.75">
      <c r="B98" s="14"/>
    </row>
    <row r="99" spans="2:2" ht="12.75">
      <c r="B99" s="14"/>
    </row>
    <row r="100" spans="2:2" ht="12.75">
      <c r="B100" s="14"/>
    </row>
    <row r="101" spans="2:2" ht="12.75">
      <c r="B101" s="14"/>
    </row>
    <row r="102" spans="2:2" ht="12.75">
      <c r="B102" s="14"/>
    </row>
    <row r="103" spans="2:2" ht="12.75">
      <c r="B103" s="14"/>
    </row>
    <row r="104" spans="2:2" ht="12.75">
      <c r="B104" s="14"/>
    </row>
    <row r="105" spans="2:2" ht="12.75">
      <c r="B105" s="14"/>
    </row>
    <row r="106" spans="2:2" ht="12.75">
      <c r="B106" s="14"/>
    </row>
    <row r="107" spans="2:2" ht="12.75">
      <c r="B107" s="14"/>
    </row>
    <row r="108" spans="2:2" ht="12.75">
      <c r="B108" s="14"/>
    </row>
    <row r="109" spans="2:2" ht="12.75">
      <c r="B109" s="14"/>
    </row>
    <row r="110" spans="2:2" ht="12.75">
      <c r="B110" s="14"/>
    </row>
    <row r="111" spans="2:2" ht="12.75">
      <c r="B111" s="14"/>
    </row>
    <row r="112" spans="2:2" ht="12.75">
      <c r="B112" s="14"/>
    </row>
    <row r="113" spans="2:2" ht="12.75">
      <c r="B113" s="14"/>
    </row>
    <row r="114" spans="2:2" ht="12.75">
      <c r="B114" s="14"/>
    </row>
    <row r="115" spans="2:2" ht="12.75">
      <c r="B115" s="14"/>
    </row>
    <row r="116" spans="2:2" ht="12.75">
      <c r="B116" s="14"/>
    </row>
    <row r="117" spans="2:2" ht="12.75">
      <c r="B117" s="14"/>
    </row>
    <row r="118" spans="2:2" ht="12.75">
      <c r="B118" s="14"/>
    </row>
    <row r="119" spans="2:2" ht="12.75">
      <c r="B119" s="14"/>
    </row>
    <row r="120" spans="2:2" ht="12.75">
      <c r="B120" s="14"/>
    </row>
    <row r="121" spans="2:2" ht="12.75">
      <c r="B121" s="14"/>
    </row>
    <row r="122" spans="2:2" ht="12.75">
      <c r="B122" s="14"/>
    </row>
    <row r="123" spans="2:2" ht="12.75">
      <c r="B123" s="14"/>
    </row>
    <row r="124" spans="2:2" ht="12.75">
      <c r="B124" s="14"/>
    </row>
    <row r="125" spans="2:2" ht="12.75">
      <c r="B125" s="14"/>
    </row>
    <row r="126" spans="2:2" ht="12.75">
      <c r="B126" s="14"/>
    </row>
    <row r="127" spans="2:2" ht="12.75">
      <c r="B127" s="14"/>
    </row>
    <row r="128" spans="2:2" ht="12.75">
      <c r="B128" s="14"/>
    </row>
    <row r="129" spans="2:2" ht="12.75">
      <c r="B129" s="14"/>
    </row>
    <row r="130" spans="2:2" ht="12.75">
      <c r="B130" s="14"/>
    </row>
    <row r="131" spans="2:2" ht="12.75">
      <c r="B131" s="14"/>
    </row>
    <row r="132" spans="2:2" ht="12.75">
      <c r="B132" s="14"/>
    </row>
    <row r="133" spans="2:2" ht="12.75">
      <c r="B133" s="14"/>
    </row>
    <row r="134" spans="2:2" ht="12.75">
      <c r="B134" s="14"/>
    </row>
    <row r="135" spans="2:2" ht="12.75">
      <c r="B135" s="14"/>
    </row>
    <row r="136" spans="2:2" ht="12.75">
      <c r="B136" s="14"/>
    </row>
    <row r="137" spans="2:2" ht="12.75">
      <c r="B137" s="14"/>
    </row>
    <row r="138" spans="2:2" ht="12.75">
      <c r="B138" s="14"/>
    </row>
    <row r="139" spans="2:2" ht="12.75">
      <c r="B139" s="14"/>
    </row>
    <row r="140" spans="2:2" ht="12.75">
      <c r="B140" s="14"/>
    </row>
    <row r="141" spans="2:2" ht="12.75">
      <c r="B141" s="14"/>
    </row>
    <row r="142" spans="2:2" ht="12.75">
      <c r="B142" s="14"/>
    </row>
    <row r="143" spans="2:2" ht="12.75">
      <c r="B143" s="14"/>
    </row>
    <row r="144" spans="2:2" ht="12.75">
      <c r="B144" s="14"/>
    </row>
    <row r="145" spans="2:2" ht="12.75">
      <c r="B145" s="14"/>
    </row>
    <row r="146" spans="2:2" ht="12.75">
      <c r="B146" s="14"/>
    </row>
    <row r="147" spans="2:2" ht="12.75">
      <c r="B147" s="14"/>
    </row>
    <row r="148" spans="2:2" ht="12.75">
      <c r="B148" s="14"/>
    </row>
    <row r="149" spans="2:2" ht="12.75">
      <c r="B149" s="14"/>
    </row>
    <row r="150" spans="2:2" ht="12.75">
      <c r="B150" s="14"/>
    </row>
    <row r="151" spans="2:2" ht="12.75">
      <c r="B151" s="14"/>
    </row>
    <row r="152" spans="2:2" ht="12.75">
      <c r="B152" s="14"/>
    </row>
    <row r="153" spans="2:2" ht="12.75">
      <c r="B153" s="14"/>
    </row>
    <row r="154" spans="2:2" ht="12.75">
      <c r="B154" s="14"/>
    </row>
    <row r="155" spans="2:2" ht="12.75">
      <c r="B155" s="14"/>
    </row>
    <row r="156" spans="2:2" ht="12.75">
      <c r="B156" s="14"/>
    </row>
    <row r="157" spans="2:2" ht="12.75">
      <c r="B157" s="14"/>
    </row>
    <row r="158" spans="2:2" ht="12.75">
      <c r="B158" s="14"/>
    </row>
    <row r="159" spans="2:2" ht="12.75">
      <c r="B159" s="14"/>
    </row>
    <row r="160" spans="2:2" ht="12.75">
      <c r="B160" s="14"/>
    </row>
    <row r="161" spans="2:2" ht="12.75">
      <c r="B161" s="14"/>
    </row>
    <row r="162" spans="2:2" ht="12.75">
      <c r="B162" s="14"/>
    </row>
    <row r="163" spans="2:2" ht="12.75">
      <c r="B163" s="14"/>
    </row>
    <row r="164" spans="2:2" ht="12.75">
      <c r="B164" s="14"/>
    </row>
    <row r="165" spans="2:2" ht="12.75">
      <c r="B165" s="14"/>
    </row>
    <row r="166" spans="2:2" ht="12.75">
      <c r="B166" s="14"/>
    </row>
    <row r="167" spans="2:2" ht="12.75">
      <c r="B167" s="14"/>
    </row>
    <row r="168" spans="2:2" ht="12.75">
      <c r="B168" s="14"/>
    </row>
    <row r="169" spans="2:2" ht="12.75">
      <c r="B169" s="14"/>
    </row>
    <row r="170" spans="2:2" ht="12.75">
      <c r="B170" s="14"/>
    </row>
    <row r="171" spans="2:2" ht="12.75">
      <c r="B171" s="14"/>
    </row>
    <row r="172" spans="2:2" ht="12.75">
      <c r="B172" s="14"/>
    </row>
    <row r="173" spans="2:2" ht="12.75">
      <c r="B173" s="14"/>
    </row>
    <row r="174" spans="2:2" ht="12.75">
      <c r="B174" s="14"/>
    </row>
    <row r="175" spans="2:2" ht="12.75">
      <c r="B175" s="14"/>
    </row>
    <row r="176" spans="2:2" ht="12.75">
      <c r="B176" s="14"/>
    </row>
    <row r="177" spans="2:2" ht="12.75">
      <c r="B177" s="14"/>
    </row>
    <row r="178" spans="2:2" ht="12.75">
      <c r="B178" s="14"/>
    </row>
    <row r="179" spans="2:2" ht="12.75">
      <c r="B179" s="14"/>
    </row>
    <row r="180" spans="2:2" ht="12.75">
      <c r="B180" s="14"/>
    </row>
    <row r="181" spans="2:2" ht="12.75">
      <c r="B181" s="14"/>
    </row>
    <row r="182" spans="2:2" ht="12.75">
      <c r="B182" s="14"/>
    </row>
    <row r="183" spans="2:2" ht="12.75">
      <c r="B183" s="14"/>
    </row>
    <row r="184" spans="2:2" ht="12.75">
      <c r="B184" s="14"/>
    </row>
    <row r="185" spans="2:2" ht="12.75">
      <c r="B185" s="14"/>
    </row>
    <row r="186" spans="2:2" ht="12.75">
      <c r="B186" s="14"/>
    </row>
    <row r="187" spans="2:2" ht="12.75">
      <c r="B187" s="14"/>
    </row>
    <row r="188" spans="2:2" ht="12.75">
      <c r="B188" s="14"/>
    </row>
    <row r="189" spans="2:2" ht="12.75">
      <c r="B189" s="14"/>
    </row>
    <row r="190" spans="2:2" ht="12.75">
      <c r="B190" s="14"/>
    </row>
    <row r="191" spans="2:2" ht="12.75">
      <c r="B191" s="14"/>
    </row>
    <row r="192" spans="2:2" ht="12.75">
      <c r="B192" s="14"/>
    </row>
    <row r="193" spans="2:2" ht="12.75">
      <c r="B193" s="14"/>
    </row>
    <row r="194" spans="2:2" ht="12.75">
      <c r="B194" s="14"/>
    </row>
    <row r="195" spans="2:2" ht="12.75">
      <c r="B195" s="14"/>
    </row>
    <row r="196" spans="2:2" ht="12.75">
      <c r="B196" s="14"/>
    </row>
    <row r="197" spans="2:2" ht="12.75">
      <c r="B197" s="14"/>
    </row>
    <row r="198" spans="2:2" ht="12.75">
      <c r="B198" s="14"/>
    </row>
    <row r="199" spans="2:2" ht="12.75">
      <c r="B199" s="14"/>
    </row>
    <row r="200" spans="2:2" ht="12.75">
      <c r="B200" s="14"/>
    </row>
    <row r="201" spans="2:2" ht="12.75">
      <c r="B201" s="14"/>
    </row>
    <row r="202" spans="2:2" ht="12.75">
      <c r="B202" s="14"/>
    </row>
    <row r="203" spans="2:2" ht="12.75">
      <c r="B203" s="14"/>
    </row>
    <row r="204" spans="2:2" ht="12.75">
      <c r="B204" s="14"/>
    </row>
    <row r="205" spans="2:2" ht="12.75">
      <c r="B205" s="14"/>
    </row>
    <row r="206" spans="2:2" ht="12.75">
      <c r="B206" s="14"/>
    </row>
    <row r="207" spans="2:2" ht="12.75">
      <c r="B207" s="14"/>
    </row>
    <row r="208" spans="2:2" ht="12.75">
      <c r="B208" s="14"/>
    </row>
    <row r="209" spans="2:2" ht="12.75">
      <c r="B209" s="14"/>
    </row>
    <row r="210" spans="2:2" ht="12.75">
      <c r="B210" s="14"/>
    </row>
    <row r="211" spans="2:2" ht="12.75">
      <c r="B211" s="14"/>
    </row>
    <row r="212" spans="2:2" ht="12.75">
      <c r="B212" s="14"/>
    </row>
    <row r="213" spans="2:2" ht="12.75">
      <c r="B213" s="14"/>
    </row>
    <row r="214" spans="2:2" ht="12.75">
      <c r="B214" s="14"/>
    </row>
    <row r="215" spans="2:2" ht="12.75">
      <c r="B215" s="14"/>
    </row>
    <row r="216" spans="2:2" ht="12.75">
      <c r="B216" s="14"/>
    </row>
    <row r="217" spans="2:2" ht="12.75">
      <c r="B217" s="14"/>
    </row>
    <row r="218" spans="2:2" ht="12.75">
      <c r="B218" s="14"/>
    </row>
    <row r="219" spans="2:2" ht="12.75">
      <c r="B219" s="14"/>
    </row>
    <row r="220" spans="2:2" ht="12.75">
      <c r="B220" s="14"/>
    </row>
    <row r="221" spans="2:2" ht="12.75">
      <c r="B221" s="14"/>
    </row>
    <row r="222" spans="2:2" ht="12.75">
      <c r="B222" s="14"/>
    </row>
    <row r="223" spans="2:2" ht="12.75">
      <c r="B223" s="14"/>
    </row>
    <row r="224" spans="2:2" ht="12.75">
      <c r="B224" s="14"/>
    </row>
    <row r="225" spans="2:2" ht="12.75">
      <c r="B225" s="14"/>
    </row>
    <row r="226" spans="2:2" ht="12.75">
      <c r="B226" s="14"/>
    </row>
    <row r="227" spans="2:2" ht="12.75">
      <c r="B227" s="14"/>
    </row>
    <row r="228" spans="2:2" ht="12.75">
      <c r="B228" s="14"/>
    </row>
    <row r="229" spans="2:2" ht="12.75">
      <c r="B229" s="14"/>
    </row>
    <row r="230" spans="2:2" ht="12.75">
      <c r="B230" s="14"/>
    </row>
    <row r="231" spans="2:2" ht="12.75">
      <c r="B231" s="14"/>
    </row>
    <row r="232" spans="2:2" ht="12.75">
      <c r="B232" s="14"/>
    </row>
    <row r="233" spans="2:2" ht="12.75">
      <c r="B233" s="14"/>
    </row>
    <row r="234" spans="2:2" ht="12.75">
      <c r="B234" s="14"/>
    </row>
    <row r="235" spans="2:2" ht="12.75">
      <c r="B235" s="14"/>
    </row>
    <row r="236" spans="2:2" ht="12.75">
      <c r="B236" s="14"/>
    </row>
    <row r="237" spans="2:2" ht="12.75">
      <c r="B237" s="14"/>
    </row>
    <row r="238" spans="2:2" ht="12.75">
      <c r="B238" s="14"/>
    </row>
    <row r="239" spans="2:2" ht="12.75">
      <c r="B239" s="14"/>
    </row>
    <row r="240" spans="2:2" ht="12.75">
      <c r="B240" s="14"/>
    </row>
    <row r="241" spans="2:2" ht="12.75">
      <c r="B241" s="14"/>
    </row>
    <row r="242" spans="2:2" ht="12.75">
      <c r="B242" s="14"/>
    </row>
    <row r="243" spans="2:2" ht="12.75">
      <c r="B243" s="14"/>
    </row>
    <row r="244" spans="2:2" ht="12.75">
      <c r="B244" s="14"/>
    </row>
    <row r="245" spans="2:2" ht="12.75">
      <c r="B245" s="14"/>
    </row>
    <row r="246" spans="2:2" ht="12.75">
      <c r="B246" s="14"/>
    </row>
    <row r="247" spans="2:2" ht="12.75">
      <c r="B247" s="14"/>
    </row>
    <row r="248" spans="2:2" ht="12.75">
      <c r="B248" s="14"/>
    </row>
    <row r="249" spans="2:2" ht="12.75">
      <c r="B249" s="14"/>
    </row>
    <row r="250" spans="2:2" ht="12.75">
      <c r="B250" s="14"/>
    </row>
    <row r="251" spans="2:2" ht="12.75">
      <c r="B251" s="14"/>
    </row>
    <row r="252" spans="2:2" ht="12.75">
      <c r="B252" s="14"/>
    </row>
    <row r="253" spans="2:2" ht="12.75">
      <c r="B253" s="14"/>
    </row>
    <row r="254" spans="2:2" ht="12.75">
      <c r="B254" s="14"/>
    </row>
    <row r="255" spans="2:2" ht="12.75">
      <c r="B255" s="14"/>
    </row>
    <row r="256" spans="2:2" ht="12.75">
      <c r="B256" s="14"/>
    </row>
    <row r="257" spans="2:2" ht="12.75">
      <c r="B257" s="14"/>
    </row>
    <row r="258" spans="2:2" ht="12.75">
      <c r="B258" s="14"/>
    </row>
    <row r="259" spans="2:2" ht="12.75">
      <c r="B259" s="14"/>
    </row>
    <row r="260" spans="2:2" ht="12.75">
      <c r="B260" s="14"/>
    </row>
    <row r="261" spans="2:2" ht="12.75">
      <c r="B261" s="14"/>
    </row>
    <row r="262" spans="2:2" ht="12.75">
      <c r="B262" s="14"/>
    </row>
    <row r="263" spans="2:2" ht="12.75">
      <c r="B263" s="14"/>
    </row>
    <row r="264" spans="2:2" ht="12.75">
      <c r="B264" s="14"/>
    </row>
    <row r="265" spans="2:2" ht="12.75">
      <c r="B265" s="14"/>
    </row>
    <row r="266" spans="2:2" ht="12.75">
      <c r="B266" s="14"/>
    </row>
    <row r="267" spans="2:2" ht="12.75">
      <c r="B267" s="14"/>
    </row>
    <row r="268" spans="2:2" ht="12.75">
      <c r="B268" s="14"/>
    </row>
    <row r="269" spans="2:2" ht="12.75">
      <c r="B269" s="14"/>
    </row>
    <row r="270" spans="2:2" ht="12.75">
      <c r="B270" s="14"/>
    </row>
    <row r="271" spans="2:2" ht="12.75">
      <c r="B271" s="14"/>
    </row>
    <row r="272" spans="2:2" ht="12.75">
      <c r="B272" s="14"/>
    </row>
    <row r="273" spans="2:2" ht="12.75">
      <c r="B273" s="14"/>
    </row>
    <row r="274" spans="2:2" ht="12.75">
      <c r="B274" s="14"/>
    </row>
    <row r="275" spans="2:2" ht="12.75">
      <c r="B275" s="14"/>
    </row>
    <row r="276" spans="2:2" ht="12.75">
      <c r="B276" s="14"/>
    </row>
    <row r="277" spans="2:2" ht="12.75">
      <c r="B277" s="14"/>
    </row>
    <row r="278" spans="2:2" ht="12.75">
      <c r="B278" s="14"/>
    </row>
    <row r="279" spans="2:2" ht="12.75">
      <c r="B279" s="14"/>
    </row>
    <row r="280" spans="2:2" ht="12.75">
      <c r="B280" s="14"/>
    </row>
    <row r="281" spans="2:2" ht="12.75">
      <c r="B281" s="14"/>
    </row>
    <row r="282" spans="2:2" ht="12.75">
      <c r="B282" s="14"/>
    </row>
    <row r="283" spans="2:2" ht="12.75">
      <c r="B283" s="14"/>
    </row>
    <row r="284" spans="2:2" ht="12.75">
      <c r="B284" s="14"/>
    </row>
    <row r="285" spans="2:2" ht="12.75">
      <c r="B285" s="14"/>
    </row>
    <row r="286" spans="2:2" ht="12.75">
      <c r="B286" s="14"/>
    </row>
    <row r="287" spans="2:2" ht="12.75">
      <c r="B287" s="14"/>
    </row>
    <row r="288" spans="2:2" ht="12.75">
      <c r="B288" s="14"/>
    </row>
    <row r="289" spans="2:2" ht="12.75">
      <c r="B289" s="14"/>
    </row>
    <row r="290" spans="2:2" ht="12.75">
      <c r="B290" s="14"/>
    </row>
    <row r="291" spans="2:2" ht="12.75">
      <c r="B291" s="14"/>
    </row>
    <row r="292" spans="2:2" ht="12.75">
      <c r="B292" s="14"/>
    </row>
    <row r="293" spans="2:2" ht="12.75">
      <c r="B293" s="14"/>
    </row>
    <row r="294" spans="2:2" ht="12.75">
      <c r="B294" s="14"/>
    </row>
    <row r="295" spans="2:2" ht="12.75">
      <c r="B295" s="14"/>
    </row>
    <row r="296" spans="2:2" ht="12.75">
      <c r="B296" s="14"/>
    </row>
    <row r="297" spans="2:2" ht="12.75">
      <c r="B297" s="14"/>
    </row>
    <row r="298" spans="2:2" ht="12.75">
      <c r="B298" s="14"/>
    </row>
    <row r="299" spans="2:2" ht="12.75">
      <c r="B299" s="14"/>
    </row>
    <row r="300" spans="2:2" ht="12.75">
      <c r="B300" s="14"/>
    </row>
    <row r="301" spans="2:2" ht="12.75">
      <c r="B301" s="14"/>
    </row>
    <row r="302" spans="2:2" ht="12.75">
      <c r="B302" s="14"/>
    </row>
    <row r="303" spans="2:2" ht="12.75">
      <c r="B303" s="14"/>
    </row>
    <row r="304" spans="2:2" ht="12.75">
      <c r="B304" s="14"/>
    </row>
    <row r="305" spans="2:2" ht="12.75">
      <c r="B305" s="14"/>
    </row>
    <row r="306" spans="2:2" ht="12.75">
      <c r="B306" s="14"/>
    </row>
    <row r="307" spans="2:2" ht="12.75">
      <c r="B307" s="14"/>
    </row>
    <row r="308" spans="2:2" ht="12.75">
      <c r="B308" s="14"/>
    </row>
    <row r="309" spans="2:2" ht="12.75">
      <c r="B309" s="14"/>
    </row>
    <row r="310" spans="2:2" ht="12.75">
      <c r="B310" s="14"/>
    </row>
    <row r="311" spans="2:2" ht="12.75">
      <c r="B311" s="14"/>
    </row>
    <row r="312" spans="2:2" ht="12.75">
      <c r="B312" s="14"/>
    </row>
    <row r="313" spans="2:2" ht="12.75">
      <c r="B313" s="14"/>
    </row>
    <row r="314" spans="2:2" ht="12.75">
      <c r="B314" s="14"/>
    </row>
    <row r="315" spans="2:2" ht="12.75">
      <c r="B315" s="14"/>
    </row>
    <row r="316" spans="2:2" ht="12.75">
      <c r="B316" s="14"/>
    </row>
    <row r="317" spans="2:2" ht="12.75">
      <c r="B317" s="14"/>
    </row>
    <row r="318" spans="2:2" ht="12.75">
      <c r="B318" s="14"/>
    </row>
    <row r="319" spans="2:2" ht="12.75">
      <c r="B319" s="14"/>
    </row>
    <row r="320" spans="2:2" ht="12.75">
      <c r="B320" s="14"/>
    </row>
    <row r="321" spans="2:2" ht="12.75">
      <c r="B321" s="14"/>
    </row>
    <row r="322" spans="2:2" ht="12.75">
      <c r="B322" s="14"/>
    </row>
    <row r="323" spans="2:2" ht="12.75">
      <c r="B323" s="14"/>
    </row>
    <row r="324" spans="2:2" ht="12.75">
      <c r="B324" s="14"/>
    </row>
    <row r="325" spans="2:2" ht="12.75">
      <c r="B325" s="14"/>
    </row>
    <row r="326" spans="2:2" ht="12.75">
      <c r="B326" s="14"/>
    </row>
    <row r="327" spans="2:2" ht="12.75">
      <c r="B327" s="14"/>
    </row>
    <row r="328" spans="2:2" ht="12.75">
      <c r="B328" s="14"/>
    </row>
    <row r="329" spans="2:2" ht="12.75">
      <c r="B329" s="14"/>
    </row>
    <row r="330" spans="2:2" ht="12.75">
      <c r="B330" s="14"/>
    </row>
    <row r="331" spans="2:2" ht="12.75">
      <c r="B331" s="14"/>
    </row>
    <row r="332" spans="2:2" ht="12.75">
      <c r="B332" s="14"/>
    </row>
    <row r="333" spans="2:2" ht="12.75">
      <c r="B333" s="14"/>
    </row>
    <row r="334" spans="2:2" ht="12.75">
      <c r="B334" s="14"/>
    </row>
    <row r="335" spans="2:2" ht="12.75">
      <c r="B335" s="14"/>
    </row>
    <row r="336" spans="2:2" ht="12.75">
      <c r="B336" s="14"/>
    </row>
    <row r="337" spans="2:2" ht="12.75">
      <c r="B337" s="14"/>
    </row>
    <row r="338" spans="2:2" ht="12.75">
      <c r="B338" s="14"/>
    </row>
    <row r="339" spans="2:2" ht="12.75">
      <c r="B339" s="14"/>
    </row>
    <row r="340" spans="2:2" ht="12.75">
      <c r="B340" s="14"/>
    </row>
    <row r="341" spans="2:2" ht="12.75">
      <c r="B341" s="14"/>
    </row>
    <row r="342" spans="2:2" ht="12.75">
      <c r="B342" s="14"/>
    </row>
    <row r="343" spans="2:2" ht="12.75">
      <c r="B343" s="14"/>
    </row>
    <row r="344" spans="2:2" ht="12.75">
      <c r="B344" s="14"/>
    </row>
    <row r="345" spans="2:2" ht="12.75">
      <c r="B345" s="14"/>
    </row>
    <row r="346" spans="2:2" ht="12.75">
      <c r="B346" s="14"/>
    </row>
    <row r="347" spans="2:2" ht="12.75">
      <c r="B347" s="14"/>
    </row>
    <row r="348" spans="2:2" ht="12.75">
      <c r="B348" s="14"/>
    </row>
    <row r="349" spans="2:2" ht="12.75">
      <c r="B349" s="14"/>
    </row>
    <row r="350" spans="2:2" ht="12.75">
      <c r="B350" s="14"/>
    </row>
    <row r="351" spans="2:2" ht="12.75">
      <c r="B351" s="14"/>
    </row>
    <row r="352" spans="2:2" ht="12.75">
      <c r="B352" s="14"/>
    </row>
    <row r="353" spans="2:2" ht="12.75">
      <c r="B353" s="14"/>
    </row>
    <row r="354" spans="2:2" ht="12.75">
      <c r="B354" s="14"/>
    </row>
    <row r="355" spans="2:2" ht="12.75">
      <c r="B355" s="14"/>
    </row>
    <row r="356" spans="2:2" ht="12.75">
      <c r="B356" s="14"/>
    </row>
    <row r="357" spans="2:2" ht="12.75">
      <c r="B357" s="14"/>
    </row>
    <row r="358" spans="2:2" ht="12.75">
      <c r="B358" s="14"/>
    </row>
    <row r="359" spans="2:2" ht="12.75">
      <c r="B359" s="14"/>
    </row>
    <row r="360" spans="2:2" ht="12.75">
      <c r="B360" s="14"/>
    </row>
    <row r="361" spans="2:2" ht="12.75">
      <c r="B361" s="14"/>
    </row>
    <row r="362" spans="2:2" ht="12.75">
      <c r="B362" s="14"/>
    </row>
    <row r="363" spans="2:2" ht="12.75">
      <c r="B363" s="14"/>
    </row>
    <row r="364" spans="2:2" ht="12.75">
      <c r="B364" s="14"/>
    </row>
    <row r="365" spans="2:2" ht="12.75">
      <c r="B365" s="14"/>
    </row>
    <row r="366" spans="2:2" ht="12.75">
      <c r="B366" s="14"/>
    </row>
    <row r="367" spans="2:2" ht="12.75">
      <c r="B367" s="14"/>
    </row>
    <row r="368" spans="2:2" ht="12.75">
      <c r="B368" s="14"/>
    </row>
    <row r="369" spans="2:2" ht="12.75">
      <c r="B369" s="14"/>
    </row>
    <row r="370" spans="2:2" ht="12.75">
      <c r="B370" s="14"/>
    </row>
    <row r="371" spans="2:2" ht="12.75">
      <c r="B371" s="14"/>
    </row>
    <row r="372" spans="2:2" ht="12.75">
      <c r="B372" s="14"/>
    </row>
    <row r="373" spans="2:2" ht="12.75">
      <c r="B373" s="14"/>
    </row>
    <row r="374" spans="2:2" ht="12.75">
      <c r="B374" s="14"/>
    </row>
    <row r="375" spans="2:2" ht="12.75">
      <c r="B375" s="14"/>
    </row>
    <row r="376" spans="2:2" ht="12.75">
      <c r="B376" s="14"/>
    </row>
    <row r="377" spans="2:2" ht="12.75">
      <c r="B377" s="14"/>
    </row>
    <row r="378" spans="2:2" ht="12.75">
      <c r="B378" s="14"/>
    </row>
    <row r="379" spans="2:2" ht="12.75">
      <c r="B379" s="14"/>
    </row>
    <row r="380" spans="2:2" ht="12.75">
      <c r="B380" s="14"/>
    </row>
    <row r="381" spans="2:2" ht="12.75">
      <c r="B381" s="14"/>
    </row>
    <row r="382" spans="2:2" ht="12.75">
      <c r="B382" s="14"/>
    </row>
    <row r="383" spans="2:2" ht="12.75">
      <c r="B383" s="14"/>
    </row>
    <row r="384" spans="2:2" ht="12.75">
      <c r="B384" s="14"/>
    </row>
    <row r="385" spans="2:2" ht="12.75">
      <c r="B385" s="14"/>
    </row>
    <row r="386" spans="2:2" ht="12.75">
      <c r="B386" s="14"/>
    </row>
    <row r="387" spans="2:2" ht="12.75">
      <c r="B387" s="14"/>
    </row>
    <row r="388" spans="2:2" ht="12.75">
      <c r="B388" s="14"/>
    </row>
    <row r="389" spans="2:2" ht="12.75">
      <c r="B389" s="14"/>
    </row>
    <row r="390" spans="2:2" ht="12.75">
      <c r="B390" s="14"/>
    </row>
    <row r="391" spans="2:2" ht="12.75">
      <c r="B391" s="14"/>
    </row>
    <row r="392" spans="2:2" ht="12.75">
      <c r="B392" s="14"/>
    </row>
    <row r="393" spans="2:2" ht="12.75">
      <c r="B393" s="14"/>
    </row>
    <row r="394" spans="2:2" ht="12.75">
      <c r="B394" s="14"/>
    </row>
    <row r="395" spans="2:2" ht="12.75">
      <c r="B395" s="14"/>
    </row>
    <row r="396" spans="2:2" ht="12.75">
      <c r="B396" s="14"/>
    </row>
    <row r="397" spans="2:2" ht="12.75">
      <c r="B397" s="14"/>
    </row>
    <row r="398" spans="2:2" ht="12.75">
      <c r="B398" s="14"/>
    </row>
    <row r="399" spans="2:2" ht="12.75">
      <c r="B399" s="14"/>
    </row>
    <row r="400" spans="2:2" ht="12.75">
      <c r="B400" s="14"/>
    </row>
    <row r="401" spans="2:2" ht="12.75">
      <c r="B401" s="14"/>
    </row>
    <row r="402" spans="2:2" ht="12.75">
      <c r="B402" s="14"/>
    </row>
    <row r="403" spans="2:2" ht="12.75">
      <c r="B403" s="14"/>
    </row>
    <row r="404" spans="2:2" ht="12.75">
      <c r="B404" s="14"/>
    </row>
    <row r="405" spans="2:2" ht="12.75">
      <c r="B405" s="14"/>
    </row>
    <row r="406" spans="2:2" ht="12.75">
      <c r="B406" s="14"/>
    </row>
    <row r="407" spans="2:2" ht="12.75">
      <c r="B407" s="14"/>
    </row>
    <row r="408" spans="2:2" ht="12.75">
      <c r="B408" s="14"/>
    </row>
    <row r="409" spans="2:2" ht="12.75">
      <c r="B409" s="14"/>
    </row>
    <row r="410" spans="2:2" ht="12.75">
      <c r="B410" s="14"/>
    </row>
    <row r="411" spans="2:2" ht="12.75">
      <c r="B411" s="14"/>
    </row>
    <row r="412" spans="2:2" ht="12.75">
      <c r="B412" s="14"/>
    </row>
    <row r="413" spans="2:2" ht="12.75">
      <c r="B413" s="14"/>
    </row>
    <row r="414" spans="2:2" ht="12.75">
      <c r="B414" s="14"/>
    </row>
    <row r="415" spans="2:2" ht="12.75">
      <c r="B415" s="14"/>
    </row>
    <row r="416" spans="2:2" ht="12.75">
      <c r="B416" s="14"/>
    </row>
    <row r="417" spans="2:2" ht="12.75">
      <c r="B417" s="14"/>
    </row>
    <row r="418" spans="2:2" ht="12.75">
      <c r="B418" s="14"/>
    </row>
    <row r="419" spans="2:2" ht="12.75">
      <c r="B419" s="14"/>
    </row>
    <row r="420" spans="2:2" ht="12.75">
      <c r="B420" s="14"/>
    </row>
    <row r="421" spans="2:2" ht="12.75">
      <c r="B421" s="14"/>
    </row>
    <row r="422" spans="2:2" ht="12.75">
      <c r="B422" s="14"/>
    </row>
    <row r="423" spans="2:2" ht="12.75">
      <c r="B423" s="14"/>
    </row>
    <row r="424" spans="2:2" ht="12.75">
      <c r="B424" s="14"/>
    </row>
    <row r="425" spans="2:2" ht="12.75">
      <c r="B425" s="14"/>
    </row>
    <row r="426" spans="2:2" ht="12.75">
      <c r="B426" s="14"/>
    </row>
    <row r="427" spans="2:2" ht="12.75">
      <c r="B427" s="14"/>
    </row>
    <row r="428" spans="2:2" ht="12.75">
      <c r="B428" s="14"/>
    </row>
    <row r="429" spans="2:2" ht="12.75">
      <c r="B429" s="14"/>
    </row>
    <row r="430" spans="2:2" ht="12.75">
      <c r="B430" s="14"/>
    </row>
    <row r="431" spans="2:2" ht="12.75">
      <c r="B431" s="14"/>
    </row>
    <row r="432" spans="2:2" ht="12.75">
      <c r="B432" s="14"/>
    </row>
    <row r="433" spans="2:2" ht="12.75">
      <c r="B433" s="14"/>
    </row>
    <row r="434" spans="2:2" ht="12.75">
      <c r="B434" s="14"/>
    </row>
    <row r="435" spans="2:2" ht="12.75">
      <c r="B435" s="14"/>
    </row>
    <row r="436" spans="2:2" ht="12.75">
      <c r="B436" s="14"/>
    </row>
    <row r="437" spans="2:2" ht="12.75">
      <c r="B437" s="14"/>
    </row>
    <row r="438" spans="2:2" ht="12.75">
      <c r="B438" s="14"/>
    </row>
    <row r="439" spans="2:2" ht="12.75">
      <c r="B439" s="14"/>
    </row>
    <row r="440" spans="2:2" ht="12.75">
      <c r="B440" s="14"/>
    </row>
    <row r="441" spans="2:2" ht="12.75">
      <c r="B441" s="14"/>
    </row>
    <row r="442" spans="2:2" ht="12.75">
      <c r="B442" s="14"/>
    </row>
    <row r="443" spans="2:2" ht="12.75">
      <c r="B443" s="14"/>
    </row>
    <row r="444" spans="2:2" ht="12.75">
      <c r="B444" s="14"/>
    </row>
    <row r="445" spans="2:2" ht="12.75">
      <c r="B445" s="14"/>
    </row>
    <row r="446" spans="2:2" ht="12.75">
      <c r="B446" s="14"/>
    </row>
    <row r="447" spans="2:2" ht="12.75">
      <c r="B447" s="14"/>
    </row>
    <row r="448" spans="2:2" ht="12.75">
      <c r="B448" s="14"/>
    </row>
    <row r="449" spans="2:2" ht="12.75">
      <c r="B449" s="14"/>
    </row>
    <row r="450" spans="2:2" ht="12.75">
      <c r="B450" s="14"/>
    </row>
    <row r="451" spans="2:2" ht="12.75">
      <c r="B451" s="14"/>
    </row>
    <row r="452" spans="2:2" ht="12.75">
      <c r="B452" s="14"/>
    </row>
    <row r="453" spans="2:2" ht="12.75">
      <c r="B453" s="14"/>
    </row>
    <row r="454" spans="2:2" ht="12.75">
      <c r="B454" s="14"/>
    </row>
    <row r="455" spans="2:2" ht="12.75">
      <c r="B455" s="14"/>
    </row>
    <row r="456" spans="2:2" ht="12.75">
      <c r="B456" s="14"/>
    </row>
    <row r="457" spans="2:2" ht="12.75">
      <c r="B457" s="14"/>
    </row>
    <row r="458" spans="2:2" ht="12.75">
      <c r="B458" s="14"/>
    </row>
    <row r="459" spans="2:2" ht="12.75">
      <c r="B459" s="14"/>
    </row>
    <row r="460" spans="2:2" ht="12.75">
      <c r="B460" s="14"/>
    </row>
    <row r="461" spans="2:2" ht="12.75">
      <c r="B461" s="14"/>
    </row>
    <row r="462" spans="2:2" ht="12.75">
      <c r="B462" s="14"/>
    </row>
    <row r="463" spans="2:2" ht="12.75">
      <c r="B463" s="14"/>
    </row>
    <row r="464" spans="2:2" ht="12.75">
      <c r="B464" s="14"/>
    </row>
    <row r="465" spans="2:2" ht="12.75">
      <c r="B465" s="14"/>
    </row>
    <row r="466" spans="2:2" ht="12.75">
      <c r="B466" s="14"/>
    </row>
    <row r="467" spans="2:2" ht="12.75">
      <c r="B467" s="14"/>
    </row>
    <row r="468" spans="2:2" ht="12.75">
      <c r="B468" s="14"/>
    </row>
    <row r="469" spans="2:2" ht="12.75">
      <c r="B469" s="14"/>
    </row>
    <row r="470" spans="2:2" ht="12.75">
      <c r="B470" s="14"/>
    </row>
    <row r="471" spans="2:2" ht="12.75">
      <c r="B471" s="14"/>
    </row>
    <row r="472" spans="2:2" ht="12.75">
      <c r="B472" s="14"/>
    </row>
    <row r="473" spans="2:2" ht="12.75">
      <c r="B473" s="14"/>
    </row>
    <row r="474" spans="2:2" ht="12.75">
      <c r="B474" s="14"/>
    </row>
    <row r="475" spans="2:2" ht="12.75">
      <c r="B475" s="14"/>
    </row>
    <row r="476" spans="2:2" ht="12.75">
      <c r="B476" s="14"/>
    </row>
    <row r="477" spans="2:2" ht="12.75">
      <c r="B477" s="14"/>
    </row>
    <row r="478" spans="2:2" ht="12.75">
      <c r="B478" s="14"/>
    </row>
    <row r="479" spans="2:2" ht="12.75">
      <c r="B479" s="14"/>
    </row>
    <row r="480" spans="2:2" ht="12.75">
      <c r="B480" s="14"/>
    </row>
    <row r="481" spans="2:2" ht="12.75">
      <c r="B481" s="14"/>
    </row>
    <row r="482" spans="2:2" ht="12.75">
      <c r="B482" s="14"/>
    </row>
    <row r="483" spans="2:2" ht="12.75">
      <c r="B483" s="14"/>
    </row>
    <row r="484" spans="2:2" ht="12.75">
      <c r="B484" s="14"/>
    </row>
    <row r="485" spans="2:2" ht="12.75">
      <c r="B485" s="14"/>
    </row>
    <row r="486" spans="2:2" ht="12.75">
      <c r="B486" s="14"/>
    </row>
    <row r="487" spans="2:2" ht="12.75">
      <c r="B487" s="14"/>
    </row>
    <row r="488" spans="2:2" ht="12.75">
      <c r="B488" s="14"/>
    </row>
    <row r="489" spans="2:2" ht="12.75">
      <c r="B489" s="14"/>
    </row>
    <row r="490" spans="2:2" ht="12.75">
      <c r="B490" s="14"/>
    </row>
    <row r="491" spans="2:2" ht="12.75">
      <c r="B491" s="14"/>
    </row>
    <row r="492" spans="2:2" ht="12.75">
      <c r="B492" s="14"/>
    </row>
    <row r="493" spans="2:2" ht="12.75">
      <c r="B493" s="14"/>
    </row>
    <row r="494" spans="2:2" ht="12.75">
      <c r="B494" s="14"/>
    </row>
    <row r="495" spans="2:2" ht="12.75">
      <c r="B495" s="14"/>
    </row>
    <row r="496" spans="2:2" ht="12.75">
      <c r="B496" s="14"/>
    </row>
    <row r="497" spans="2:2" ht="12.75">
      <c r="B497" s="14"/>
    </row>
    <row r="498" spans="2:2" ht="12.75">
      <c r="B498" s="14"/>
    </row>
    <row r="499" spans="2:2" ht="12.75">
      <c r="B499" s="14"/>
    </row>
    <row r="500" spans="2:2" ht="12.75">
      <c r="B500" s="14"/>
    </row>
    <row r="501" spans="2:2" ht="12.75">
      <c r="B501" s="14"/>
    </row>
    <row r="502" spans="2:2" ht="12.75">
      <c r="B502" s="14"/>
    </row>
    <row r="503" spans="2:2" ht="12.75">
      <c r="B503" s="14"/>
    </row>
    <row r="504" spans="2:2" ht="12.75">
      <c r="B504" s="14"/>
    </row>
    <row r="505" spans="2:2" ht="12.75">
      <c r="B505" s="14"/>
    </row>
    <row r="506" spans="2:2" ht="12.75">
      <c r="B506" s="14"/>
    </row>
    <row r="507" spans="2:2" ht="12.75">
      <c r="B507" s="14"/>
    </row>
    <row r="508" spans="2:2" ht="12.75">
      <c r="B508" s="14"/>
    </row>
    <row r="509" spans="2:2" ht="12.75">
      <c r="B509" s="14"/>
    </row>
    <row r="510" spans="2:2" ht="12.75">
      <c r="B510" s="14"/>
    </row>
    <row r="511" spans="2:2" ht="12.75">
      <c r="B511" s="14"/>
    </row>
    <row r="512" spans="2:2" ht="12.75">
      <c r="B512" s="14"/>
    </row>
    <row r="513" spans="2:2" ht="12.75">
      <c r="B513" s="14"/>
    </row>
    <row r="514" spans="2:2" ht="12.75">
      <c r="B514" s="14"/>
    </row>
    <row r="515" spans="2:2" ht="12.75">
      <c r="B515" s="14"/>
    </row>
    <row r="516" spans="2:2" ht="12.75">
      <c r="B516" s="14"/>
    </row>
    <row r="517" spans="2:2" ht="12.75">
      <c r="B517" s="14"/>
    </row>
    <row r="518" spans="2:2" ht="12.75">
      <c r="B518" s="14"/>
    </row>
    <row r="519" spans="2:2" ht="12.75">
      <c r="B519" s="14"/>
    </row>
    <row r="520" spans="2:2" ht="12.75">
      <c r="B520" s="14"/>
    </row>
    <row r="521" spans="2:2" ht="12.75">
      <c r="B521" s="14"/>
    </row>
    <row r="522" spans="2:2" ht="12.75">
      <c r="B522" s="14"/>
    </row>
    <row r="523" spans="2:2" ht="12.75">
      <c r="B523" s="14"/>
    </row>
    <row r="524" spans="2:2" ht="12.75">
      <c r="B524" s="14"/>
    </row>
    <row r="525" spans="2:2" ht="12.75">
      <c r="B525" s="14"/>
    </row>
    <row r="526" spans="2:2" ht="12.75">
      <c r="B526" s="14"/>
    </row>
    <row r="527" spans="2:2" ht="12.75">
      <c r="B527" s="14"/>
    </row>
    <row r="528" spans="2:2" ht="12.75">
      <c r="B528" s="14"/>
    </row>
    <row r="529" spans="2:2" ht="12.75">
      <c r="B529" s="14"/>
    </row>
    <row r="530" spans="2:2" ht="12.75">
      <c r="B530" s="14"/>
    </row>
    <row r="531" spans="2:2" ht="12.75">
      <c r="B531" s="14"/>
    </row>
    <row r="532" spans="2:2" ht="12.75">
      <c r="B532" s="14"/>
    </row>
    <row r="533" spans="2:2" ht="12.75">
      <c r="B533" s="14"/>
    </row>
    <row r="534" spans="2:2" ht="12.75">
      <c r="B534" s="14"/>
    </row>
    <row r="535" spans="2:2" ht="12.75">
      <c r="B535" s="14"/>
    </row>
    <row r="536" spans="2:2" ht="12.75">
      <c r="B536" s="14"/>
    </row>
    <row r="537" spans="2:2" ht="12.75">
      <c r="B537" s="14"/>
    </row>
    <row r="538" spans="2:2" ht="12.75">
      <c r="B538" s="14"/>
    </row>
    <row r="539" spans="2:2" ht="12.75">
      <c r="B539" s="14"/>
    </row>
    <row r="540" spans="2:2" ht="12.75">
      <c r="B540" s="14"/>
    </row>
    <row r="541" spans="2:2" ht="12.75">
      <c r="B541" s="14"/>
    </row>
    <row r="542" spans="2:2" ht="12.75">
      <c r="B542" s="14"/>
    </row>
    <row r="543" spans="2:2" ht="12.75">
      <c r="B543" s="14"/>
    </row>
    <row r="544" spans="2:2" ht="12.75">
      <c r="B544" s="14"/>
    </row>
    <row r="545" spans="2:2" ht="12.75">
      <c r="B545" s="14"/>
    </row>
    <row r="546" spans="2:2" ht="12.75">
      <c r="B546" s="14"/>
    </row>
    <row r="547" spans="2:2" ht="12.75">
      <c r="B547" s="14"/>
    </row>
    <row r="548" spans="2:2" ht="12.75">
      <c r="B548" s="14"/>
    </row>
    <row r="549" spans="2:2" ht="12.75">
      <c r="B549" s="14"/>
    </row>
    <row r="550" spans="2:2" ht="12.75">
      <c r="B550" s="14"/>
    </row>
    <row r="551" spans="2:2" ht="12.75">
      <c r="B551" s="14"/>
    </row>
    <row r="552" spans="2:2" ht="12.75">
      <c r="B552" s="14"/>
    </row>
    <row r="553" spans="2:2" ht="12.75">
      <c r="B553" s="14"/>
    </row>
    <row r="554" spans="2:2" ht="12.75">
      <c r="B554" s="14"/>
    </row>
    <row r="555" spans="2:2" ht="12.75">
      <c r="B555" s="14"/>
    </row>
    <row r="556" spans="2:2" ht="12.75">
      <c r="B556" s="14"/>
    </row>
    <row r="557" spans="2:2" ht="12.75">
      <c r="B557" s="14"/>
    </row>
    <row r="558" spans="2:2" ht="12.75">
      <c r="B558" s="14"/>
    </row>
    <row r="559" spans="2:2" ht="12.75">
      <c r="B559" s="14"/>
    </row>
    <row r="560" spans="2:2" ht="12.75">
      <c r="B560" s="14"/>
    </row>
    <row r="561" spans="2:2" ht="12.75">
      <c r="B561" s="14"/>
    </row>
    <row r="562" spans="2:2" ht="12.75">
      <c r="B562" s="14"/>
    </row>
    <row r="563" spans="2:2" ht="12.75">
      <c r="B563" s="14"/>
    </row>
    <row r="564" spans="2:2" ht="12.75">
      <c r="B564" s="14"/>
    </row>
    <row r="565" spans="2:2" ht="12.75">
      <c r="B565" s="14"/>
    </row>
    <row r="566" spans="2:2" ht="12.75">
      <c r="B566" s="14"/>
    </row>
    <row r="567" spans="2:2" ht="12.75">
      <c r="B567" s="14"/>
    </row>
    <row r="568" spans="2:2" ht="12.75">
      <c r="B568" s="14"/>
    </row>
    <row r="569" spans="2:2" ht="12.75">
      <c r="B569" s="14"/>
    </row>
    <row r="570" spans="2:2" ht="12.75">
      <c r="B570" s="14"/>
    </row>
    <row r="571" spans="2:2" ht="12.75">
      <c r="B571" s="14"/>
    </row>
    <row r="572" spans="2:2" ht="12.75">
      <c r="B572" s="14"/>
    </row>
    <row r="573" spans="2:2" ht="12.75">
      <c r="B573" s="14"/>
    </row>
    <row r="574" spans="2:2" ht="12.75">
      <c r="B574" s="14"/>
    </row>
    <row r="575" spans="2:2" ht="12.75">
      <c r="B575" s="14"/>
    </row>
    <row r="576" spans="2:2" ht="12.75">
      <c r="B576" s="14"/>
    </row>
    <row r="577" spans="2:2" ht="12.75">
      <c r="B577" s="14"/>
    </row>
    <row r="578" spans="2:2" ht="12.75">
      <c r="B578" s="14"/>
    </row>
    <row r="579" spans="2:2" ht="12.75">
      <c r="B579" s="14"/>
    </row>
    <row r="580" spans="2:2" ht="12.75">
      <c r="B580" s="14"/>
    </row>
    <row r="581" spans="2:2" ht="12.75">
      <c r="B581" s="14"/>
    </row>
    <row r="582" spans="2:2" ht="12.75">
      <c r="B582" s="14"/>
    </row>
    <row r="583" spans="2:2" ht="12.75">
      <c r="B583" s="14"/>
    </row>
    <row r="584" spans="2:2" ht="12.75">
      <c r="B584" s="14"/>
    </row>
    <row r="585" spans="2:2" ht="12.75">
      <c r="B585" s="14"/>
    </row>
    <row r="586" spans="2:2" ht="12.75">
      <c r="B586" s="14"/>
    </row>
    <row r="587" spans="2:2" ht="12.75">
      <c r="B587" s="14"/>
    </row>
    <row r="588" spans="2:2" ht="12.75">
      <c r="B588" s="14"/>
    </row>
    <row r="589" spans="2:2" ht="12.75">
      <c r="B589" s="14"/>
    </row>
    <row r="590" spans="2:2" ht="12.75">
      <c r="B590" s="14"/>
    </row>
    <row r="591" spans="2:2" ht="12.75">
      <c r="B591" s="14"/>
    </row>
    <row r="592" spans="2:2" ht="12.75">
      <c r="B592" s="14"/>
    </row>
    <row r="593" spans="2:2" ht="12.75">
      <c r="B593" s="14"/>
    </row>
    <row r="594" spans="2:2" ht="12.75">
      <c r="B594" s="14"/>
    </row>
    <row r="595" spans="2:2" ht="12.75">
      <c r="B595" s="14"/>
    </row>
    <row r="596" spans="2:2" ht="12.75">
      <c r="B596" s="14"/>
    </row>
    <row r="597" spans="2:2" ht="12.75">
      <c r="B597" s="14"/>
    </row>
    <row r="598" spans="2:2" ht="12.75">
      <c r="B598" s="14"/>
    </row>
    <row r="599" spans="2:2" ht="12.75">
      <c r="B599" s="14"/>
    </row>
    <row r="600" spans="2:2" ht="12.75">
      <c r="B600" s="14"/>
    </row>
    <row r="601" spans="2:2" ht="12.75">
      <c r="B601" s="14"/>
    </row>
    <row r="602" spans="2:2" ht="12.75">
      <c r="B602" s="14"/>
    </row>
    <row r="603" spans="2:2" ht="12.75">
      <c r="B603" s="14"/>
    </row>
    <row r="604" spans="2:2" ht="12.75">
      <c r="B604" s="14"/>
    </row>
    <row r="605" spans="2:2" ht="12.75">
      <c r="B605" s="14"/>
    </row>
    <row r="606" spans="2:2" ht="12.75">
      <c r="B606" s="14"/>
    </row>
    <row r="607" spans="2:2" ht="12.75">
      <c r="B607" s="14"/>
    </row>
    <row r="608" spans="2:2" ht="12.75">
      <c r="B608" s="14"/>
    </row>
    <row r="609" spans="2:2" ht="12.75">
      <c r="B609" s="14"/>
    </row>
    <row r="610" spans="2:2" ht="12.75">
      <c r="B610" s="14"/>
    </row>
    <row r="611" spans="2:2" ht="12.75">
      <c r="B611" s="14"/>
    </row>
    <row r="612" spans="2:2" ht="12.75">
      <c r="B612" s="14"/>
    </row>
    <row r="613" spans="2:2" ht="12.75">
      <c r="B613" s="14"/>
    </row>
    <row r="614" spans="2:2" ht="12.75">
      <c r="B614" s="14"/>
    </row>
    <row r="615" spans="2:2" ht="12.75">
      <c r="B615" s="14"/>
    </row>
    <row r="616" spans="2:2" ht="12.75">
      <c r="B616" s="14"/>
    </row>
    <row r="617" spans="2:2" ht="12.75">
      <c r="B617" s="14"/>
    </row>
    <row r="618" spans="2:2" ht="12.75">
      <c r="B618" s="14"/>
    </row>
    <row r="619" spans="2:2" ht="12.75">
      <c r="B619" s="14"/>
    </row>
    <row r="620" spans="2:2" ht="12.75">
      <c r="B620" s="14"/>
    </row>
    <row r="621" spans="2:2" ht="12.75">
      <c r="B621" s="14"/>
    </row>
    <row r="622" spans="2:2" ht="12.75">
      <c r="B622" s="14"/>
    </row>
    <row r="623" spans="2:2" ht="12.75">
      <c r="B623" s="14"/>
    </row>
    <row r="624" spans="2:2" ht="12.75">
      <c r="B624" s="14"/>
    </row>
    <row r="625" spans="2:2" ht="12.75">
      <c r="B625" s="14"/>
    </row>
    <row r="626" spans="2:2" ht="12.75">
      <c r="B626" s="14"/>
    </row>
    <row r="627" spans="2:2" ht="12.75">
      <c r="B627" s="14"/>
    </row>
    <row r="628" spans="2:2" ht="12.75">
      <c r="B628" s="14"/>
    </row>
    <row r="629" spans="2:2" ht="12.75">
      <c r="B629" s="14"/>
    </row>
    <row r="630" spans="2:2" ht="12.75">
      <c r="B630" s="14"/>
    </row>
    <row r="631" spans="2:2" ht="12.75">
      <c r="B631" s="14"/>
    </row>
    <row r="632" spans="2:2" ht="12.75">
      <c r="B632" s="14"/>
    </row>
    <row r="633" spans="2:2" ht="12.75">
      <c r="B633" s="14"/>
    </row>
    <row r="634" spans="2:2" ht="12.75">
      <c r="B634" s="14"/>
    </row>
    <row r="635" spans="2:2" ht="12.75">
      <c r="B635" s="14"/>
    </row>
    <row r="636" spans="2:2" ht="12.75">
      <c r="B636" s="14"/>
    </row>
    <row r="637" spans="2:2" ht="12.75">
      <c r="B637" s="14"/>
    </row>
    <row r="638" spans="2:2" ht="12.75">
      <c r="B638" s="14"/>
    </row>
    <row r="639" spans="2:2" ht="12.75">
      <c r="B639" s="14"/>
    </row>
    <row r="640" spans="2:2" ht="12.75">
      <c r="B640" s="14"/>
    </row>
    <row r="641" spans="2:2" ht="12.75">
      <c r="B641" s="14"/>
    </row>
    <row r="642" spans="2:2" ht="12.75">
      <c r="B642" s="14"/>
    </row>
    <row r="643" spans="2:2" ht="12.75">
      <c r="B643" s="14"/>
    </row>
    <row r="644" spans="2:2" ht="12.75">
      <c r="B644" s="14"/>
    </row>
    <row r="645" spans="2:2" ht="12.75">
      <c r="B645" s="14"/>
    </row>
    <row r="646" spans="2:2" ht="12.75">
      <c r="B646" s="14"/>
    </row>
    <row r="647" spans="2:2" ht="12.75">
      <c r="B647" s="14"/>
    </row>
    <row r="648" spans="2:2" ht="12.75">
      <c r="B648" s="14"/>
    </row>
    <row r="649" spans="2:2" ht="12.75">
      <c r="B649" s="14"/>
    </row>
    <row r="650" spans="2:2" ht="12.75">
      <c r="B650" s="14"/>
    </row>
    <row r="651" spans="2:2" ht="12.75">
      <c r="B651" s="14"/>
    </row>
    <row r="652" spans="2:2" ht="12.75">
      <c r="B652" s="14"/>
    </row>
    <row r="653" spans="2:2" ht="12.75">
      <c r="B653" s="14"/>
    </row>
    <row r="654" spans="2:2" ht="12.75">
      <c r="B654" s="14"/>
    </row>
    <row r="655" spans="2:2" ht="12.75">
      <c r="B655" s="14"/>
    </row>
    <row r="656" spans="2:2" ht="12.75">
      <c r="B656" s="14"/>
    </row>
    <row r="657" spans="2:2" ht="12.75">
      <c r="B657" s="14"/>
    </row>
    <row r="658" spans="2:2" ht="12.75">
      <c r="B658" s="14"/>
    </row>
    <row r="659" spans="2:2" ht="12.75">
      <c r="B659" s="14"/>
    </row>
    <row r="660" spans="2:2" ht="12.75">
      <c r="B660" s="14"/>
    </row>
    <row r="661" spans="2:2" ht="12.75">
      <c r="B661" s="14"/>
    </row>
    <row r="662" spans="2:2" ht="12.75">
      <c r="B662" s="14"/>
    </row>
    <row r="663" spans="2:2" ht="12.75">
      <c r="B663" s="14"/>
    </row>
    <row r="664" spans="2:2" ht="12.75">
      <c r="B664" s="14"/>
    </row>
    <row r="665" spans="2:2" ht="12.75">
      <c r="B665" s="14"/>
    </row>
    <row r="666" spans="2:2" ht="12.75">
      <c r="B666" s="14"/>
    </row>
    <row r="667" spans="2:2" ht="12.75">
      <c r="B667" s="14"/>
    </row>
    <row r="668" spans="2:2" ht="12.75">
      <c r="B668" s="14"/>
    </row>
    <row r="669" spans="2:2" ht="12.75">
      <c r="B669" s="14"/>
    </row>
    <row r="670" spans="2:2" ht="12.75">
      <c r="B670" s="14"/>
    </row>
    <row r="671" spans="2:2" ht="12.75">
      <c r="B671" s="14"/>
    </row>
    <row r="672" spans="2:2" ht="12.75">
      <c r="B672" s="14"/>
    </row>
    <row r="673" spans="2:2" ht="12.75">
      <c r="B673" s="14"/>
    </row>
    <row r="674" spans="2:2" ht="12.75">
      <c r="B674" s="14"/>
    </row>
    <row r="675" spans="2:2" ht="12.75">
      <c r="B675" s="14"/>
    </row>
    <row r="676" spans="2:2" ht="12.75">
      <c r="B676" s="14"/>
    </row>
    <row r="677" spans="2:2" ht="12.75">
      <c r="B677" s="14"/>
    </row>
    <row r="678" spans="2:2" ht="12.75">
      <c r="B678" s="14"/>
    </row>
    <row r="679" spans="2:2" ht="12.75">
      <c r="B679" s="14"/>
    </row>
    <row r="680" spans="2:2" ht="12.75">
      <c r="B680" s="14"/>
    </row>
    <row r="681" spans="2:2" ht="12.75">
      <c r="B681" s="14"/>
    </row>
    <row r="682" spans="2:2" ht="12.75">
      <c r="B682" s="14"/>
    </row>
    <row r="683" spans="2:2" ht="12.75">
      <c r="B683" s="14"/>
    </row>
    <row r="684" spans="2:2" ht="12.75">
      <c r="B684" s="14"/>
    </row>
    <row r="685" spans="2:2" ht="12.75">
      <c r="B685" s="14"/>
    </row>
    <row r="686" spans="2:2" ht="12.75">
      <c r="B686" s="14"/>
    </row>
    <row r="687" spans="2:2" ht="12.75">
      <c r="B687" s="14"/>
    </row>
    <row r="688" spans="2:2" ht="12.75">
      <c r="B688" s="14"/>
    </row>
    <row r="689" spans="2:2" ht="12.75">
      <c r="B689" s="14"/>
    </row>
    <row r="690" spans="2:2" ht="12.75">
      <c r="B690" s="14"/>
    </row>
    <row r="691" spans="2:2" ht="12.75">
      <c r="B691" s="14"/>
    </row>
    <row r="692" spans="2:2" ht="12.75">
      <c r="B692" s="14"/>
    </row>
    <row r="693" spans="2:2" ht="12.75">
      <c r="B693" s="14"/>
    </row>
    <row r="694" spans="2:2" ht="12.75">
      <c r="B694" s="14"/>
    </row>
    <row r="695" spans="2:2" ht="12.75">
      <c r="B695" s="14"/>
    </row>
    <row r="696" spans="2:2" ht="12.75">
      <c r="B696" s="14"/>
    </row>
    <row r="697" spans="2:2" ht="12.75">
      <c r="B697" s="14"/>
    </row>
    <row r="698" spans="2:2" ht="12.75">
      <c r="B698" s="14"/>
    </row>
    <row r="699" spans="2:2" ht="12.75">
      <c r="B699" s="14"/>
    </row>
    <row r="700" spans="2:2" ht="12.75">
      <c r="B700" s="14"/>
    </row>
    <row r="701" spans="2:2" ht="12.75">
      <c r="B701" s="14"/>
    </row>
    <row r="702" spans="2:2" ht="12.75">
      <c r="B702" s="14"/>
    </row>
    <row r="703" spans="2:2" ht="12.75">
      <c r="B703" s="14"/>
    </row>
    <row r="704" spans="2:2" ht="12.75">
      <c r="B704" s="14"/>
    </row>
    <row r="705" spans="2:2" ht="12.75">
      <c r="B705" s="14"/>
    </row>
    <row r="706" spans="2:2" ht="12.75">
      <c r="B706" s="14"/>
    </row>
    <row r="707" spans="2:2" ht="12.75">
      <c r="B707" s="14"/>
    </row>
    <row r="708" spans="2:2" ht="12.75">
      <c r="B708" s="14"/>
    </row>
    <row r="709" spans="2:2" ht="12.75">
      <c r="B709" s="14"/>
    </row>
    <row r="710" spans="2:2" ht="12.75">
      <c r="B710" s="14"/>
    </row>
    <row r="711" spans="2:2" ht="12.75">
      <c r="B711" s="14"/>
    </row>
    <row r="712" spans="2:2" ht="12.75">
      <c r="B712" s="14"/>
    </row>
    <row r="713" spans="2:2" ht="12.75">
      <c r="B713" s="14"/>
    </row>
    <row r="714" spans="2:2" ht="12.75">
      <c r="B714" s="14"/>
    </row>
    <row r="715" spans="2:2" ht="12.75">
      <c r="B715" s="14"/>
    </row>
    <row r="716" spans="2:2" ht="12.75">
      <c r="B716" s="14"/>
    </row>
    <row r="717" spans="2:2" ht="12.75">
      <c r="B717" s="14"/>
    </row>
    <row r="718" spans="2:2" ht="12.75">
      <c r="B718" s="14"/>
    </row>
    <row r="719" spans="2:2" ht="12.75">
      <c r="B719" s="14"/>
    </row>
    <row r="720" spans="2:2" ht="12.75">
      <c r="B720" s="14"/>
    </row>
    <row r="721" spans="2:2" ht="12.75">
      <c r="B721" s="14"/>
    </row>
    <row r="722" spans="2:2" ht="12.75">
      <c r="B722" s="14"/>
    </row>
    <row r="723" spans="2:2" ht="12.75">
      <c r="B723" s="14"/>
    </row>
    <row r="724" spans="2:2" ht="12.75">
      <c r="B724" s="14"/>
    </row>
    <row r="725" spans="2:2" ht="12.75">
      <c r="B725" s="14"/>
    </row>
    <row r="726" spans="2:2" ht="12.75">
      <c r="B726" s="14"/>
    </row>
    <row r="727" spans="2:2" ht="12.75">
      <c r="B727" s="14"/>
    </row>
    <row r="728" spans="2:2" ht="12.75">
      <c r="B728" s="14"/>
    </row>
    <row r="729" spans="2:2" ht="12.75">
      <c r="B729" s="14"/>
    </row>
    <row r="730" spans="2:2" ht="12.75">
      <c r="B730" s="14"/>
    </row>
    <row r="731" spans="2:2" ht="12.75">
      <c r="B731" s="14"/>
    </row>
    <row r="732" spans="2:2" ht="12.75">
      <c r="B732" s="14"/>
    </row>
    <row r="733" spans="2:2" ht="12.75">
      <c r="B733" s="14"/>
    </row>
    <row r="734" spans="2:2" ht="12.75">
      <c r="B734" s="14"/>
    </row>
    <row r="735" spans="2:2" ht="12.75">
      <c r="B735" s="14"/>
    </row>
    <row r="736" spans="2:2" ht="12.75">
      <c r="B736" s="14"/>
    </row>
    <row r="737" spans="2:2" ht="12.75">
      <c r="B737" s="14"/>
    </row>
    <row r="738" spans="2:2" ht="12.75">
      <c r="B738" s="14"/>
    </row>
    <row r="739" spans="2:2" ht="12.75">
      <c r="B739" s="14"/>
    </row>
    <row r="740" spans="2:2" ht="12.75">
      <c r="B740" s="14"/>
    </row>
    <row r="741" spans="2:2" ht="12.75">
      <c r="B741" s="14"/>
    </row>
    <row r="742" spans="2:2" ht="12.75">
      <c r="B742" s="14"/>
    </row>
    <row r="743" spans="2:2" ht="12.75">
      <c r="B743" s="14"/>
    </row>
    <row r="744" spans="2:2" ht="12.75">
      <c r="B744" s="14"/>
    </row>
    <row r="745" spans="2:2" ht="12.75">
      <c r="B745" s="14"/>
    </row>
    <row r="746" spans="2:2" ht="12.75">
      <c r="B746" s="14"/>
    </row>
    <row r="747" spans="2:2" ht="12.75">
      <c r="B747" s="14"/>
    </row>
    <row r="748" spans="2:2" ht="12.75">
      <c r="B748" s="14"/>
    </row>
    <row r="749" spans="2:2" ht="12.75">
      <c r="B749" s="14"/>
    </row>
    <row r="750" spans="2:2" ht="12.75">
      <c r="B750" s="14"/>
    </row>
    <row r="751" spans="2:2" ht="12.75">
      <c r="B751" s="14"/>
    </row>
    <row r="752" spans="2:2" ht="12.75">
      <c r="B752" s="14"/>
    </row>
    <row r="753" spans="2:2" ht="12.75">
      <c r="B753" s="14"/>
    </row>
    <row r="754" spans="2:2" ht="12.75">
      <c r="B754" s="14"/>
    </row>
    <row r="755" spans="2:2" ht="12.75">
      <c r="B755" s="14"/>
    </row>
    <row r="756" spans="2:2" ht="12.75">
      <c r="B756" s="14"/>
    </row>
    <row r="757" spans="2:2" ht="12.75">
      <c r="B757" s="14"/>
    </row>
    <row r="758" spans="2:2" ht="12.75">
      <c r="B758" s="14"/>
    </row>
    <row r="759" spans="2:2" ht="12.75">
      <c r="B759" s="14"/>
    </row>
    <row r="760" spans="2:2" ht="12.75">
      <c r="B760" s="14"/>
    </row>
    <row r="761" spans="2:2" ht="12.75">
      <c r="B761" s="14"/>
    </row>
    <row r="762" spans="2:2" ht="12.75">
      <c r="B762" s="14"/>
    </row>
    <row r="763" spans="2:2" ht="12.75">
      <c r="B763" s="14"/>
    </row>
    <row r="764" spans="2:2" ht="12.75">
      <c r="B764" s="14"/>
    </row>
    <row r="765" spans="2:2" ht="12.75">
      <c r="B765" s="14"/>
    </row>
    <row r="766" spans="2:2" ht="12.75">
      <c r="B766" s="14"/>
    </row>
    <row r="767" spans="2:2" ht="12.75">
      <c r="B767" s="14"/>
    </row>
    <row r="768" spans="2:2" ht="12.75">
      <c r="B768" s="14"/>
    </row>
    <row r="769" spans="2:2" ht="12.75">
      <c r="B769" s="14"/>
    </row>
    <row r="770" spans="2:2" ht="12.75">
      <c r="B770" s="14"/>
    </row>
    <row r="771" spans="2:2" ht="12.75">
      <c r="B771" s="14"/>
    </row>
    <row r="772" spans="2:2" ht="12.75">
      <c r="B772" s="14"/>
    </row>
    <row r="773" spans="2:2" ht="12.75">
      <c r="B773" s="14"/>
    </row>
    <row r="774" spans="2:2" ht="12.75">
      <c r="B774" s="14"/>
    </row>
    <row r="775" spans="2:2" ht="12.75">
      <c r="B775" s="14"/>
    </row>
    <row r="776" spans="2:2" ht="12.75">
      <c r="B776" s="14"/>
    </row>
    <row r="777" spans="2:2" ht="12.75">
      <c r="B777" s="14"/>
    </row>
    <row r="778" spans="2:2" ht="12.75">
      <c r="B778" s="14"/>
    </row>
    <row r="779" spans="2:2" ht="12.75">
      <c r="B779" s="14"/>
    </row>
    <row r="780" spans="2:2" ht="12.75">
      <c r="B780" s="14"/>
    </row>
    <row r="781" spans="2:2" ht="12.75">
      <c r="B781" s="14"/>
    </row>
    <row r="782" spans="2:2" ht="12.75">
      <c r="B782" s="14"/>
    </row>
    <row r="783" spans="2:2" ht="12.75">
      <c r="B783" s="14"/>
    </row>
    <row r="784" spans="2:2" ht="12.75">
      <c r="B784" s="14"/>
    </row>
    <row r="785" spans="2:2" ht="12.75">
      <c r="B785" s="14"/>
    </row>
    <row r="786" spans="2:2" ht="12.75">
      <c r="B786" s="14"/>
    </row>
    <row r="787" spans="2:2" ht="12.75">
      <c r="B787" s="14"/>
    </row>
    <row r="788" spans="2:2" ht="12.75">
      <c r="B788" s="14"/>
    </row>
    <row r="789" spans="2:2" ht="12.75">
      <c r="B789" s="14"/>
    </row>
    <row r="790" spans="2:2" ht="12.75">
      <c r="B790" s="14"/>
    </row>
    <row r="791" spans="2:2" ht="12.75">
      <c r="B791" s="14"/>
    </row>
    <row r="792" spans="2:2" ht="12.75">
      <c r="B792" s="14"/>
    </row>
    <row r="793" spans="2:2" ht="12.75">
      <c r="B793" s="14"/>
    </row>
    <row r="794" spans="2:2" ht="12.75">
      <c r="B794" s="14"/>
    </row>
    <row r="795" spans="2:2" ht="12.75">
      <c r="B795" s="14"/>
    </row>
    <row r="796" spans="2:2" ht="12.75">
      <c r="B796" s="14"/>
    </row>
    <row r="797" spans="2:2" ht="12.75">
      <c r="B797" s="14"/>
    </row>
    <row r="798" spans="2:2" ht="12.75">
      <c r="B798" s="14"/>
    </row>
    <row r="799" spans="2:2" ht="12.75">
      <c r="B799" s="14"/>
    </row>
    <row r="800" spans="2:2" ht="12.75">
      <c r="B800" s="14"/>
    </row>
    <row r="801" spans="2:2" ht="12.75">
      <c r="B801" s="14"/>
    </row>
    <row r="802" spans="2:2" ht="12.75">
      <c r="B802" s="14"/>
    </row>
    <row r="803" spans="2:2" ht="12.75">
      <c r="B803" s="14"/>
    </row>
    <row r="804" spans="2:2" ht="12.75">
      <c r="B804" s="14"/>
    </row>
    <row r="805" spans="2:2" ht="12.75">
      <c r="B805" s="14"/>
    </row>
    <row r="806" spans="2:2" ht="12.75">
      <c r="B806" s="14"/>
    </row>
    <row r="807" spans="2:2" ht="12.75">
      <c r="B807" s="14"/>
    </row>
    <row r="808" spans="2:2" ht="12.75">
      <c r="B808" s="14"/>
    </row>
    <row r="809" spans="2:2" ht="12.75">
      <c r="B809" s="14"/>
    </row>
    <row r="810" spans="2:2" ht="12.75">
      <c r="B810" s="14"/>
    </row>
    <row r="811" spans="2:2" ht="12.75">
      <c r="B811" s="14"/>
    </row>
    <row r="812" spans="2:2" ht="12.75">
      <c r="B812" s="14"/>
    </row>
    <row r="813" spans="2:2" ht="12.75">
      <c r="B813" s="14"/>
    </row>
    <row r="814" spans="2:2" ht="12.75">
      <c r="B814" s="14"/>
    </row>
    <row r="815" spans="2:2" ht="12.75">
      <c r="B815" s="14"/>
    </row>
    <row r="816" spans="2:2" ht="12.75">
      <c r="B816" s="14"/>
    </row>
    <row r="817" spans="2:2" ht="12.75">
      <c r="B817" s="14"/>
    </row>
    <row r="818" spans="2:2" ht="12.75">
      <c r="B818" s="14"/>
    </row>
    <row r="819" spans="2:2" ht="12.75">
      <c r="B819" s="14"/>
    </row>
    <row r="820" spans="2:2" ht="12.75">
      <c r="B820" s="14"/>
    </row>
    <row r="821" spans="2:2" ht="12.75">
      <c r="B821" s="14"/>
    </row>
    <row r="822" spans="2:2" ht="12.75">
      <c r="B822" s="14"/>
    </row>
    <row r="823" spans="2:2" ht="12.75">
      <c r="B823" s="14"/>
    </row>
    <row r="824" spans="2:2" ht="12.75">
      <c r="B824" s="14"/>
    </row>
    <row r="825" spans="2:2" ht="12.75">
      <c r="B825" s="14"/>
    </row>
    <row r="826" spans="2:2" ht="12.75">
      <c r="B826" s="14"/>
    </row>
    <row r="827" spans="2:2" ht="12.75">
      <c r="B827" s="14"/>
    </row>
    <row r="828" spans="2:2" ht="12.75">
      <c r="B828" s="14"/>
    </row>
    <row r="829" spans="2:2" ht="12.75">
      <c r="B829" s="14"/>
    </row>
    <row r="830" spans="2:2" ht="12.75">
      <c r="B830" s="14"/>
    </row>
    <row r="831" spans="2:2" ht="12.75">
      <c r="B831" s="14"/>
    </row>
    <row r="832" spans="2:2" ht="12.75">
      <c r="B832" s="14"/>
    </row>
    <row r="833" spans="2:2" ht="12.75">
      <c r="B833" s="14"/>
    </row>
    <row r="834" spans="2:2" ht="12.75">
      <c r="B834" s="14"/>
    </row>
    <row r="835" spans="2:2" ht="12.75">
      <c r="B835" s="14"/>
    </row>
    <row r="836" spans="2:2" ht="12.75">
      <c r="B836" s="14"/>
    </row>
    <row r="837" spans="2:2" ht="12.75">
      <c r="B837" s="14"/>
    </row>
    <row r="838" spans="2:2" ht="12.75">
      <c r="B838" s="14"/>
    </row>
    <row r="839" spans="2:2" ht="12.75">
      <c r="B839" s="14"/>
    </row>
    <row r="840" spans="2:2" ht="12.75">
      <c r="B840" s="14"/>
    </row>
    <row r="841" spans="2:2" ht="12.75">
      <c r="B841" s="14"/>
    </row>
    <row r="842" spans="2:2" ht="12.75">
      <c r="B842" s="14"/>
    </row>
    <row r="843" spans="2:2" ht="12.75">
      <c r="B843" s="14"/>
    </row>
    <row r="844" spans="2:2" ht="12.75">
      <c r="B844" s="14"/>
    </row>
    <row r="845" spans="2:2" ht="12.75">
      <c r="B845" s="14"/>
    </row>
    <row r="846" spans="2:2" ht="12.75">
      <c r="B846" s="14"/>
    </row>
    <row r="847" spans="2:2" ht="12.75">
      <c r="B847" s="14"/>
    </row>
    <row r="848" spans="2:2" ht="12.75">
      <c r="B848" s="14"/>
    </row>
    <row r="849" spans="2:2" ht="12.75">
      <c r="B849" s="14"/>
    </row>
    <row r="850" spans="2:2" ht="12.75">
      <c r="B850" s="14"/>
    </row>
    <row r="851" spans="2:2" ht="12.75">
      <c r="B851" s="14"/>
    </row>
    <row r="852" spans="2:2" ht="12.75">
      <c r="B852" s="14"/>
    </row>
    <row r="853" spans="2:2" ht="12.75">
      <c r="B853" s="14"/>
    </row>
    <row r="854" spans="2:2" ht="12.75">
      <c r="B854" s="14"/>
    </row>
    <row r="855" spans="2:2" ht="12.75">
      <c r="B855" s="14"/>
    </row>
    <row r="856" spans="2:2" ht="12.75">
      <c r="B856" s="14"/>
    </row>
    <row r="857" spans="2:2" ht="12.75">
      <c r="B857" s="14"/>
    </row>
    <row r="858" spans="2:2" ht="12.75">
      <c r="B858" s="14"/>
    </row>
    <row r="859" spans="2:2" ht="12.75">
      <c r="B859" s="14"/>
    </row>
    <row r="860" spans="2:2" ht="12.75">
      <c r="B860" s="14"/>
    </row>
    <row r="861" spans="2:2" ht="12.75">
      <c r="B861" s="14"/>
    </row>
    <row r="862" spans="2:2" ht="12.75">
      <c r="B862" s="14"/>
    </row>
    <row r="863" spans="2:2" ht="12.75">
      <c r="B863" s="14"/>
    </row>
    <row r="864" spans="2:2" ht="12.75">
      <c r="B864" s="14"/>
    </row>
    <row r="865" spans="2:2" ht="12.75">
      <c r="B865" s="14"/>
    </row>
    <row r="866" spans="2:2" ht="12.75">
      <c r="B866" s="14"/>
    </row>
    <row r="867" spans="2:2" ht="12.75">
      <c r="B867" s="14"/>
    </row>
    <row r="868" spans="2:2" ht="12.75">
      <c r="B868" s="14"/>
    </row>
    <row r="869" spans="2:2" ht="12.75">
      <c r="B869" s="14"/>
    </row>
    <row r="870" spans="2:2" ht="12.75">
      <c r="B870" s="14"/>
    </row>
    <row r="871" spans="2:2" ht="12.75">
      <c r="B871" s="14"/>
    </row>
    <row r="872" spans="2:2" ht="12.75">
      <c r="B872" s="14"/>
    </row>
    <row r="873" spans="2:2" ht="12.75">
      <c r="B873" s="14"/>
    </row>
    <row r="874" spans="2:2" ht="12.75">
      <c r="B874" s="14"/>
    </row>
    <row r="875" spans="2:2" ht="12.75">
      <c r="B875" s="14"/>
    </row>
    <row r="876" spans="2:2" ht="12.75">
      <c r="B876" s="14"/>
    </row>
    <row r="877" spans="2:2" ht="12.75">
      <c r="B877" s="14"/>
    </row>
    <row r="878" spans="2:2" ht="12.75">
      <c r="B878" s="14"/>
    </row>
    <row r="879" spans="2:2" ht="12.75">
      <c r="B879" s="14"/>
    </row>
    <row r="880" spans="2:2" ht="12.75">
      <c r="B880" s="14"/>
    </row>
    <row r="881" spans="2:2" ht="12.75">
      <c r="B881" s="14"/>
    </row>
    <row r="882" spans="2:2" ht="12.75">
      <c r="B882" s="14"/>
    </row>
    <row r="883" spans="2:2" ht="12.75">
      <c r="B883" s="14"/>
    </row>
    <row r="884" spans="2:2" ht="12.75">
      <c r="B884" s="14"/>
    </row>
    <row r="885" spans="2:2" ht="12.75">
      <c r="B885" s="14"/>
    </row>
    <row r="886" spans="2:2" ht="12.75">
      <c r="B886" s="14"/>
    </row>
    <row r="887" spans="2:2" ht="12.75">
      <c r="B887" s="14"/>
    </row>
    <row r="888" spans="2:2" ht="12.75">
      <c r="B888" s="14"/>
    </row>
    <row r="889" spans="2:2" ht="12.75">
      <c r="B889" s="14"/>
    </row>
    <row r="890" spans="2:2" ht="12.75">
      <c r="B890" s="14"/>
    </row>
    <row r="891" spans="2:2" ht="12.75">
      <c r="B891" s="14"/>
    </row>
    <row r="892" spans="2:2" ht="12.75">
      <c r="B892" s="14"/>
    </row>
    <row r="893" spans="2:2" ht="12.75">
      <c r="B893" s="14"/>
    </row>
    <row r="894" spans="2:2" ht="12.75">
      <c r="B894" s="14"/>
    </row>
    <row r="895" spans="2:2" ht="12.75">
      <c r="B895" s="14"/>
    </row>
    <row r="896" spans="2:2" ht="12.75">
      <c r="B896" s="14"/>
    </row>
    <row r="897" spans="2:2" ht="12.75">
      <c r="B897" s="14"/>
    </row>
    <row r="898" spans="2:2" ht="12.75">
      <c r="B898" s="14"/>
    </row>
    <row r="899" spans="2:2" ht="12.75">
      <c r="B899" s="14"/>
    </row>
    <row r="900" spans="2:2" ht="12.75">
      <c r="B900" s="14"/>
    </row>
    <row r="901" spans="2:2" ht="12.75">
      <c r="B901" s="14"/>
    </row>
    <row r="902" spans="2:2" ht="12.75">
      <c r="B902" s="14"/>
    </row>
    <row r="903" spans="2:2" ht="12.75">
      <c r="B903" s="14"/>
    </row>
    <row r="904" spans="2:2" ht="12.75">
      <c r="B904" s="14"/>
    </row>
    <row r="905" spans="2:2" ht="12.75">
      <c r="B905" s="14"/>
    </row>
    <row r="906" spans="2:2" ht="12.75">
      <c r="B906" s="14"/>
    </row>
    <row r="907" spans="2:2" ht="12.75">
      <c r="B907" s="14"/>
    </row>
    <row r="908" spans="2:2" ht="12.75">
      <c r="B908" s="14"/>
    </row>
    <row r="909" spans="2:2" ht="12.75">
      <c r="B909" s="14"/>
    </row>
    <row r="910" spans="2:2" ht="12.75">
      <c r="B910" s="14"/>
    </row>
    <row r="911" spans="2:2" ht="12.75">
      <c r="B911" s="14"/>
    </row>
    <row r="912" spans="2:2" ht="12.75">
      <c r="B912" s="14"/>
    </row>
    <row r="913" spans="2:2" ht="12.75">
      <c r="B913" s="14"/>
    </row>
    <row r="914" spans="2:2" ht="12.75">
      <c r="B914" s="14"/>
    </row>
    <row r="915" spans="2:2" ht="12.75">
      <c r="B915" s="14"/>
    </row>
    <row r="916" spans="2:2" ht="12.75">
      <c r="B916" s="14"/>
    </row>
    <row r="917" spans="2:2" ht="12.75">
      <c r="B917" s="14"/>
    </row>
    <row r="918" spans="2:2" ht="12.75">
      <c r="B918" s="14"/>
    </row>
    <row r="919" spans="2:2" ht="12.75">
      <c r="B919" s="14"/>
    </row>
    <row r="920" spans="2:2" ht="12.75">
      <c r="B920" s="14"/>
    </row>
    <row r="921" spans="2:2" ht="12.75">
      <c r="B921" s="14"/>
    </row>
    <row r="922" spans="2:2" ht="12.75">
      <c r="B922" s="14"/>
    </row>
    <row r="923" spans="2:2" ht="12.75">
      <c r="B923" s="14"/>
    </row>
    <row r="924" spans="2:2" ht="12.75">
      <c r="B924" s="14"/>
    </row>
    <row r="925" spans="2:2" ht="12.75">
      <c r="B925" s="14"/>
    </row>
    <row r="926" spans="2:2" ht="12.75">
      <c r="B926" s="14"/>
    </row>
    <row r="927" spans="2:2" ht="12.75">
      <c r="B927" s="14"/>
    </row>
    <row r="928" spans="2:2" ht="12.75">
      <c r="B928" s="14"/>
    </row>
    <row r="929" spans="2:2" ht="12.75">
      <c r="B929" s="14"/>
    </row>
    <row r="930" spans="2:2" ht="12.75">
      <c r="B930" s="14"/>
    </row>
    <row r="931" spans="2:2" ht="12.75">
      <c r="B931" s="14"/>
    </row>
    <row r="932" spans="2:2" ht="12.75">
      <c r="B932" s="14"/>
    </row>
    <row r="933" spans="2:2" ht="12.75">
      <c r="B933" s="14"/>
    </row>
    <row r="934" spans="2:2" ht="12.75">
      <c r="B934" s="14"/>
    </row>
    <row r="935" spans="2:2" ht="12.75">
      <c r="B935" s="14"/>
    </row>
    <row r="936" spans="2:2" ht="12.75">
      <c r="B936" s="14"/>
    </row>
    <row r="937" spans="2:2" ht="12.75">
      <c r="B937" s="14"/>
    </row>
    <row r="938" spans="2:2" ht="12.75">
      <c r="B938" s="14"/>
    </row>
    <row r="939" spans="2:2" ht="12.75">
      <c r="B939" s="14"/>
    </row>
    <row r="940" spans="2:2" ht="12.75">
      <c r="B940" s="14"/>
    </row>
    <row r="941" spans="2:2" ht="12.75">
      <c r="B941" s="14"/>
    </row>
    <row r="942" spans="2:2" ht="12.75">
      <c r="B942" s="14"/>
    </row>
    <row r="943" spans="2:2" ht="12.75">
      <c r="B943" s="14"/>
    </row>
    <row r="944" spans="2:2" ht="12.75">
      <c r="B944" s="14"/>
    </row>
    <row r="945" spans="2:2" ht="12.75">
      <c r="B945" s="14"/>
    </row>
    <row r="946" spans="2:2" ht="12.75">
      <c r="B946" s="14"/>
    </row>
    <row r="947" spans="2:2" ht="12.75">
      <c r="B947" s="14"/>
    </row>
    <row r="948" spans="2:2" ht="12.75">
      <c r="B948" s="14"/>
    </row>
    <row r="949" spans="2:2" ht="12.75">
      <c r="B949" s="14"/>
    </row>
    <row r="950" spans="2:2" ht="12.75">
      <c r="B950" s="14"/>
    </row>
    <row r="951" spans="2:2" ht="12.75">
      <c r="B951" s="14"/>
    </row>
    <row r="952" spans="2:2" ht="12.75">
      <c r="B952" s="14"/>
    </row>
    <row r="953" spans="2:2" ht="12.75">
      <c r="B953" s="14"/>
    </row>
    <row r="954" spans="2:2" ht="12.75">
      <c r="B954" s="14"/>
    </row>
    <row r="955" spans="2:2" ht="12.75">
      <c r="B955" s="14"/>
    </row>
    <row r="956" spans="2:2" ht="12.75">
      <c r="B956" s="14"/>
    </row>
    <row r="957" spans="2:2" ht="12.75">
      <c r="B957" s="14"/>
    </row>
    <row r="958" spans="2:2" ht="12.75">
      <c r="B958" s="14"/>
    </row>
    <row r="959" spans="2:2" ht="12.75">
      <c r="B959" s="14"/>
    </row>
    <row r="960" spans="2:2" ht="12.75">
      <c r="B960" s="14"/>
    </row>
    <row r="961" spans="2:2" ht="12.75">
      <c r="B961" s="14"/>
    </row>
    <row r="962" spans="2:2" ht="12.75">
      <c r="B962" s="14"/>
    </row>
    <row r="963" spans="2:2" ht="12.75">
      <c r="B963" s="14"/>
    </row>
    <row r="964" spans="2:2" ht="12.75">
      <c r="B964" s="14"/>
    </row>
    <row r="965" spans="2:2" ht="12.75">
      <c r="B965" s="14"/>
    </row>
    <row r="966" spans="2:2" ht="12.75">
      <c r="B966" s="14"/>
    </row>
    <row r="967" spans="2:2" ht="12.75">
      <c r="B967" s="14"/>
    </row>
    <row r="968" spans="2:2" ht="12.75">
      <c r="B968" s="14"/>
    </row>
    <row r="969" spans="2:2" ht="12.75">
      <c r="B969" s="14"/>
    </row>
    <row r="970" spans="2:2" ht="12.75">
      <c r="B970" s="14"/>
    </row>
    <row r="971" spans="2:2" ht="12.75">
      <c r="B971" s="14"/>
    </row>
    <row r="972" spans="2:2" ht="12.75">
      <c r="B972" s="14"/>
    </row>
    <row r="973" spans="2:2" ht="12.75">
      <c r="B973" s="14"/>
    </row>
    <row r="974" spans="2:2" ht="12.75">
      <c r="B974" s="14"/>
    </row>
    <row r="975" spans="2:2" ht="12.75">
      <c r="B975" s="14"/>
    </row>
    <row r="976" spans="2:2" ht="12.75">
      <c r="B976" s="14"/>
    </row>
    <row r="977" spans="2:2" ht="12.75">
      <c r="B977" s="14"/>
    </row>
    <row r="978" spans="2:2" ht="12.75">
      <c r="B978" s="14"/>
    </row>
    <row r="979" spans="2:2" ht="12.75">
      <c r="B979" s="14"/>
    </row>
    <row r="980" spans="2:2" ht="12.75">
      <c r="B980" s="14"/>
    </row>
    <row r="981" spans="2:2" ht="12.75">
      <c r="B981" s="14"/>
    </row>
    <row r="982" spans="2:2" ht="12.75">
      <c r="B982" s="14"/>
    </row>
    <row r="983" spans="2:2" ht="12.75">
      <c r="B983" s="14"/>
    </row>
    <row r="984" spans="2:2" ht="12.75">
      <c r="B984" s="14"/>
    </row>
    <row r="985" spans="2:2" ht="12.75">
      <c r="B985" s="14"/>
    </row>
    <row r="986" spans="2:2" ht="12.75">
      <c r="B986" s="14"/>
    </row>
    <row r="987" spans="2:2" ht="12.75">
      <c r="B987" s="14"/>
    </row>
    <row r="988" spans="2:2" ht="12.75">
      <c r="B988" s="14"/>
    </row>
    <row r="989" spans="2:2" ht="12.75">
      <c r="B989" s="14"/>
    </row>
    <row r="990" spans="2:2" ht="12.75">
      <c r="B990" s="14"/>
    </row>
    <row r="991" spans="2:2" ht="12.75">
      <c r="B991" s="14"/>
    </row>
    <row r="992" spans="2:2" ht="12.75">
      <c r="B992" s="14"/>
    </row>
    <row r="993" spans="2:2" ht="12.75">
      <c r="B993" s="14"/>
    </row>
    <row r="994" spans="2:2" ht="12.75">
      <c r="B994" s="14"/>
    </row>
    <row r="995" spans="2:2" ht="12.75">
      <c r="B995" s="14"/>
    </row>
    <row r="996" spans="2:2" ht="12.75">
      <c r="B996" s="14"/>
    </row>
    <row r="997" spans="2:2" ht="12.75">
      <c r="B997" s="14"/>
    </row>
    <row r="998" spans="2:2" ht="12.75">
      <c r="B998" s="14"/>
    </row>
    <row r="999" spans="2:2" ht="12.75">
      <c r="B999" s="14"/>
    </row>
    <row r="1000" spans="2:2" ht="12.75">
      <c r="B1000" s="14"/>
    </row>
    <row r="1001" spans="2:2" ht="12.75">
      <c r="B1001" s="14"/>
    </row>
    <row r="1002" spans="2:2" ht="12.75">
      <c r="B1002" s="14"/>
    </row>
    <row r="1003" spans="2:2" ht="12.75">
      <c r="B1003" s="14"/>
    </row>
    <row r="1004" spans="2:2" ht="12.75">
      <c r="B1004" s="14"/>
    </row>
    <row r="1005" spans="2:2" ht="12.75">
      <c r="B1005" s="14"/>
    </row>
    <row r="1006" spans="2:2" ht="12.75">
      <c r="B1006" s="14"/>
    </row>
  </sheetData>
  <mergeCells count="5">
    <mergeCell ref="A1:C1"/>
    <mergeCell ref="A2:C2"/>
    <mergeCell ref="A3:C3"/>
    <mergeCell ref="A4:C4"/>
    <mergeCell ref="A5:C5"/>
  </mergeCells>
  <printOptions horizontalCentered="1" gridLines="1"/>
  <pageMargins left="0.7" right="0.7" top="0.75" bottom="0.75" header="0" footer="0"/>
  <pageSetup fitToHeight="0" pageOrder="overThenDown" orientation="landscape"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AF1006"/>
  <sheetViews>
    <sheetView topLeftCell="I1" workbookViewId="0">
      <selection activeCell="P12" sqref="P12"/>
    </sheetView>
  </sheetViews>
  <sheetFormatPr defaultColWidth="12.5703125" defaultRowHeight="15.75" customHeight="1"/>
  <cols>
    <col min="1" max="1" width="156.5703125" customWidth="1"/>
    <col min="2" max="2" width="20.28515625" customWidth="1"/>
    <col min="16" max="16" width="12.42578125" customWidth="1"/>
  </cols>
  <sheetData>
    <row r="1" spans="1:32" ht="15.75" customHeight="1">
      <c r="A1" s="16"/>
      <c r="B1" s="17"/>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t="15.75" customHeight="1">
      <c r="A2" s="30" t="s">
        <v>0</v>
      </c>
      <c r="B2" s="32"/>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ht="15.75" customHeight="1">
      <c r="A3" s="33" t="s">
        <v>1</v>
      </c>
      <c r="B3" s="32"/>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5.75" customHeight="1">
      <c r="A4" s="33" t="s">
        <v>2</v>
      </c>
      <c r="B4" s="32"/>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2" ht="15.75" customHeight="1">
      <c r="A5" s="33" t="s">
        <v>3</v>
      </c>
      <c r="B5" s="32"/>
      <c r="C5" s="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1:32" ht="15.75" customHeight="1">
      <c r="A6" s="34" t="s">
        <v>4</v>
      </c>
      <c r="B6" s="32"/>
      <c r="C6" s="2" t="s">
        <v>5</v>
      </c>
      <c r="D6" s="3"/>
      <c r="E6" s="3"/>
      <c r="F6" s="3"/>
      <c r="G6" s="3"/>
      <c r="H6" s="3"/>
      <c r="I6" s="3"/>
      <c r="J6" s="3"/>
      <c r="K6" s="3"/>
      <c r="L6" s="3"/>
      <c r="M6" s="3"/>
      <c r="N6" s="3"/>
      <c r="O6" s="3"/>
      <c r="P6" s="3"/>
      <c r="Q6" s="3"/>
      <c r="R6" s="3"/>
      <c r="S6" s="3"/>
      <c r="T6" s="3"/>
      <c r="U6" s="3"/>
      <c r="V6" s="3"/>
      <c r="W6" s="3"/>
      <c r="X6" s="3"/>
      <c r="Y6" s="3"/>
      <c r="Z6" s="3"/>
      <c r="AA6" s="3"/>
      <c r="AB6" s="3"/>
      <c r="AC6" s="3"/>
      <c r="AD6" s="3"/>
      <c r="AE6" s="3"/>
      <c r="AF6" s="4"/>
    </row>
    <row r="7" spans="1:32" ht="15.75" customHeight="1">
      <c r="A7" s="26" t="s">
        <v>7</v>
      </c>
      <c r="B7" s="25" t="s">
        <v>8</v>
      </c>
      <c r="C7" s="8" t="s">
        <v>9</v>
      </c>
      <c r="D7" s="9" t="s">
        <v>10</v>
      </c>
      <c r="E7" s="9" t="s">
        <v>11</v>
      </c>
      <c r="F7" s="9" t="s">
        <v>12</v>
      </c>
      <c r="G7" s="9" t="s">
        <v>13</v>
      </c>
      <c r="H7" s="9" t="s">
        <v>14</v>
      </c>
      <c r="I7" s="9" t="s">
        <v>15</v>
      </c>
      <c r="J7" s="9" t="s">
        <v>16</v>
      </c>
      <c r="K7" s="9" t="s">
        <v>17</v>
      </c>
      <c r="L7" s="9" t="s">
        <v>18</v>
      </c>
      <c r="M7" s="9" t="s">
        <v>19</v>
      </c>
      <c r="N7" s="9" t="s">
        <v>20</v>
      </c>
      <c r="O7" s="9" t="s">
        <v>21</v>
      </c>
      <c r="P7" s="9" t="s">
        <v>22</v>
      </c>
      <c r="Q7" s="9" t="s">
        <v>23</v>
      </c>
      <c r="R7" s="9" t="s">
        <v>24</v>
      </c>
      <c r="S7" s="9" t="s">
        <v>25</v>
      </c>
      <c r="T7" s="9" t="s">
        <v>26</v>
      </c>
      <c r="U7" s="9" t="s">
        <v>27</v>
      </c>
      <c r="V7" s="9" t="s">
        <v>28</v>
      </c>
      <c r="W7" s="9" t="s">
        <v>29</v>
      </c>
      <c r="X7" s="9" t="s">
        <v>30</v>
      </c>
      <c r="Y7" s="9" t="s">
        <v>31</v>
      </c>
      <c r="Z7" s="9" t="s">
        <v>32</v>
      </c>
      <c r="AA7" s="9" t="s">
        <v>33</v>
      </c>
      <c r="AB7" s="9" t="s">
        <v>34</v>
      </c>
      <c r="AC7" s="9" t="s">
        <v>35</v>
      </c>
      <c r="AD7" s="9" t="s">
        <v>36</v>
      </c>
      <c r="AE7" s="9" t="s">
        <v>37</v>
      </c>
      <c r="AF7" s="9" t="s">
        <v>38</v>
      </c>
    </row>
    <row r="8" spans="1:32" ht="15.75" customHeight="1">
      <c r="A8" s="11" t="s">
        <v>2474</v>
      </c>
      <c r="B8" s="12">
        <v>19324.169999999998</v>
      </c>
      <c r="C8" s="13">
        <f t="shared" ref="C8:C69" si="0">SUM(B8*0.01+B8)</f>
        <v>19517.411699999997</v>
      </c>
      <c r="D8" s="13">
        <f t="shared" ref="D8:D69" si="1">SUM(B8*0.02+B8)</f>
        <v>19710.653399999999</v>
      </c>
      <c r="E8" s="13">
        <f t="shared" ref="E8:E69" si="2">SUM(B8*0.03+B8)</f>
        <v>19903.895099999998</v>
      </c>
      <c r="F8" s="13">
        <f t="shared" ref="F8:F69" si="3">SUM(B8*0.04+B8)</f>
        <v>20097.136799999997</v>
      </c>
      <c r="G8" s="13">
        <f t="shared" ref="G8:G69" si="4">SUM(B8*0.05+B8)</f>
        <v>20290.378499999999</v>
      </c>
      <c r="H8" s="13">
        <f t="shared" ref="H8:H69" si="5">SUM(B8*0.06+B8)</f>
        <v>20483.620199999998</v>
      </c>
      <c r="I8" s="13">
        <f t="shared" ref="I8:I69" si="6">SUM(B8*0.07+B8)</f>
        <v>20676.8619</v>
      </c>
      <c r="J8" s="13">
        <f t="shared" ref="J8:J69" si="7">SUM(B8*0.08+B8)</f>
        <v>20870.103599999999</v>
      </c>
      <c r="K8" s="13">
        <f t="shared" ref="K8:K69" si="8">SUM(B8*0.09+B8)</f>
        <v>21063.345299999997</v>
      </c>
      <c r="L8" s="13">
        <f t="shared" ref="L8:L69" si="9">SUM(B8*0.1+B8)</f>
        <v>21256.587</v>
      </c>
      <c r="M8" s="13">
        <f t="shared" ref="M8:M69" si="10">SUM(B8*0.11+B8)</f>
        <v>21449.828699999998</v>
      </c>
      <c r="N8" s="13">
        <f t="shared" ref="N8:N69" si="11">SUM(B8*0.12+B8)</f>
        <v>21643.070399999997</v>
      </c>
      <c r="O8" s="13">
        <f t="shared" ref="O8:O69" si="12">SUM(B8*0.13+B8)</f>
        <v>21836.312099999999</v>
      </c>
      <c r="P8" s="13">
        <f>SUM(C8*0.14+C8)</f>
        <v>22249.849337999996</v>
      </c>
      <c r="Q8" s="13">
        <f t="shared" ref="Q8:Q69" si="13">SUM(B8*0.15+B8)</f>
        <v>22222.795499999997</v>
      </c>
      <c r="R8" s="13">
        <f t="shared" ref="R8:R69" si="14">SUM(B8*0.16+B8)</f>
        <v>22416.037199999999</v>
      </c>
      <c r="S8" s="13">
        <f t="shared" ref="S8:S69" si="15">SUM(B8*0.17+B8)</f>
        <v>22609.278899999998</v>
      </c>
      <c r="T8" s="13">
        <f t="shared" ref="T8:T69" si="16">SUM(B8*0.18+B8)</f>
        <v>22802.520599999996</v>
      </c>
      <c r="U8" s="13">
        <f t="shared" ref="U8:U69" si="17">SUM(B8*0.19+B8)</f>
        <v>22995.762299999999</v>
      </c>
      <c r="V8" s="13">
        <f t="shared" ref="V8:V69" si="18">SUM(B8*0.2+B8)</f>
        <v>23189.003999999997</v>
      </c>
      <c r="W8" s="13">
        <f t="shared" ref="W8:W69" si="19">SUM(B8*0.21+B8)</f>
        <v>23382.245699999999</v>
      </c>
      <c r="X8" s="13">
        <f t="shared" ref="X8:X69" si="20">SUM(B8*0.22+B8)</f>
        <v>23575.487399999998</v>
      </c>
      <c r="Y8" s="13">
        <f t="shared" ref="Y8:Y69" si="21">SUM(B8*0.23+B8)</f>
        <v>23768.729099999997</v>
      </c>
      <c r="Z8" s="13">
        <f t="shared" ref="Z8:Z69" si="22">SUM(B8*0.24+B8)</f>
        <v>23961.970799999996</v>
      </c>
      <c r="AA8" s="13">
        <f t="shared" ref="AA8:AA69" si="23">SUM(B8*0.25+B8)</f>
        <v>24155.212499999998</v>
      </c>
      <c r="AB8" s="13">
        <f t="shared" ref="AB8:AB69" si="24">SUM(B8*0.26+B8)</f>
        <v>24348.4542</v>
      </c>
      <c r="AC8" s="13">
        <f t="shared" ref="AC8:AC69" si="25">SUM(B8*0.27+B8)</f>
        <v>24541.695899999999</v>
      </c>
      <c r="AD8" s="13">
        <f t="shared" ref="AD8:AD69" si="26">SUM(B8*0.28+B8)</f>
        <v>24734.937599999997</v>
      </c>
      <c r="AE8" s="13">
        <f t="shared" ref="AE8:AE69" si="27">SUM(B8*0.29+B8)</f>
        <v>24928.179299999996</v>
      </c>
      <c r="AF8" s="13">
        <f t="shared" ref="AF8:AF69" si="28">SUM(B8*0.3+B8)</f>
        <v>25121.420999999998</v>
      </c>
    </row>
    <row r="9" spans="1:32" ht="15.75" customHeight="1">
      <c r="A9" s="11" t="s">
        <v>2475</v>
      </c>
      <c r="B9" s="12">
        <v>21944.34</v>
      </c>
      <c r="C9" s="13">
        <f t="shared" si="0"/>
        <v>22163.7834</v>
      </c>
      <c r="D9" s="13">
        <f t="shared" si="1"/>
        <v>22383.2268</v>
      </c>
      <c r="E9" s="13">
        <f t="shared" si="2"/>
        <v>22602.6702</v>
      </c>
      <c r="F9" s="13">
        <f t="shared" si="3"/>
        <v>22822.113600000001</v>
      </c>
      <c r="G9" s="13">
        <f t="shared" si="4"/>
        <v>23041.557000000001</v>
      </c>
      <c r="H9" s="13">
        <f t="shared" si="5"/>
        <v>23261.000400000001</v>
      </c>
      <c r="I9" s="13">
        <f t="shared" si="6"/>
        <v>23480.443800000001</v>
      </c>
      <c r="J9" s="13">
        <f t="shared" si="7"/>
        <v>23699.887200000001</v>
      </c>
      <c r="K9" s="13">
        <f t="shared" si="8"/>
        <v>23919.330600000001</v>
      </c>
      <c r="L9" s="13">
        <f t="shared" si="9"/>
        <v>24138.774000000001</v>
      </c>
      <c r="M9" s="13">
        <f t="shared" si="10"/>
        <v>24358.217400000001</v>
      </c>
      <c r="N9" s="13">
        <f t="shared" si="11"/>
        <v>24577.660800000001</v>
      </c>
      <c r="O9" s="13">
        <f t="shared" si="12"/>
        <v>24797.104200000002</v>
      </c>
      <c r="P9" s="13">
        <f t="shared" ref="P9:P69" si="29">SUM(C9*0.14+C9)</f>
        <v>25266.713076</v>
      </c>
      <c r="Q9" s="13">
        <f t="shared" si="13"/>
        <v>25235.991000000002</v>
      </c>
      <c r="R9" s="13">
        <f t="shared" si="14"/>
        <v>25455.434399999998</v>
      </c>
      <c r="S9" s="13">
        <f t="shared" si="15"/>
        <v>25674.877800000002</v>
      </c>
      <c r="T9" s="13">
        <f t="shared" si="16"/>
        <v>25894.321199999998</v>
      </c>
      <c r="U9" s="13">
        <f t="shared" si="17"/>
        <v>26113.764600000002</v>
      </c>
      <c r="V9" s="13">
        <f t="shared" si="18"/>
        <v>26333.207999999999</v>
      </c>
      <c r="W9" s="13">
        <f t="shared" si="19"/>
        <v>26552.651399999999</v>
      </c>
      <c r="X9" s="13">
        <f t="shared" si="20"/>
        <v>26772.094799999999</v>
      </c>
      <c r="Y9" s="13">
        <f t="shared" si="21"/>
        <v>26991.538199999999</v>
      </c>
      <c r="Z9" s="13">
        <f t="shared" si="22"/>
        <v>27210.981599999999</v>
      </c>
      <c r="AA9" s="13">
        <f t="shared" si="23"/>
        <v>27430.424999999999</v>
      </c>
      <c r="AB9" s="13">
        <f t="shared" si="24"/>
        <v>27649.868399999999</v>
      </c>
      <c r="AC9" s="13">
        <f t="shared" si="25"/>
        <v>27869.311799999999</v>
      </c>
      <c r="AD9" s="13">
        <f t="shared" si="26"/>
        <v>28088.7552</v>
      </c>
      <c r="AE9" s="13">
        <f t="shared" si="27"/>
        <v>28308.1986</v>
      </c>
      <c r="AF9" s="13">
        <f t="shared" si="28"/>
        <v>28527.642</v>
      </c>
    </row>
    <row r="10" spans="1:32" ht="15.75" customHeight="1">
      <c r="A10" s="11" t="s">
        <v>2476</v>
      </c>
      <c r="B10" s="12">
        <v>318.93</v>
      </c>
      <c r="C10" s="13">
        <f t="shared" si="0"/>
        <v>322.11930000000001</v>
      </c>
      <c r="D10" s="13">
        <f t="shared" si="1"/>
        <v>325.30860000000001</v>
      </c>
      <c r="E10" s="13">
        <f t="shared" si="2"/>
        <v>328.49790000000002</v>
      </c>
      <c r="F10" s="13">
        <f t="shared" si="3"/>
        <v>331.68720000000002</v>
      </c>
      <c r="G10" s="13">
        <f t="shared" si="4"/>
        <v>334.87650000000002</v>
      </c>
      <c r="H10" s="13">
        <f t="shared" si="5"/>
        <v>338.06580000000002</v>
      </c>
      <c r="I10" s="13">
        <f t="shared" si="6"/>
        <v>341.25510000000003</v>
      </c>
      <c r="J10" s="13">
        <f t="shared" si="7"/>
        <v>344.44440000000003</v>
      </c>
      <c r="K10" s="13">
        <f t="shared" si="8"/>
        <v>347.63370000000003</v>
      </c>
      <c r="L10" s="13">
        <f t="shared" si="9"/>
        <v>350.82299999999998</v>
      </c>
      <c r="M10" s="13">
        <f t="shared" si="10"/>
        <v>354.01229999999998</v>
      </c>
      <c r="N10" s="13">
        <f t="shared" si="11"/>
        <v>357.20159999999998</v>
      </c>
      <c r="O10" s="13">
        <f t="shared" si="12"/>
        <v>360.39089999999999</v>
      </c>
      <c r="P10" s="13">
        <f t="shared" si="29"/>
        <v>367.216002</v>
      </c>
      <c r="Q10" s="13">
        <f t="shared" si="13"/>
        <v>366.76949999999999</v>
      </c>
      <c r="R10" s="13">
        <f t="shared" si="14"/>
        <v>369.9588</v>
      </c>
      <c r="S10" s="13">
        <f t="shared" si="15"/>
        <v>373.1481</v>
      </c>
      <c r="T10" s="13">
        <f t="shared" si="16"/>
        <v>376.3374</v>
      </c>
      <c r="U10" s="13">
        <f t="shared" si="17"/>
        <v>379.52670000000001</v>
      </c>
      <c r="V10" s="13">
        <f t="shared" si="18"/>
        <v>382.71600000000001</v>
      </c>
      <c r="W10" s="13">
        <f t="shared" si="19"/>
        <v>385.90530000000001</v>
      </c>
      <c r="X10" s="13">
        <f t="shared" si="20"/>
        <v>389.09460000000001</v>
      </c>
      <c r="Y10" s="13">
        <f t="shared" si="21"/>
        <v>392.28390000000002</v>
      </c>
      <c r="Z10" s="13">
        <f t="shared" si="22"/>
        <v>395.47320000000002</v>
      </c>
      <c r="AA10" s="13">
        <f t="shared" si="23"/>
        <v>398.66250000000002</v>
      </c>
      <c r="AB10" s="13">
        <f t="shared" si="24"/>
        <v>401.85180000000003</v>
      </c>
      <c r="AC10" s="13">
        <f t="shared" si="25"/>
        <v>405.04110000000003</v>
      </c>
      <c r="AD10" s="13">
        <f t="shared" si="26"/>
        <v>408.23040000000003</v>
      </c>
      <c r="AE10" s="13">
        <f t="shared" si="27"/>
        <v>411.41970000000003</v>
      </c>
      <c r="AF10" s="13">
        <f t="shared" si="28"/>
        <v>414.60900000000004</v>
      </c>
    </row>
    <row r="11" spans="1:32" ht="15.75" customHeight="1">
      <c r="A11" s="11" t="s">
        <v>2477</v>
      </c>
      <c r="B11" s="12">
        <v>706.81</v>
      </c>
      <c r="C11" s="13">
        <f t="shared" si="0"/>
        <v>713.8780999999999</v>
      </c>
      <c r="D11" s="13">
        <f t="shared" si="1"/>
        <v>720.94619999999998</v>
      </c>
      <c r="E11" s="13">
        <f t="shared" si="2"/>
        <v>728.01429999999993</v>
      </c>
      <c r="F11" s="13">
        <f t="shared" si="3"/>
        <v>735.08239999999989</v>
      </c>
      <c r="G11" s="13">
        <f t="shared" si="4"/>
        <v>742.15049999999997</v>
      </c>
      <c r="H11" s="13">
        <f t="shared" si="5"/>
        <v>749.21859999999992</v>
      </c>
      <c r="I11" s="13">
        <f t="shared" si="6"/>
        <v>756.2867</v>
      </c>
      <c r="J11" s="13">
        <f t="shared" si="7"/>
        <v>763.35479999999995</v>
      </c>
      <c r="K11" s="13">
        <f t="shared" si="8"/>
        <v>770.42289999999991</v>
      </c>
      <c r="L11" s="13">
        <f t="shared" si="9"/>
        <v>777.49099999999999</v>
      </c>
      <c r="M11" s="13">
        <f t="shared" si="10"/>
        <v>784.55909999999994</v>
      </c>
      <c r="N11" s="13">
        <f t="shared" si="11"/>
        <v>791.6271999999999</v>
      </c>
      <c r="O11" s="13">
        <f t="shared" si="12"/>
        <v>798.69529999999997</v>
      </c>
      <c r="P11" s="13">
        <f t="shared" si="29"/>
        <v>813.82103399999994</v>
      </c>
      <c r="Q11" s="13">
        <f t="shared" si="13"/>
        <v>812.83149999999989</v>
      </c>
      <c r="R11" s="13">
        <f t="shared" si="14"/>
        <v>819.89959999999996</v>
      </c>
      <c r="S11" s="13">
        <f t="shared" si="15"/>
        <v>826.96769999999992</v>
      </c>
      <c r="T11" s="13">
        <f t="shared" si="16"/>
        <v>834.03579999999988</v>
      </c>
      <c r="U11" s="13">
        <f t="shared" si="17"/>
        <v>841.10389999999995</v>
      </c>
      <c r="V11" s="13">
        <f t="shared" si="18"/>
        <v>848.17199999999991</v>
      </c>
      <c r="W11" s="13">
        <f t="shared" si="19"/>
        <v>855.24009999999998</v>
      </c>
      <c r="X11" s="13">
        <f t="shared" si="20"/>
        <v>862.30819999999994</v>
      </c>
      <c r="Y11" s="13">
        <f t="shared" si="21"/>
        <v>869.3762999999999</v>
      </c>
      <c r="Z11" s="13">
        <f t="shared" si="22"/>
        <v>876.44439999999986</v>
      </c>
      <c r="AA11" s="13">
        <f t="shared" si="23"/>
        <v>883.51249999999993</v>
      </c>
      <c r="AB11" s="13">
        <f t="shared" si="24"/>
        <v>890.5806</v>
      </c>
      <c r="AC11" s="13">
        <f t="shared" si="25"/>
        <v>897.64869999999996</v>
      </c>
      <c r="AD11" s="13">
        <f t="shared" si="26"/>
        <v>904.71679999999992</v>
      </c>
      <c r="AE11" s="13">
        <f t="shared" si="27"/>
        <v>911.78489999999988</v>
      </c>
      <c r="AF11" s="13">
        <f t="shared" si="28"/>
        <v>918.85299999999995</v>
      </c>
    </row>
    <row r="12" spans="1:32" ht="15.75" customHeight="1">
      <c r="A12" s="11" t="s">
        <v>2478</v>
      </c>
      <c r="B12" s="12">
        <v>2100.17</v>
      </c>
      <c r="C12" s="13">
        <f t="shared" si="0"/>
        <v>2121.1716999999999</v>
      </c>
      <c r="D12" s="13">
        <f t="shared" si="1"/>
        <v>2142.1734000000001</v>
      </c>
      <c r="E12" s="13">
        <f t="shared" si="2"/>
        <v>2163.1750999999999</v>
      </c>
      <c r="F12" s="13">
        <f t="shared" si="3"/>
        <v>2184.1768000000002</v>
      </c>
      <c r="G12" s="13">
        <f t="shared" si="4"/>
        <v>2205.1785</v>
      </c>
      <c r="H12" s="13">
        <f t="shared" si="5"/>
        <v>2226.1802000000002</v>
      </c>
      <c r="I12" s="13">
        <f t="shared" si="6"/>
        <v>2247.1819</v>
      </c>
      <c r="J12" s="13">
        <f t="shared" si="7"/>
        <v>2268.1836000000003</v>
      </c>
      <c r="K12" s="13">
        <f t="shared" si="8"/>
        <v>2289.1853000000001</v>
      </c>
      <c r="L12" s="13">
        <f t="shared" si="9"/>
        <v>2310.1869999999999</v>
      </c>
      <c r="M12" s="13">
        <f t="shared" si="10"/>
        <v>2331.1887000000002</v>
      </c>
      <c r="N12" s="13">
        <f t="shared" si="11"/>
        <v>2352.1904</v>
      </c>
      <c r="O12" s="13">
        <f t="shared" si="12"/>
        <v>2373.1921000000002</v>
      </c>
      <c r="P12" s="13">
        <f t="shared" si="29"/>
        <v>2418.1357379999999</v>
      </c>
      <c r="Q12" s="13">
        <f t="shared" si="13"/>
        <v>2415.1955000000003</v>
      </c>
      <c r="R12" s="13">
        <f t="shared" si="14"/>
        <v>2436.1972000000001</v>
      </c>
      <c r="S12" s="13">
        <f t="shared" si="15"/>
        <v>2457.1989000000003</v>
      </c>
      <c r="T12" s="13">
        <f t="shared" si="16"/>
        <v>2478.2006000000001</v>
      </c>
      <c r="U12" s="13">
        <f t="shared" si="17"/>
        <v>2499.2022999999999</v>
      </c>
      <c r="V12" s="13">
        <f t="shared" si="18"/>
        <v>2520.2040000000002</v>
      </c>
      <c r="W12" s="13">
        <f t="shared" si="19"/>
        <v>2541.2057</v>
      </c>
      <c r="X12" s="13">
        <f t="shared" si="20"/>
        <v>2562.2074000000002</v>
      </c>
      <c r="Y12" s="13">
        <f t="shared" si="21"/>
        <v>2583.2091</v>
      </c>
      <c r="Z12" s="13">
        <f t="shared" si="22"/>
        <v>2604.2107999999998</v>
      </c>
      <c r="AA12" s="13">
        <f t="shared" si="23"/>
        <v>2625.2125000000001</v>
      </c>
      <c r="AB12" s="13">
        <f t="shared" si="24"/>
        <v>2646.2142000000003</v>
      </c>
      <c r="AC12" s="13">
        <f t="shared" si="25"/>
        <v>2667.2159000000001</v>
      </c>
      <c r="AD12" s="13">
        <f t="shared" si="26"/>
        <v>2688.2175999999999</v>
      </c>
      <c r="AE12" s="13">
        <f t="shared" si="27"/>
        <v>2709.2193000000002</v>
      </c>
      <c r="AF12" s="13">
        <f t="shared" si="28"/>
        <v>2730.221</v>
      </c>
    </row>
    <row r="13" spans="1:32" ht="15.75" customHeight="1">
      <c r="A13" s="11" t="s">
        <v>2479</v>
      </c>
      <c r="B13" s="12">
        <v>4671.63</v>
      </c>
      <c r="C13" s="13">
        <f t="shared" si="0"/>
        <v>4718.3463000000002</v>
      </c>
      <c r="D13" s="13">
        <f t="shared" si="1"/>
        <v>4765.0626000000002</v>
      </c>
      <c r="E13" s="13">
        <f t="shared" si="2"/>
        <v>4811.7789000000002</v>
      </c>
      <c r="F13" s="13">
        <f t="shared" si="3"/>
        <v>4858.4952000000003</v>
      </c>
      <c r="G13" s="13">
        <f t="shared" si="4"/>
        <v>4905.2115000000003</v>
      </c>
      <c r="H13" s="13">
        <f t="shared" si="5"/>
        <v>4951.9278000000004</v>
      </c>
      <c r="I13" s="13">
        <f t="shared" si="6"/>
        <v>4998.6441000000004</v>
      </c>
      <c r="J13" s="13">
        <f t="shared" si="7"/>
        <v>5045.3604000000005</v>
      </c>
      <c r="K13" s="13">
        <f t="shared" si="8"/>
        <v>5092.0767000000005</v>
      </c>
      <c r="L13" s="13">
        <f t="shared" si="9"/>
        <v>5138.7929999999997</v>
      </c>
      <c r="M13" s="13">
        <f t="shared" si="10"/>
        <v>5185.5092999999997</v>
      </c>
      <c r="N13" s="13">
        <f t="shared" si="11"/>
        <v>5232.2255999999998</v>
      </c>
      <c r="O13" s="13">
        <f t="shared" si="12"/>
        <v>5278.9418999999998</v>
      </c>
      <c r="P13" s="13">
        <f t="shared" si="29"/>
        <v>5378.9147819999998</v>
      </c>
      <c r="Q13" s="13">
        <f t="shared" si="13"/>
        <v>5372.3744999999999</v>
      </c>
      <c r="R13" s="13">
        <f t="shared" si="14"/>
        <v>5419.0907999999999</v>
      </c>
      <c r="S13" s="13">
        <f t="shared" si="15"/>
        <v>5465.8071</v>
      </c>
      <c r="T13" s="13">
        <f t="shared" si="16"/>
        <v>5512.5234</v>
      </c>
      <c r="U13" s="13">
        <f t="shared" si="17"/>
        <v>5559.2397000000001</v>
      </c>
      <c r="V13" s="13">
        <f t="shared" si="18"/>
        <v>5605.9560000000001</v>
      </c>
      <c r="W13" s="13">
        <f t="shared" si="19"/>
        <v>5652.6723000000002</v>
      </c>
      <c r="X13" s="13">
        <f t="shared" si="20"/>
        <v>5699.3886000000002</v>
      </c>
      <c r="Y13" s="13">
        <f t="shared" si="21"/>
        <v>5746.1049000000003</v>
      </c>
      <c r="Z13" s="13">
        <f t="shared" si="22"/>
        <v>5792.8212000000003</v>
      </c>
      <c r="AA13" s="13">
        <f t="shared" si="23"/>
        <v>5839.5375000000004</v>
      </c>
      <c r="AB13" s="13">
        <f t="shared" si="24"/>
        <v>5886.2538000000004</v>
      </c>
      <c r="AC13" s="13">
        <f t="shared" si="25"/>
        <v>5932.9701000000005</v>
      </c>
      <c r="AD13" s="13">
        <f t="shared" si="26"/>
        <v>5979.6864000000005</v>
      </c>
      <c r="AE13" s="13">
        <f t="shared" si="27"/>
        <v>6026.4027000000006</v>
      </c>
      <c r="AF13" s="13">
        <f t="shared" si="28"/>
        <v>6073.1190000000006</v>
      </c>
    </row>
    <row r="14" spans="1:32" ht="15.75" customHeight="1">
      <c r="A14" s="11" t="s">
        <v>2480</v>
      </c>
      <c r="B14" s="12">
        <v>4671.63</v>
      </c>
      <c r="C14" s="13">
        <f t="shared" si="0"/>
        <v>4718.3463000000002</v>
      </c>
      <c r="D14" s="13">
        <f t="shared" si="1"/>
        <v>4765.0626000000002</v>
      </c>
      <c r="E14" s="13">
        <f t="shared" si="2"/>
        <v>4811.7789000000002</v>
      </c>
      <c r="F14" s="13">
        <f t="shared" si="3"/>
        <v>4858.4952000000003</v>
      </c>
      <c r="G14" s="13">
        <f t="shared" si="4"/>
        <v>4905.2115000000003</v>
      </c>
      <c r="H14" s="13">
        <f t="shared" si="5"/>
        <v>4951.9278000000004</v>
      </c>
      <c r="I14" s="13">
        <f t="shared" si="6"/>
        <v>4998.6441000000004</v>
      </c>
      <c r="J14" s="13">
        <f t="shared" si="7"/>
        <v>5045.3604000000005</v>
      </c>
      <c r="K14" s="13">
        <f t="shared" si="8"/>
        <v>5092.0767000000005</v>
      </c>
      <c r="L14" s="13">
        <f t="shared" si="9"/>
        <v>5138.7929999999997</v>
      </c>
      <c r="M14" s="13">
        <f t="shared" si="10"/>
        <v>5185.5092999999997</v>
      </c>
      <c r="N14" s="13">
        <f t="shared" si="11"/>
        <v>5232.2255999999998</v>
      </c>
      <c r="O14" s="13">
        <f t="shared" si="12"/>
        <v>5278.9418999999998</v>
      </c>
      <c r="P14" s="13">
        <f t="shared" si="29"/>
        <v>5378.9147819999998</v>
      </c>
      <c r="Q14" s="13">
        <f t="shared" si="13"/>
        <v>5372.3744999999999</v>
      </c>
      <c r="R14" s="13">
        <f t="shared" si="14"/>
        <v>5419.0907999999999</v>
      </c>
      <c r="S14" s="13">
        <f t="shared" si="15"/>
        <v>5465.8071</v>
      </c>
      <c r="T14" s="13">
        <f t="shared" si="16"/>
        <v>5512.5234</v>
      </c>
      <c r="U14" s="13">
        <f t="shared" si="17"/>
        <v>5559.2397000000001</v>
      </c>
      <c r="V14" s="13">
        <f t="shared" si="18"/>
        <v>5605.9560000000001</v>
      </c>
      <c r="W14" s="13">
        <f t="shared" si="19"/>
        <v>5652.6723000000002</v>
      </c>
      <c r="X14" s="13">
        <f t="shared" si="20"/>
        <v>5699.3886000000002</v>
      </c>
      <c r="Y14" s="13">
        <f t="shared" si="21"/>
        <v>5746.1049000000003</v>
      </c>
      <c r="Z14" s="13">
        <f t="shared" si="22"/>
        <v>5792.8212000000003</v>
      </c>
      <c r="AA14" s="13">
        <f t="shared" si="23"/>
        <v>5839.5375000000004</v>
      </c>
      <c r="AB14" s="13">
        <f t="shared" si="24"/>
        <v>5886.2538000000004</v>
      </c>
      <c r="AC14" s="13">
        <f t="shared" si="25"/>
        <v>5932.9701000000005</v>
      </c>
      <c r="AD14" s="13">
        <f t="shared" si="26"/>
        <v>5979.6864000000005</v>
      </c>
      <c r="AE14" s="13">
        <f t="shared" si="27"/>
        <v>6026.4027000000006</v>
      </c>
      <c r="AF14" s="13">
        <f t="shared" si="28"/>
        <v>6073.1190000000006</v>
      </c>
    </row>
    <row r="15" spans="1:32" ht="15.75" customHeight="1">
      <c r="A15" s="11" t="s">
        <v>2480</v>
      </c>
      <c r="B15" s="12">
        <v>4671.63</v>
      </c>
      <c r="C15" s="13">
        <f t="shared" si="0"/>
        <v>4718.3463000000002</v>
      </c>
      <c r="D15" s="13">
        <f t="shared" si="1"/>
        <v>4765.0626000000002</v>
      </c>
      <c r="E15" s="13">
        <f t="shared" si="2"/>
        <v>4811.7789000000002</v>
      </c>
      <c r="F15" s="13">
        <f t="shared" si="3"/>
        <v>4858.4952000000003</v>
      </c>
      <c r="G15" s="13">
        <f t="shared" si="4"/>
        <v>4905.2115000000003</v>
      </c>
      <c r="H15" s="13">
        <f t="shared" si="5"/>
        <v>4951.9278000000004</v>
      </c>
      <c r="I15" s="13">
        <f t="shared" si="6"/>
        <v>4998.6441000000004</v>
      </c>
      <c r="J15" s="13">
        <f t="shared" si="7"/>
        <v>5045.3604000000005</v>
      </c>
      <c r="K15" s="13">
        <f t="shared" si="8"/>
        <v>5092.0767000000005</v>
      </c>
      <c r="L15" s="13">
        <f t="shared" si="9"/>
        <v>5138.7929999999997</v>
      </c>
      <c r="M15" s="13">
        <f t="shared" si="10"/>
        <v>5185.5092999999997</v>
      </c>
      <c r="N15" s="13">
        <f t="shared" si="11"/>
        <v>5232.2255999999998</v>
      </c>
      <c r="O15" s="13">
        <f t="shared" si="12"/>
        <v>5278.9418999999998</v>
      </c>
      <c r="P15" s="13">
        <f t="shared" si="29"/>
        <v>5378.9147819999998</v>
      </c>
      <c r="Q15" s="13">
        <f t="shared" si="13"/>
        <v>5372.3744999999999</v>
      </c>
      <c r="R15" s="13">
        <f t="shared" si="14"/>
        <v>5419.0907999999999</v>
      </c>
      <c r="S15" s="13">
        <f t="shared" si="15"/>
        <v>5465.8071</v>
      </c>
      <c r="T15" s="13">
        <f t="shared" si="16"/>
        <v>5512.5234</v>
      </c>
      <c r="U15" s="13">
        <f t="shared" si="17"/>
        <v>5559.2397000000001</v>
      </c>
      <c r="V15" s="13">
        <f t="shared" si="18"/>
        <v>5605.9560000000001</v>
      </c>
      <c r="W15" s="13">
        <f t="shared" si="19"/>
        <v>5652.6723000000002</v>
      </c>
      <c r="X15" s="13">
        <f t="shared" si="20"/>
        <v>5699.3886000000002</v>
      </c>
      <c r="Y15" s="13">
        <f t="shared" si="21"/>
        <v>5746.1049000000003</v>
      </c>
      <c r="Z15" s="13">
        <f t="shared" si="22"/>
        <v>5792.8212000000003</v>
      </c>
      <c r="AA15" s="13">
        <f t="shared" si="23"/>
        <v>5839.5375000000004</v>
      </c>
      <c r="AB15" s="13">
        <f t="shared" si="24"/>
        <v>5886.2538000000004</v>
      </c>
      <c r="AC15" s="13">
        <f t="shared" si="25"/>
        <v>5932.9701000000005</v>
      </c>
      <c r="AD15" s="13">
        <f t="shared" si="26"/>
        <v>5979.6864000000005</v>
      </c>
      <c r="AE15" s="13">
        <f t="shared" si="27"/>
        <v>6026.4027000000006</v>
      </c>
      <c r="AF15" s="13">
        <f t="shared" si="28"/>
        <v>6073.1190000000006</v>
      </c>
    </row>
    <row r="16" spans="1:32" ht="15.75" customHeight="1">
      <c r="A16" s="11" t="s">
        <v>2481</v>
      </c>
      <c r="B16" s="12">
        <v>4671.630459</v>
      </c>
      <c r="C16" s="13">
        <f t="shared" si="0"/>
        <v>4718.3467635899997</v>
      </c>
      <c r="D16" s="13">
        <f t="shared" si="1"/>
        <v>4765.0630681800003</v>
      </c>
      <c r="E16" s="13">
        <f t="shared" si="2"/>
        <v>4811.77937277</v>
      </c>
      <c r="F16" s="13">
        <f t="shared" si="3"/>
        <v>4858.4956773599997</v>
      </c>
      <c r="G16" s="13">
        <f t="shared" si="4"/>
        <v>4905.2119819500003</v>
      </c>
      <c r="H16" s="13">
        <f t="shared" si="5"/>
        <v>4951.92828654</v>
      </c>
      <c r="I16" s="13">
        <f t="shared" si="6"/>
        <v>4998.6445911299998</v>
      </c>
      <c r="J16" s="13">
        <f t="shared" si="7"/>
        <v>5045.3608957200004</v>
      </c>
      <c r="K16" s="13">
        <f t="shared" si="8"/>
        <v>5092.0772003100001</v>
      </c>
      <c r="L16" s="13">
        <f t="shared" si="9"/>
        <v>5138.7935048999998</v>
      </c>
      <c r="M16" s="13">
        <f t="shared" si="10"/>
        <v>5185.5098094900004</v>
      </c>
      <c r="N16" s="13">
        <f t="shared" si="11"/>
        <v>5232.2261140800001</v>
      </c>
      <c r="O16" s="13">
        <f t="shared" si="12"/>
        <v>5278.9424186699998</v>
      </c>
      <c r="P16" s="13">
        <f t="shared" si="29"/>
        <v>5378.9153104925999</v>
      </c>
      <c r="Q16" s="13">
        <f t="shared" si="13"/>
        <v>5372.3750278500002</v>
      </c>
      <c r="R16" s="13">
        <f t="shared" si="14"/>
        <v>5419.0913324399999</v>
      </c>
      <c r="S16" s="13">
        <f t="shared" si="15"/>
        <v>5465.8076370300005</v>
      </c>
      <c r="T16" s="13">
        <f t="shared" si="16"/>
        <v>5512.5239416200002</v>
      </c>
      <c r="U16" s="13">
        <f t="shared" si="17"/>
        <v>5559.2402462099999</v>
      </c>
      <c r="V16" s="13">
        <f t="shared" si="18"/>
        <v>5605.9565507999996</v>
      </c>
      <c r="W16" s="13">
        <f t="shared" si="19"/>
        <v>5652.6728553900002</v>
      </c>
      <c r="X16" s="13">
        <f t="shared" si="20"/>
        <v>5699.3891599799999</v>
      </c>
      <c r="Y16" s="13">
        <f t="shared" si="21"/>
        <v>5746.1054645700005</v>
      </c>
      <c r="Z16" s="13">
        <f t="shared" si="22"/>
        <v>5792.8217691600003</v>
      </c>
      <c r="AA16" s="13">
        <f t="shared" si="23"/>
        <v>5839.53807375</v>
      </c>
      <c r="AB16" s="13">
        <f t="shared" si="24"/>
        <v>5886.2543783399997</v>
      </c>
      <c r="AC16" s="13">
        <f t="shared" si="25"/>
        <v>5932.9706829300003</v>
      </c>
      <c r="AD16" s="13">
        <f t="shared" si="26"/>
        <v>5979.68698752</v>
      </c>
      <c r="AE16" s="13">
        <f t="shared" si="27"/>
        <v>6026.4032921099997</v>
      </c>
      <c r="AF16" s="13">
        <f t="shared" si="28"/>
        <v>6073.1195967000003</v>
      </c>
    </row>
    <row r="17" spans="1:32" ht="15.75" customHeight="1">
      <c r="A17" s="11" t="s">
        <v>2482</v>
      </c>
      <c r="B17" s="12">
        <v>4671.630459</v>
      </c>
      <c r="C17" s="13">
        <f t="shared" si="0"/>
        <v>4718.3467635899997</v>
      </c>
      <c r="D17" s="13">
        <f t="shared" si="1"/>
        <v>4765.0630681800003</v>
      </c>
      <c r="E17" s="13">
        <f t="shared" si="2"/>
        <v>4811.77937277</v>
      </c>
      <c r="F17" s="13">
        <f t="shared" si="3"/>
        <v>4858.4956773599997</v>
      </c>
      <c r="G17" s="13">
        <f t="shared" si="4"/>
        <v>4905.2119819500003</v>
      </c>
      <c r="H17" s="13">
        <f t="shared" si="5"/>
        <v>4951.92828654</v>
      </c>
      <c r="I17" s="13">
        <f t="shared" si="6"/>
        <v>4998.6445911299998</v>
      </c>
      <c r="J17" s="13">
        <f t="shared" si="7"/>
        <v>5045.3608957200004</v>
      </c>
      <c r="K17" s="13">
        <f t="shared" si="8"/>
        <v>5092.0772003100001</v>
      </c>
      <c r="L17" s="13">
        <f t="shared" si="9"/>
        <v>5138.7935048999998</v>
      </c>
      <c r="M17" s="13">
        <f t="shared" si="10"/>
        <v>5185.5098094900004</v>
      </c>
      <c r="N17" s="13">
        <f t="shared" si="11"/>
        <v>5232.2261140800001</v>
      </c>
      <c r="O17" s="13">
        <f t="shared" si="12"/>
        <v>5278.9424186699998</v>
      </c>
      <c r="P17" s="13">
        <f t="shared" si="29"/>
        <v>5378.9153104925999</v>
      </c>
      <c r="Q17" s="13">
        <f t="shared" si="13"/>
        <v>5372.3750278500002</v>
      </c>
      <c r="R17" s="13">
        <f t="shared" si="14"/>
        <v>5419.0913324399999</v>
      </c>
      <c r="S17" s="13">
        <f t="shared" si="15"/>
        <v>5465.8076370300005</v>
      </c>
      <c r="T17" s="13">
        <f t="shared" si="16"/>
        <v>5512.5239416200002</v>
      </c>
      <c r="U17" s="13">
        <f t="shared" si="17"/>
        <v>5559.2402462099999</v>
      </c>
      <c r="V17" s="13">
        <f t="shared" si="18"/>
        <v>5605.9565507999996</v>
      </c>
      <c r="W17" s="13">
        <f t="shared" si="19"/>
        <v>5652.6728553900002</v>
      </c>
      <c r="X17" s="13">
        <f t="shared" si="20"/>
        <v>5699.3891599799999</v>
      </c>
      <c r="Y17" s="13">
        <f t="shared" si="21"/>
        <v>5746.1054645700005</v>
      </c>
      <c r="Z17" s="13">
        <f t="shared" si="22"/>
        <v>5792.8217691600003</v>
      </c>
      <c r="AA17" s="13">
        <f t="shared" si="23"/>
        <v>5839.53807375</v>
      </c>
      <c r="AB17" s="13">
        <f t="shared" si="24"/>
        <v>5886.2543783399997</v>
      </c>
      <c r="AC17" s="13">
        <f t="shared" si="25"/>
        <v>5932.9706829300003</v>
      </c>
      <c r="AD17" s="13">
        <f t="shared" si="26"/>
        <v>5979.68698752</v>
      </c>
      <c r="AE17" s="13">
        <f t="shared" si="27"/>
        <v>6026.4032921099997</v>
      </c>
      <c r="AF17" s="13">
        <f t="shared" si="28"/>
        <v>6073.1195967000003</v>
      </c>
    </row>
    <row r="18" spans="1:32" ht="15.75" customHeight="1">
      <c r="A18" s="11" t="s">
        <v>2483</v>
      </c>
      <c r="B18" s="12">
        <v>4671.630459</v>
      </c>
      <c r="C18" s="13">
        <f t="shared" si="0"/>
        <v>4718.3467635899997</v>
      </c>
      <c r="D18" s="13">
        <f t="shared" si="1"/>
        <v>4765.0630681800003</v>
      </c>
      <c r="E18" s="13">
        <f t="shared" si="2"/>
        <v>4811.77937277</v>
      </c>
      <c r="F18" s="13">
        <f t="shared" si="3"/>
        <v>4858.4956773599997</v>
      </c>
      <c r="G18" s="13">
        <f t="shared" si="4"/>
        <v>4905.2119819500003</v>
      </c>
      <c r="H18" s="13">
        <f t="shared" si="5"/>
        <v>4951.92828654</v>
      </c>
      <c r="I18" s="13">
        <f t="shared" si="6"/>
        <v>4998.6445911299998</v>
      </c>
      <c r="J18" s="13">
        <f t="shared" si="7"/>
        <v>5045.3608957200004</v>
      </c>
      <c r="K18" s="13">
        <f t="shared" si="8"/>
        <v>5092.0772003100001</v>
      </c>
      <c r="L18" s="13">
        <f t="shared" si="9"/>
        <v>5138.7935048999998</v>
      </c>
      <c r="M18" s="13">
        <f t="shared" si="10"/>
        <v>5185.5098094900004</v>
      </c>
      <c r="N18" s="13">
        <f t="shared" si="11"/>
        <v>5232.2261140800001</v>
      </c>
      <c r="O18" s="13">
        <f t="shared" si="12"/>
        <v>5278.9424186699998</v>
      </c>
      <c r="P18" s="13">
        <f t="shared" si="29"/>
        <v>5378.9153104925999</v>
      </c>
      <c r="Q18" s="13">
        <f t="shared" si="13"/>
        <v>5372.3750278500002</v>
      </c>
      <c r="R18" s="13">
        <f t="shared" si="14"/>
        <v>5419.0913324399999</v>
      </c>
      <c r="S18" s="13">
        <f t="shared" si="15"/>
        <v>5465.8076370300005</v>
      </c>
      <c r="T18" s="13">
        <f t="shared" si="16"/>
        <v>5512.5239416200002</v>
      </c>
      <c r="U18" s="13">
        <f t="shared" si="17"/>
        <v>5559.2402462099999</v>
      </c>
      <c r="V18" s="13">
        <f t="shared" si="18"/>
        <v>5605.9565507999996</v>
      </c>
      <c r="W18" s="13">
        <f t="shared" si="19"/>
        <v>5652.6728553900002</v>
      </c>
      <c r="X18" s="13">
        <f t="shared" si="20"/>
        <v>5699.3891599799999</v>
      </c>
      <c r="Y18" s="13">
        <f t="shared" si="21"/>
        <v>5746.1054645700005</v>
      </c>
      <c r="Z18" s="13">
        <f t="shared" si="22"/>
        <v>5792.8217691600003</v>
      </c>
      <c r="AA18" s="13">
        <f t="shared" si="23"/>
        <v>5839.53807375</v>
      </c>
      <c r="AB18" s="13">
        <f t="shared" si="24"/>
        <v>5886.2543783399997</v>
      </c>
      <c r="AC18" s="13">
        <f t="shared" si="25"/>
        <v>5932.9706829300003</v>
      </c>
      <c r="AD18" s="13">
        <f t="shared" si="26"/>
        <v>5979.68698752</v>
      </c>
      <c r="AE18" s="13">
        <f t="shared" si="27"/>
        <v>6026.4032921099997</v>
      </c>
      <c r="AF18" s="13">
        <f t="shared" si="28"/>
        <v>6073.1195967000003</v>
      </c>
    </row>
    <row r="19" spans="1:32" ht="15.75" customHeight="1">
      <c r="A19" s="11" t="s">
        <v>2484</v>
      </c>
      <c r="B19" s="12">
        <v>4671.630459</v>
      </c>
      <c r="C19" s="13">
        <f t="shared" si="0"/>
        <v>4718.3467635899997</v>
      </c>
      <c r="D19" s="13">
        <f t="shared" si="1"/>
        <v>4765.0630681800003</v>
      </c>
      <c r="E19" s="13">
        <f t="shared" si="2"/>
        <v>4811.77937277</v>
      </c>
      <c r="F19" s="13">
        <f t="shared" si="3"/>
        <v>4858.4956773599997</v>
      </c>
      <c r="G19" s="13">
        <f t="shared" si="4"/>
        <v>4905.2119819500003</v>
      </c>
      <c r="H19" s="13">
        <f t="shared" si="5"/>
        <v>4951.92828654</v>
      </c>
      <c r="I19" s="13">
        <f t="shared" si="6"/>
        <v>4998.6445911299998</v>
      </c>
      <c r="J19" s="13">
        <f t="shared" si="7"/>
        <v>5045.3608957200004</v>
      </c>
      <c r="K19" s="13">
        <f t="shared" si="8"/>
        <v>5092.0772003100001</v>
      </c>
      <c r="L19" s="13">
        <f t="shared" si="9"/>
        <v>5138.7935048999998</v>
      </c>
      <c r="M19" s="13">
        <f t="shared" si="10"/>
        <v>5185.5098094900004</v>
      </c>
      <c r="N19" s="13">
        <f t="shared" si="11"/>
        <v>5232.2261140800001</v>
      </c>
      <c r="O19" s="13">
        <f t="shared" si="12"/>
        <v>5278.9424186699998</v>
      </c>
      <c r="P19" s="13">
        <f t="shared" si="29"/>
        <v>5378.9153104925999</v>
      </c>
      <c r="Q19" s="13">
        <f t="shared" si="13"/>
        <v>5372.3750278500002</v>
      </c>
      <c r="R19" s="13">
        <f t="shared" si="14"/>
        <v>5419.0913324399999</v>
      </c>
      <c r="S19" s="13">
        <f t="shared" si="15"/>
        <v>5465.8076370300005</v>
      </c>
      <c r="T19" s="13">
        <f t="shared" si="16"/>
        <v>5512.5239416200002</v>
      </c>
      <c r="U19" s="13">
        <f t="shared" si="17"/>
        <v>5559.2402462099999</v>
      </c>
      <c r="V19" s="13">
        <f t="shared" si="18"/>
        <v>5605.9565507999996</v>
      </c>
      <c r="W19" s="13">
        <f t="shared" si="19"/>
        <v>5652.6728553900002</v>
      </c>
      <c r="X19" s="13">
        <f t="shared" si="20"/>
        <v>5699.3891599799999</v>
      </c>
      <c r="Y19" s="13">
        <f t="shared" si="21"/>
        <v>5746.1054645700005</v>
      </c>
      <c r="Z19" s="13">
        <f t="shared" si="22"/>
        <v>5792.8217691600003</v>
      </c>
      <c r="AA19" s="13">
        <f t="shared" si="23"/>
        <v>5839.53807375</v>
      </c>
      <c r="AB19" s="13">
        <f t="shared" si="24"/>
        <v>5886.2543783399997</v>
      </c>
      <c r="AC19" s="13">
        <f t="shared" si="25"/>
        <v>5932.9706829300003</v>
      </c>
      <c r="AD19" s="13">
        <f t="shared" si="26"/>
        <v>5979.68698752</v>
      </c>
      <c r="AE19" s="13">
        <f t="shared" si="27"/>
        <v>6026.4032921099997</v>
      </c>
      <c r="AF19" s="13">
        <f t="shared" si="28"/>
        <v>6073.1195967000003</v>
      </c>
    </row>
    <row r="20" spans="1:32" ht="15.75" customHeight="1">
      <c r="A20" s="11" t="s">
        <v>2485</v>
      </c>
      <c r="B20" s="12">
        <v>4671.630459</v>
      </c>
      <c r="C20" s="13">
        <f t="shared" si="0"/>
        <v>4718.3467635899997</v>
      </c>
      <c r="D20" s="13">
        <f t="shared" si="1"/>
        <v>4765.0630681800003</v>
      </c>
      <c r="E20" s="13">
        <f t="shared" si="2"/>
        <v>4811.77937277</v>
      </c>
      <c r="F20" s="13">
        <f t="shared" si="3"/>
        <v>4858.4956773599997</v>
      </c>
      <c r="G20" s="13">
        <f t="shared" si="4"/>
        <v>4905.2119819500003</v>
      </c>
      <c r="H20" s="13">
        <f t="shared" si="5"/>
        <v>4951.92828654</v>
      </c>
      <c r="I20" s="13">
        <f t="shared" si="6"/>
        <v>4998.6445911299998</v>
      </c>
      <c r="J20" s="13">
        <f t="shared" si="7"/>
        <v>5045.3608957200004</v>
      </c>
      <c r="K20" s="13">
        <f t="shared" si="8"/>
        <v>5092.0772003100001</v>
      </c>
      <c r="L20" s="13">
        <f t="shared" si="9"/>
        <v>5138.7935048999998</v>
      </c>
      <c r="M20" s="13">
        <f t="shared" si="10"/>
        <v>5185.5098094900004</v>
      </c>
      <c r="N20" s="13">
        <f t="shared" si="11"/>
        <v>5232.2261140800001</v>
      </c>
      <c r="O20" s="13">
        <f t="shared" si="12"/>
        <v>5278.9424186699998</v>
      </c>
      <c r="P20" s="13">
        <f t="shared" si="29"/>
        <v>5378.9153104925999</v>
      </c>
      <c r="Q20" s="13">
        <f t="shared" si="13"/>
        <v>5372.3750278500002</v>
      </c>
      <c r="R20" s="13">
        <f t="shared" si="14"/>
        <v>5419.0913324399999</v>
      </c>
      <c r="S20" s="13">
        <f t="shared" si="15"/>
        <v>5465.8076370300005</v>
      </c>
      <c r="T20" s="13">
        <f t="shared" si="16"/>
        <v>5512.5239416200002</v>
      </c>
      <c r="U20" s="13">
        <f t="shared" si="17"/>
        <v>5559.2402462099999</v>
      </c>
      <c r="V20" s="13">
        <f t="shared" si="18"/>
        <v>5605.9565507999996</v>
      </c>
      <c r="W20" s="13">
        <f t="shared" si="19"/>
        <v>5652.6728553900002</v>
      </c>
      <c r="X20" s="13">
        <f t="shared" si="20"/>
        <v>5699.3891599799999</v>
      </c>
      <c r="Y20" s="13">
        <f t="shared" si="21"/>
        <v>5746.1054645700005</v>
      </c>
      <c r="Z20" s="13">
        <f t="shared" si="22"/>
        <v>5792.8217691600003</v>
      </c>
      <c r="AA20" s="13">
        <f t="shared" si="23"/>
        <v>5839.53807375</v>
      </c>
      <c r="AB20" s="13">
        <f t="shared" si="24"/>
        <v>5886.2543783399997</v>
      </c>
      <c r="AC20" s="13">
        <f t="shared" si="25"/>
        <v>5932.9706829300003</v>
      </c>
      <c r="AD20" s="13">
        <f t="shared" si="26"/>
        <v>5979.68698752</v>
      </c>
      <c r="AE20" s="13">
        <f t="shared" si="27"/>
        <v>6026.4032921099997</v>
      </c>
      <c r="AF20" s="13">
        <f t="shared" si="28"/>
        <v>6073.1195967000003</v>
      </c>
    </row>
    <row r="21" spans="1:32" ht="15.75" customHeight="1">
      <c r="A21" s="11" t="s">
        <v>2486</v>
      </c>
      <c r="B21" s="12">
        <v>529.50109520000001</v>
      </c>
      <c r="C21" s="13">
        <f t="shared" si="0"/>
        <v>534.79610615199999</v>
      </c>
      <c r="D21" s="13">
        <f t="shared" si="1"/>
        <v>540.09111710399998</v>
      </c>
      <c r="E21" s="13">
        <f t="shared" si="2"/>
        <v>545.38612805599996</v>
      </c>
      <c r="F21" s="13">
        <f t="shared" si="3"/>
        <v>550.68113900800006</v>
      </c>
      <c r="G21" s="13">
        <f t="shared" si="4"/>
        <v>555.97614996000004</v>
      </c>
      <c r="H21" s="13">
        <f t="shared" si="5"/>
        <v>561.27116091200003</v>
      </c>
      <c r="I21" s="13">
        <f t="shared" si="6"/>
        <v>566.56617186400001</v>
      </c>
      <c r="J21" s="13">
        <f t="shared" si="7"/>
        <v>571.861182816</v>
      </c>
      <c r="K21" s="13">
        <f t="shared" si="8"/>
        <v>577.15619376799998</v>
      </c>
      <c r="L21" s="13">
        <f t="shared" si="9"/>
        <v>582.45120471999996</v>
      </c>
      <c r="M21" s="13">
        <f t="shared" si="10"/>
        <v>587.74621567200006</v>
      </c>
      <c r="N21" s="13">
        <f t="shared" si="11"/>
        <v>593.04122662400005</v>
      </c>
      <c r="O21" s="13">
        <f t="shared" si="12"/>
        <v>598.33623757600003</v>
      </c>
      <c r="P21" s="13">
        <f t="shared" si="29"/>
        <v>609.66756101327996</v>
      </c>
      <c r="Q21" s="13">
        <f t="shared" si="13"/>
        <v>608.92625948</v>
      </c>
      <c r="R21" s="13">
        <f t="shared" si="14"/>
        <v>614.22127043199998</v>
      </c>
      <c r="S21" s="13">
        <f t="shared" si="15"/>
        <v>619.51628138399997</v>
      </c>
      <c r="T21" s="13">
        <f t="shared" si="16"/>
        <v>624.81129233599995</v>
      </c>
      <c r="U21" s="13">
        <f t="shared" si="17"/>
        <v>630.10630328800005</v>
      </c>
      <c r="V21" s="13">
        <f t="shared" si="18"/>
        <v>635.40131424000003</v>
      </c>
      <c r="W21" s="13">
        <f t="shared" si="19"/>
        <v>640.69632519200002</v>
      </c>
      <c r="X21" s="13">
        <f t="shared" si="20"/>
        <v>645.991336144</v>
      </c>
      <c r="Y21" s="13">
        <f t="shared" si="21"/>
        <v>651.28634709599999</v>
      </c>
      <c r="Z21" s="13">
        <f t="shared" si="22"/>
        <v>656.58135804799997</v>
      </c>
      <c r="AA21" s="13">
        <f t="shared" si="23"/>
        <v>661.87636900000007</v>
      </c>
      <c r="AB21" s="13">
        <f t="shared" si="24"/>
        <v>667.17137995200005</v>
      </c>
      <c r="AC21" s="13">
        <f t="shared" si="25"/>
        <v>672.46639090400004</v>
      </c>
      <c r="AD21" s="13">
        <f t="shared" si="26"/>
        <v>677.76140185600002</v>
      </c>
      <c r="AE21" s="13">
        <f t="shared" si="27"/>
        <v>683.056412808</v>
      </c>
      <c r="AF21" s="13">
        <f t="shared" si="28"/>
        <v>688.35142375999999</v>
      </c>
    </row>
    <row r="22" spans="1:32" ht="15.75" customHeight="1">
      <c r="A22" s="11" t="s">
        <v>2487</v>
      </c>
      <c r="B22" s="12">
        <v>716.6557798</v>
      </c>
      <c r="C22" s="13">
        <f t="shared" si="0"/>
        <v>723.82233759799999</v>
      </c>
      <c r="D22" s="13">
        <f t="shared" si="1"/>
        <v>730.98889539599998</v>
      </c>
      <c r="E22" s="13">
        <f t="shared" si="2"/>
        <v>738.15545319399996</v>
      </c>
      <c r="F22" s="13">
        <f t="shared" si="3"/>
        <v>745.32201099200006</v>
      </c>
      <c r="G22" s="13">
        <f t="shared" si="4"/>
        <v>752.48856879000004</v>
      </c>
      <c r="H22" s="13">
        <f t="shared" si="5"/>
        <v>759.65512658800003</v>
      </c>
      <c r="I22" s="13">
        <f t="shared" si="6"/>
        <v>766.82168438600002</v>
      </c>
      <c r="J22" s="13">
        <f t="shared" si="7"/>
        <v>773.988242184</v>
      </c>
      <c r="K22" s="13">
        <f t="shared" si="8"/>
        <v>781.15479998199999</v>
      </c>
      <c r="L22" s="13">
        <f t="shared" si="9"/>
        <v>788.32135777999997</v>
      </c>
      <c r="M22" s="13">
        <f t="shared" si="10"/>
        <v>795.48791557799996</v>
      </c>
      <c r="N22" s="13">
        <f t="shared" si="11"/>
        <v>802.65447337599994</v>
      </c>
      <c r="O22" s="13">
        <f t="shared" si="12"/>
        <v>809.82103117400004</v>
      </c>
      <c r="P22" s="13">
        <f t="shared" si="29"/>
        <v>825.15746486171997</v>
      </c>
      <c r="Q22" s="13">
        <f t="shared" si="13"/>
        <v>824.15414677000001</v>
      </c>
      <c r="R22" s="13">
        <f t="shared" si="14"/>
        <v>831.320704568</v>
      </c>
      <c r="S22" s="13">
        <f t="shared" si="15"/>
        <v>838.48726236599998</v>
      </c>
      <c r="T22" s="13">
        <f t="shared" si="16"/>
        <v>845.65382016399997</v>
      </c>
      <c r="U22" s="13">
        <f t="shared" si="17"/>
        <v>852.82037796200007</v>
      </c>
      <c r="V22" s="13">
        <f t="shared" si="18"/>
        <v>859.98693576000005</v>
      </c>
      <c r="W22" s="13">
        <f t="shared" si="19"/>
        <v>867.15349355800004</v>
      </c>
      <c r="X22" s="13">
        <f t="shared" si="20"/>
        <v>874.32005135600002</v>
      </c>
      <c r="Y22" s="13">
        <f t="shared" si="21"/>
        <v>881.48660915400001</v>
      </c>
      <c r="Z22" s="13">
        <f t="shared" si="22"/>
        <v>888.65316695199999</v>
      </c>
      <c r="AA22" s="13">
        <f t="shared" si="23"/>
        <v>895.81972474999998</v>
      </c>
      <c r="AB22" s="13">
        <f t="shared" si="24"/>
        <v>902.98628254799996</v>
      </c>
      <c r="AC22" s="13">
        <f t="shared" si="25"/>
        <v>910.15284034599995</v>
      </c>
      <c r="AD22" s="13">
        <f t="shared" si="26"/>
        <v>917.31939814400005</v>
      </c>
      <c r="AE22" s="13">
        <f t="shared" si="27"/>
        <v>924.48595594200003</v>
      </c>
      <c r="AF22" s="13">
        <f t="shared" si="28"/>
        <v>931.65251374000002</v>
      </c>
    </row>
    <row r="23" spans="1:32" ht="15.75" customHeight="1">
      <c r="A23" s="11" t="s">
        <v>2488</v>
      </c>
      <c r="B23" s="12">
        <v>119.18798339999999</v>
      </c>
      <c r="C23" s="13">
        <f t="shared" si="0"/>
        <v>120.379863234</v>
      </c>
      <c r="D23" s="13">
        <f t="shared" si="1"/>
        <v>121.57174306799999</v>
      </c>
      <c r="E23" s="13">
        <f t="shared" si="2"/>
        <v>122.76362290199999</v>
      </c>
      <c r="F23" s="13">
        <f t="shared" si="3"/>
        <v>123.955502736</v>
      </c>
      <c r="G23" s="13">
        <f t="shared" si="4"/>
        <v>125.14738256999999</v>
      </c>
      <c r="H23" s="13">
        <f t="shared" si="5"/>
        <v>126.339262404</v>
      </c>
      <c r="I23" s="13">
        <f t="shared" si="6"/>
        <v>127.531142238</v>
      </c>
      <c r="J23" s="13">
        <f t="shared" si="7"/>
        <v>128.72302207199999</v>
      </c>
      <c r="K23" s="13">
        <f t="shared" si="8"/>
        <v>129.91490190599998</v>
      </c>
      <c r="L23" s="13">
        <f t="shared" si="9"/>
        <v>131.10678174</v>
      </c>
      <c r="M23" s="13">
        <f t="shared" si="10"/>
        <v>132.29866157399999</v>
      </c>
      <c r="N23" s="13">
        <f t="shared" si="11"/>
        <v>133.49054140799998</v>
      </c>
      <c r="O23" s="13">
        <f t="shared" si="12"/>
        <v>134.682421242</v>
      </c>
      <c r="P23" s="13">
        <f t="shared" si="29"/>
        <v>137.23304408676</v>
      </c>
      <c r="Q23" s="13">
        <f t="shared" si="13"/>
        <v>137.06618090999999</v>
      </c>
      <c r="R23" s="13">
        <f t="shared" si="14"/>
        <v>138.25806074399998</v>
      </c>
      <c r="S23" s="13">
        <f t="shared" si="15"/>
        <v>139.449940578</v>
      </c>
      <c r="T23" s="13">
        <f t="shared" si="16"/>
        <v>140.64182041199999</v>
      </c>
      <c r="U23" s="13">
        <f t="shared" si="17"/>
        <v>141.83370024599998</v>
      </c>
      <c r="V23" s="13">
        <f t="shared" si="18"/>
        <v>143.02558008</v>
      </c>
      <c r="W23" s="13">
        <f t="shared" si="19"/>
        <v>144.21745991399999</v>
      </c>
      <c r="X23" s="13">
        <f t="shared" si="20"/>
        <v>145.40933974799998</v>
      </c>
      <c r="Y23" s="13">
        <f t="shared" si="21"/>
        <v>146.601219582</v>
      </c>
      <c r="Z23" s="13">
        <f t="shared" si="22"/>
        <v>147.79309941599999</v>
      </c>
      <c r="AA23" s="13">
        <f t="shared" si="23"/>
        <v>148.98497924999998</v>
      </c>
      <c r="AB23" s="13">
        <f t="shared" si="24"/>
        <v>150.176859084</v>
      </c>
      <c r="AC23" s="13">
        <f t="shared" si="25"/>
        <v>151.36873891799999</v>
      </c>
      <c r="AD23" s="13">
        <f t="shared" si="26"/>
        <v>152.56061875199998</v>
      </c>
      <c r="AE23" s="13">
        <f t="shared" si="27"/>
        <v>153.752498586</v>
      </c>
      <c r="AF23" s="13">
        <f t="shared" si="28"/>
        <v>154.94437841999999</v>
      </c>
    </row>
    <row r="24" spans="1:32" ht="15.75" customHeight="1">
      <c r="A24" s="11" t="s">
        <v>2489</v>
      </c>
      <c r="B24" s="12">
        <v>269.6756709</v>
      </c>
      <c r="C24" s="13">
        <f t="shared" si="0"/>
        <v>272.372427609</v>
      </c>
      <c r="D24" s="13">
        <f t="shared" si="1"/>
        <v>275.069184318</v>
      </c>
      <c r="E24" s="13">
        <f t="shared" si="2"/>
        <v>277.765941027</v>
      </c>
      <c r="F24" s="13">
        <f t="shared" si="3"/>
        <v>280.462697736</v>
      </c>
      <c r="G24" s="13">
        <f t="shared" si="4"/>
        <v>283.15945444499999</v>
      </c>
      <c r="H24" s="13">
        <f t="shared" si="5"/>
        <v>285.85621115399999</v>
      </c>
      <c r="I24" s="13">
        <f t="shared" si="6"/>
        <v>288.55296786299999</v>
      </c>
      <c r="J24" s="13">
        <f t="shared" si="7"/>
        <v>291.24972457199999</v>
      </c>
      <c r="K24" s="13">
        <f t="shared" si="8"/>
        <v>293.94648128099999</v>
      </c>
      <c r="L24" s="13">
        <f t="shared" si="9"/>
        <v>296.64323798999999</v>
      </c>
      <c r="M24" s="13">
        <f t="shared" si="10"/>
        <v>299.33999469899999</v>
      </c>
      <c r="N24" s="13">
        <f t="shared" si="11"/>
        <v>302.03675140799999</v>
      </c>
      <c r="O24" s="13">
        <f t="shared" si="12"/>
        <v>304.73350811699999</v>
      </c>
      <c r="P24" s="13">
        <f t="shared" si="29"/>
        <v>310.50456747426</v>
      </c>
      <c r="Q24" s="13">
        <f t="shared" si="13"/>
        <v>310.12702153499998</v>
      </c>
      <c r="R24" s="13">
        <f t="shared" si="14"/>
        <v>312.82377824399998</v>
      </c>
      <c r="S24" s="13">
        <f t="shared" si="15"/>
        <v>315.52053495299998</v>
      </c>
      <c r="T24" s="13">
        <f t="shared" si="16"/>
        <v>318.21729166199998</v>
      </c>
      <c r="U24" s="13">
        <f t="shared" si="17"/>
        <v>320.91404837099998</v>
      </c>
      <c r="V24" s="13">
        <f t="shared" si="18"/>
        <v>323.61080507999998</v>
      </c>
      <c r="W24" s="13">
        <f t="shared" si="19"/>
        <v>326.30756178899998</v>
      </c>
      <c r="X24" s="13">
        <f t="shared" si="20"/>
        <v>329.00431849799998</v>
      </c>
      <c r="Y24" s="13">
        <f t="shared" si="21"/>
        <v>331.70107520700003</v>
      </c>
      <c r="Z24" s="13">
        <f t="shared" si="22"/>
        <v>334.39783191599997</v>
      </c>
      <c r="AA24" s="13">
        <f t="shared" si="23"/>
        <v>337.09458862500003</v>
      </c>
      <c r="AB24" s="13">
        <f t="shared" si="24"/>
        <v>339.79134533399997</v>
      </c>
      <c r="AC24" s="13">
        <f t="shared" si="25"/>
        <v>342.48810204300003</v>
      </c>
      <c r="AD24" s="13">
        <f t="shared" si="26"/>
        <v>345.18485875200003</v>
      </c>
      <c r="AE24" s="13">
        <f t="shared" si="27"/>
        <v>347.88161546100002</v>
      </c>
      <c r="AF24" s="13">
        <f t="shared" si="28"/>
        <v>350.57837216999997</v>
      </c>
    </row>
    <row r="25" spans="1:32" ht="15.75" customHeight="1">
      <c r="A25" s="11" t="s">
        <v>2490</v>
      </c>
      <c r="B25" s="12">
        <v>119.18798339999999</v>
      </c>
      <c r="C25" s="13">
        <f t="shared" si="0"/>
        <v>120.379863234</v>
      </c>
      <c r="D25" s="13">
        <f t="shared" si="1"/>
        <v>121.57174306799999</v>
      </c>
      <c r="E25" s="13">
        <f t="shared" si="2"/>
        <v>122.76362290199999</v>
      </c>
      <c r="F25" s="13">
        <f t="shared" si="3"/>
        <v>123.955502736</v>
      </c>
      <c r="G25" s="13">
        <f t="shared" si="4"/>
        <v>125.14738256999999</v>
      </c>
      <c r="H25" s="13">
        <f t="shared" si="5"/>
        <v>126.339262404</v>
      </c>
      <c r="I25" s="13">
        <f t="shared" si="6"/>
        <v>127.531142238</v>
      </c>
      <c r="J25" s="13">
        <f t="shared" si="7"/>
        <v>128.72302207199999</v>
      </c>
      <c r="K25" s="13">
        <f t="shared" si="8"/>
        <v>129.91490190599998</v>
      </c>
      <c r="L25" s="13">
        <f t="shared" si="9"/>
        <v>131.10678174</v>
      </c>
      <c r="M25" s="13">
        <f t="shared" si="10"/>
        <v>132.29866157399999</v>
      </c>
      <c r="N25" s="13">
        <f t="shared" si="11"/>
        <v>133.49054140799998</v>
      </c>
      <c r="O25" s="13">
        <f t="shared" si="12"/>
        <v>134.682421242</v>
      </c>
      <c r="P25" s="13">
        <f t="shared" si="29"/>
        <v>137.23304408676</v>
      </c>
      <c r="Q25" s="13">
        <f t="shared" si="13"/>
        <v>137.06618090999999</v>
      </c>
      <c r="R25" s="13">
        <f t="shared" si="14"/>
        <v>138.25806074399998</v>
      </c>
      <c r="S25" s="13">
        <f t="shared" si="15"/>
        <v>139.449940578</v>
      </c>
      <c r="T25" s="13">
        <f t="shared" si="16"/>
        <v>140.64182041199999</v>
      </c>
      <c r="U25" s="13">
        <f t="shared" si="17"/>
        <v>141.83370024599998</v>
      </c>
      <c r="V25" s="13">
        <f t="shared" si="18"/>
        <v>143.02558008</v>
      </c>
      <c r="W25" s="13">
        <f t="shared" si="19"/>
        <v>144.21745991399999</v>
      </c>
      <c r="X25" s="13">
        <f t="shared" si="20"/>
        <v>145.40933974799998</v>
      </c>
      <c r="Y25" s="13">
        <f t="shared" si="21"/>
        <v>146.601219582</v>
      </c>
      <c r="Z25" s="13">
        <f t="shared" si="22"/>
        <v>147.79309941599999</v>
      </c>
      <c r="AA25" s="13">
        <f t="shared" si="23"/>
        <v>148.98497924999998</v>
      </c>
      <c r="AB25" s="13">
        <f t="shared" si="24"/>
        <v>150.176859084</v>
      </c>
      <c r="AC25" s="13">
        <f t="shared" si="25"/>
        <v>151.36873891799999</v>
      </c>
      <c r="AD25" s="13">
        <f t="shared" si="26"/>
        <v>152.56061875199998</v>
      </c>
      <c r="AE25" s="13">
        <f t="shared" si="27"/>
        <v>153.752498586</v>
      </c>
      <c r="AF25" s="13">
        <f t="shared" si="28"/>
        <v>154.94437841999999</v>
      </c>
    </row>
    <row r="26" spans="1:32" ht="15.75" customHeight="1">
      <c r="A26" s="11" t="s">
        <v>2491</v>
      </c>
      <c r="B26" s="12">
        <v>756.0567661</v>
      </c>
      <c r="C26" s="13">
        <f t="shared" si="0"/>
        <v>763.61733376100005</v>
      </c>
      <c r="D26" s="13">
        <f t="shared" si="1"/>
        <v>771.17790142199999</v>
      </c>
      <c r="E26" s="13">
        <f t="shared" si="2"/>
        <v>778.73846908300004</v>
      </c>
      <c r="F26" s="13">
        <f t="shared" si="3"/>
        <v>786.29903674399998</v>
      </c>
      <c r="G26" s="13">
        <f t="shared" si="4"/>
        <v>793.85960440500003</v>
      </c>
      <c r="H26" s="13">
        <f t="shared" si="5"/>
        <v>801.42017206599996</v>
      </c>
      <c r="I26" s="13">
        <f t="shared" si="6"/>
        <v>808.98073972700001</v>
      </c>
      <c r="J26" s="13">
        <f t="shared" si="7"/>
        <v>816.54130738799995</v>
      </c>
      <c r="K26" s="13">
        <f t="shared" si="8"/>
        <v>824.101875049</v>
      </c>
      <c r="L26" s="13">
        <f t="shared" si="9"/>
        <v>831.66244271000005</v>
      </c>
      <c r="M26" s="13">
        <f t="shared" si="10"/>
        <v>839.22301037099999</v>
      </c>
      <c r="N26" s="13">
        <f t="shared" si="11"/>
        <v>846.78357803200004</v>
      </c>
      <c r="O26" s="13">
        <f t="shared" si="12"/>
        <v>854.34414569299997</v>
      </c>
      <c r="P26" s="13">
        <f t="shared" si="29"/>
        <v>870.52376048754013</v>
      </c>
      <c r="Q26" s="13">
        <f t="shared" si="13"/>
        <v>869.46528101499996</v>
      </c>
      <c r="R26" s="13">
        <f t="shared" si="14"/>
        <v>877.02584867600001</v>
      </c>
      <c r="S26" s="13">
        <f t="shared" si="15"/>
        <v>884.58641633699995</v>
      </c>
      <c r="T26" s="13">
        <f t="shared" si="16"/>
        <v>892.146983998</v>
      </c>
      <c r="U26" s="13">
        <f t="shared" si="17"/>
        <v>899.70755165900005</v>
      </c>
      <c r="V26" s="13">
        <f t="shared" si="18"/>
        <v>907.26811931999998</v>
      </c>
      <c r="W26" s="13">
        <f t="shared" si="19"/>
        <v>914.82868698100003</v>
      </c>
      <c r="X26" s="13">
        <f t="shared" si="20"/>
        <v>922.38925464199997</v>
      </c>
      <c r="Y26" s="13">
        <f t="shared" si="21"/>
        <v>929.94982230300002</v>
      </c>
      <c r="Z26" s="13">
        <f t="shared" si="22"/>
        <v>937.51038996400007</v>
      </c>
      <c r="AA26" s="13">
        <f t="shared" si="23"/>
        <v>945.07095762500001</v>
      </c>
      <c r="AB26" s="13">
        <f t="shared" si="24"/>
        <v>952.63152528599994</v>
      </c>
      <c r="AC26" s="13">
        <f t="shared" si="25"/>
        <v>960.19209294699999</v>
      </c>
      <c r="AD26" s="13">
        <f t="shared" si="26"/>
        <v>967.75266060800004</v>
      </c>
      <c r="AE26" s="13">
        <f t="shared" si="27"/>
        <v>975.31322826899998</v>
      </c>
      <c r="AF26" s="13">
        <f t="shared" si="28"/>
        <v>982.87379593000003</v>
      </c>
    </row>
    <row r="27" spans="1:32" ht="15.75" customHeight="1">
      <c r="A27" s="11" t="s">
        <v>2492</v>
      </c>
      <c r="B27" s="12">
        <v>844.70898509999995</v>
      </c>
      <c r="C27" s="13">
        <f t="shared" si="0"/>
        <v>853.15607495099994</v>
      </c>
      <c r="D27" s="13">
        <f t="shared" si="1"/>
        <v>861.60316480199992</v>
      </c>
      <c r="E27" s="13">
        <f t="shared" si="2"/>
        <v>870.05025465299991</v>
      </c>
      <c r="F27" s="13">
        <f t="shared" si="3"/>
        <v>878.4973445039999</v>
      </c>
      <c r="G27" s="13">
        <f t="shared" si="4"/>
        <v>886.944434355</v>
      </c>
      <c r="H27" s="13">
        <f t="shared" si="5"/>
        <v>895.39152420599999</v>
      </c>
      <c r="I27" s="13">
        <f t="shared" si="6"/>
        <v>903.83861405699997</v>
      </c>
      <c r="J27" s="13">
        <f t="shared" si="7"/>
        <v>912.28570390799996</v>
      </c>
      <c r="K27" s="13">
        <f t="shared" si="8"/>
        <v>920.73279375899995</v>
      </c>
      <c r="L27" s="13">
        <f t="shared" si="9"/>
        <v>929.17988360999993</v>
      </c>
      <c r="M27" s="13">
        <f t="shared" si="10"/>
        <v>937.62697346099992</v>
      </c>
      <c r="N27" s="13">
        <f t="shared" si="11"/>
        <v>946.07406331199991</v>
      </c>
      <c r="O27" s="13">
        <f t="shared" si="12"/>
        <v>954.52115316300001</v>
      </c>
      <c r="P27" s="13">
        <f t="shared" si="29"/>
        <v>972.59792544413995</v>
      </c>
      <c r="Q27" s="13">
        <f t="shared" si="13"/>
        <v>971.41533286499998</v>
      </c>
      <c r="R27" s="13">
        <f t="shared" si="14"/>
        <v>979.86242271599997</v>
      </c>
      <c r="S27" s="13">
        <f t="shared" si="15"/>
        <v>988.30951256699996</v>
      </c>
      <c r="T27" s="13">
        <f t="shared" si="16"/>
        <v>996.75660241799994</v>
      </c>
      <c r="U27" s="13">
        <f t="shared" si="17"/>
        <v>1005.2036922689999</v>
      </c>
      <c r="V27" s="13">
        <f t="shared" si="18"/>
        <v>1013.6507821199999</v>
      </c>
      <c r="W27" s="13">
        <f t="shared" si="19"/>
        <v>1022.0978719709999</v>
      </c>
      <c r="X27" s="13">
        <f t="shared" si="20"/>
        <v>1030.544961822</v>
      </c>
      <c r="Y27" s="13">
        <f t="shared" si="21"/>
        <v>1038.9920516729999</v>
      </c>
      <c r="Z27" s="13">
        <f t="shared" si="22"/>
        <v>1047.439141524</v>
      </c>
      <c r="AA27" s="13">
        <f t="shared" si="23"/>
        <v>1055.8862313749999</v>
      </c>
      <c r="AB27" s="13">
        <f t="shared" si="24"/>
        <v>1064.333321226</v>
      </c>
      <c r="AC27" s="13">
        <f t="shared" si="25"/>
        <v>1072.7804110769998</v>
      </c>
      <c r="AD27" s="13">
        <f t="shared" si="26"/>
        <v>1081.2275009279999</v>
      </c>
      <c r="AE27" s="13">
        <f t="shared" si="27"/>
        <v>1089.674590779</v>
      </c>
      <c r="AF27" s="13">
        <f t="shared" si="28"/>
        <v>1098.1216806299999</v>
      </c>
    </row>
    <row r="28" spans="1:32" ht="15.75" customHeight="1">
      <c r="A28" s="11" t="s">
        <v>2493</v>
      </c>
      <c r="B28" s="12">
        <v>844.70898509999995</v>
      </c>
      <c r="C28" s="13">
        <f t="shared" si="0"/>
        <v>853.15607495099994</v>
      </c>
      <c r="D28" s="13">
        <f t="shared" si="1"/>
        <v>861.60316480199992</v>
      </c>
      <c r="E28" s="13">
        <f t="shared" si="2"/>
        <v>870.05025465299991</v>
      </c>
      <c r="F28" s="13">
        <f t="shared" si="3"/>
        <v>878.4973445039999</v>
      </c>
      <c r="G28" s="13">
        <f t="shared" si="4"/>
        <v>886.944434355</v>
      </c>
      <c r="H28" s="13">
        <f t="shared" si="5"/>
        <v>895.39152420599999</v>
      </c>
      <c r="I28" s="13">
        <f t="shared" si="6"/>
        <v>903.83861405699997</v>
      </c>
      <c r="J28" s="13">
        <f t="shared" si="7"/>
        <v>912.28570390799996</v>
      </c>
      <c r="K28" s="13">
        <f t="shared" si="8"/>
        <v>920.73279375899995</v>
      </c>
      <c r="L28" s="13">
        <f t="shared" si="9"/>
        <v>929.17988360999993</v>
      </c>
      <c r="M28" s="13">
        <f t="shared" si="10"/>
        <v>937.62697346099992</v>
      </c>
      <c r="N28" s="13">
        <f t="shared" si="11"/>
        <v>946.07406331199991</v>
      </c>
      <c r="O28" s="13">
        <f t="shared" si="12"/>
        <v>954.52115316300001</v>
      </c>
      <c r="P28" s="13">
        <f t="shared" si="29"/>
        <v>972.59792544413995</v>
      </c>
      <c r="Q28" s="13">
        <f t="shared" si="13"/>
        <v>971.41533286499998</v>
      </c>
      <c r="R28" s="13">
        <f t="shared" si="14"/>
        <v>979.86242271599997</v>
      </c>
      <c r="S28" s="13">
        <f t="shared" si="15"/>
        <v>988.30951256699996</v>
      </c>
      <c r="T28" s="13">
        <f t="shared" si="16"/>
        <v>996.75660241799994</v>
      </c>
      <c r="U28" s="13">
        <f t="shared" si="17"/>
        <v>1005.2036922689999</v>
      </c>
      <c r="V28" s="13">
        <f t="shared" si="18"/>
        <v>1013.6507821199999</v>
      </c>
      <c r="W28" s="13">
        <f t="shared" si="19"/>
        <v>1022.0978719709999</v>
      </c>
      <c r="X28" s="13">
        <f t="shared" si="20"/>
        <v>1030.544961822</v>
      </c>
      <c r="Y28" s="13">
        <f t="shared" si="21"/>
        <v>1038.9920516729999</v>
      </c>
      <c r="Z28" s="13">
        <f t="shared" si="22"/>
        <v>1047.439141524</v>
      </c>
      <c r="AA28" s="13">
        <f t="shared" si="23"/>
        <v>1055.8862313749999</v>
      </c>
      <c r="AB28" s="13">
        <f t="shared" si="24"/>
        <v>1064.333321226</v>
      </c>
      <c r="AC28" s="13">
        <f t="shared" si="25"/>
        <v>1072.7804110769998</v>
      </c>
      <c r="AD28" s="13">
        <f t="shared" si="26"/>
        <v>1081.2275009279999</v>
      </c>
      <c r="AE28" s="13">
        <f t="shared" si="27"/>
        <v>1089.674590779</v>
      </c>
      <c r="AF28" s="13">
        <f t="shared" si="28"/>
        <v>1098.1216806299999</v>
      </c>
    </row>
    <row r="29" spans="1:32" ht="15.75" customHeight="1">
      <c r="A29" s="11" t="s">
        <v>2494</v>
      </c>
      <c r="B29" s="12">
        <v>756.0567661</v>
      </c>
      <c r="C29" s="13">
        <f t="shared" si="0"/>
        <v>763.61733376100005</v>
      </c>
      <c r="D29" s="13">
        <f t="shared" si="1"/>
        <v>771.17790142199999</v>
      </c>
      <c r="E29" s="13">
        <f t="shared" si="2"/>
        <v>778.73846908300004</v>
      </c>
      <c r="F29" s="13">
        <f t="shared" si="3"/>
        <v>786.29903674399998</v>
      </c>
      <c r="G29" s="13">
        <f t="shared" si="4"/>
        <v>793.85960440500003</v>
      </c>
      <c r="H29" s="13">
        <f t="shared" si="5"/>
        <v>801.42017206599996</v>
      </c>
      <c r="I29" s="13">
        <f t="shared" si="6"/>
        <v>808.98073972700001</v>
      </c>
      <c r="J29" s="13">
        <f t="shared" si="7"/>
        <v>816.54130738799995</v>
      </c>
      <c r="K29" s="13">
        <f t="shared" si="8"/>
        <v>824.101875049</v>
      </c>
      <c r="L29" s="13">
        <f t="shared" si="9"/>
        <v>831.66244271000005</v>
      </c>
      <c r="M29" s="13">
        <f t="shared" si="10"/>
        <v>839.22301037099999</v>
      </c>
      <c r="N29" s="13">
        <f t="shared" si="11"/>
        <v>846.78357803200004</v>
      </c>
      <c r="O29" s="13">
        <f t="shared" si="12"/>
        <v>854.34414569299997</v>
      </c>
      <c r="P29" s="13">
        <f t="shared" si="29"/>
        <v>870.52376048754013</v>
      </c>
      <c r="Q29" s="13">
        <f t="shared" si="13"/>
        <v>869.46528101499996</v>
      </c>
      <c r="R29" s="13">
        <f t="shared" si="14"/>
        <v>877.02584867600001</v>
      </c>
      <c r="S29" s="13">
        <f t="shared" si="15"/>
        <v>884.58641633699995</v>
      </c>
      <c r="T29" s="13">
        <f t="shared" si="16"/>
        <v>892.146983998</v>
      </c>
      <c r="U29" s="13">
        <f t="shared" si="17"/>
        <v>899.70755165900005</v>
      </c>
      <c r="V29" s="13">
        <f t="shared" si="18"/>
        <v>907.26811931999998</v>
      </c>
      <c r="W29" s="13">
        <f t="shared" si="19"/>
        <v>914.82868698100003</v>
      </c>
      <c r="X29" s="13">
        <f t="shared" si="20"/>
        <v>922.38925464199997</v>
      </c>
      <c r="Y29" s="13">
        <f t="shared" si="21"/>
        <v>929.94982230300002</v>
      </c>
      <c r="Z29" s="13">
        <f t="shared" si="22"/>
        <v>937.51038996400007</v>
      </c>
      <c r="AA29" s="13">
        <f t="shared" si="23"/>
        <v>945.07095762500001</v>
      </c>
      <c r="AB29" s="13">
        <f t="shared" si="24"/>
        <v>952.63152528599994</v>
      </c>
      <c r="AC29" s="13">
        <f t="shared" si="25"/>
        <v>960.19209294699999</v>
      </c>
      <c r="AD29" s="13">
        <f t="shared" si="26"/>
        <v>967.75266060800004</v>
      </c>
      <c r="AE29" s="13">
        <f t="shared" si="27"/>
        <v>975.31322826899998</v>
      </c>
      <c r="AF29" s="13">
        <f t="shared" si="28"/>
        <v>982.87379593000003</v>
      </c>
    </row>
    <row r="30" spans="1:32" ht="15.75" customHeight="1">
      <c r="A30" s="11" t="s">
        <v>2495</v>
      </c>
      <c r="B30" s="12">
        <v>568.90208140000004</v>
      </c>
      <c r="C30" s="13">
        <f t="shared" si="0"/>
        <v>574.59110221399999</v>
      </c>
      <c r="D30" s="13">
        <f t="shared" si="1"/>
        <v>580.28012302800005</v>
      </c>
      <c r="E30" s="13">
        <f t="shared" si="2"/>
        <v>585.96914384199999</v>
      </c>
      <c r="F30" s="13">
        <f t="shared" si="3"/>
        <v>591.65816465600005</v>
      </c>
      <c r="G30" s="13">
        <f t="shared" si="4"/>
        <v>597.34718547</v>
      </c>
      <c r="H30" s="13">
        <f t="shared" si="5"/>
        <v>603.03620628400006</v>
      </c>
      <c r="I30" s="13">
        <f t="shared" si="6"/>
        <v>608.725227098</v>
      </c>
      <c r="J30" s="13">
        <f t="shared" si="7"/>
        <v>614.41424791200006</v>
      </c>
      <c r="K30" s="13">
        <f t="shared" si="8"/>
        <v>620.10326872600001</v>
      </c>
      <c r="L30" s="13">
        <f t="shared" si="9"/>
        <v>625.79228954000007</v>
      </c>
      <c r="M30" s="13">
        <f t="shared" si="10"/>
        <v>631.48131035400002</v>
      </c>
      <c r="N30" s="13">
        <f t="shared" si="11"/>
        <v>637.17033116800008</v>
      </c>
      <c r="O30" s="13">
        <f t="shared" si="12"/>
        <v>642.85935198200002</v>
      </c>
      <c r="P30" s="13">
        <f t="shared" si="29"/>
        <v>655.03385652396003</v>
      </c>
      <c r="Q30" s="13">
        <f t="shared" si="13"/>
        <v>654.23739361000003</v>
      </c>
      <c r="R30" s="13">
        <f t="shared" si="14"/>
        <v>659.92641442400009</v>
      </c>
      <c r="S30" s="13">
        <f t="shared" si="15"/>
        <v>665.61543523800003</v>
      </c>
      <c r="T30" s="13">
        <f t="shared" si="16"/>
        <v>671.30445605200009</v>
      </c>
      <c r="U30" s="13">
        <f t="shared" si="17"/>
        <v>676.99347686600004</v>
      </c>
      <c r="V30" s="13">
        <f t="shared" si="18"/>
        <v>682.6824976800001</v>
      </c>
      <c r="W30" s="13">
        <f t="shared" si="19"/>
        <v>688.37151849400004</v>
      </c>
      <c r="X30" s="13">
        <f t="shared" si="20"/>
        <v>694.0605393080001</v>
      </c>
      <c r="Y30" s="13">
        <f t="shared" si="21"/>
        <v>699.74956012200005</v>
      </c>
      <c r="Z30" s="13">
        <f t="shared" si="22"/>
        <v>705.43858093600011</v>
      </c>
      <c r="AA30" s="13">
        <f t="shared" si="23"/>
        <v>711.12760175000005</v>
      </c>
      <c r="AB30" s="13">
        <f t="shared" si="24"/>
        <v>716.816622564</v>
      </c>
      <c r="AC30" s="13">
        <f t="shared" si="25"/>
        <v>722.50564337800006</v>
      </c>
      <c r="AD30" s="13">
        <f t="shared" si="26"/>
        <v>728.19466419200012</v>
      </c>
      <c r="AE30" s="13">
        <f t="shared" si="27"/>
        <v>733.88368500600006</v>
      </c>
      <c r="AF30" s="13">
        <f t="shared" si="28"/>
        <v>739.57270582000001</v>
      </c>
    </row>
    <row r="31" spans="1:32" ht="15.75" customHeight="1">
      <c r="A31" s="11" t="s">
        <v>2496</v>
      </c>
      <c r="B31" s="12">
        <v>108.3527122</v>
      </c>
      <c r="C31" s="13">
        <f t="shared" si="0"/>
        <v>109.43623932200001</v>
      </c>
      <c r="D31" s="13">
        <f t="shared" si="1"/>
        <v>110.519766444</v>
      </c>
      <c r="E31" s="13">
        <f t="shared" si="2"/>
        <v>111.603293566</v>
      </c>
      <c r="F31" s="13">
        <f t="shared" si="3"/>
        <v>112.686820688</v>
      </c>
      <c r="G31" s="13">
        <f t="shared" si="4"/>
        <v>113.77034781</v>
      </c>
      <c r="H31" s="13">
        <f t="shared" si="5"/>
        <v>114.853874932</v>
      </c>
      <c r="I31" s="13">
        <f t="shared" si="6"/>
        <v>115.937402054</v>
      </c>
      <c r="J31" s="13">
        <f t="shared" si="7"/>
        <v>117.020929176</v>
      </c>
      <c r="K31" s="13">
        <f t="shared" si="8"/>
        <v>118.104456298</v>
      </c>
      <c r="L31" s="13">
        <f t="shared" si="9"/>
        <v>119.18798341999999</v>
      </c>
      <c r="M31" s="13">
        <f t="shared" si="10"/>
        <v>120.271510542</v>
      </c>
      <c r="N31" s="13">
        <f t="shared" si="11"/>
        <v>121.35503766399999</v>
      </c>
      <c r="O31" s="13">
        <f t="shared" si="12"/>
        <v>122.438564786</v>
      </c>
      <c r="P31" s="13">
        <f t="shared" si="29"/>
        <v>124.75731282708001</v>
      </c>
      <c r="Q31" s="13">
        <f t="shared" si="13"/>
        <v>124.60561903</v>
      </c>
      <c r="R31" s="13">
        <f t="shared" si="14"/>
        <v>125.68914615200001</v>
      </c>
      <c r="S31" s="13">
        <f t="shared" si="15"/>
        <v>126.772673274</v>
      </c>
      <c r="T31" s="13">
        <f t="shared" si="16"/>
        <v>127.85620039599999</v>
      </c>
      <c r="U31" s="13">
        <f t="shared" si="17"/>
        <v>128.93972751799998</v>
      </c>
      <c r="V31" s="13">
        <f t="shared" si="18"/>
        <v>130.02325464</v>
      </c>
      <c r="W31" s="13">
        <f t="shared" si="19"/>
        <v>131.106781762</v>
      </c>
      <c r="X31" s="13">
        <f t="shared" si="20"/>
        <v>132.19030888399999</v>
      </c>
      <c r="Y31" s="13">
        <f t="shared" si="21"/>
        <v>133.27383600600001</v>
      </c>
      <c r="Z31" s="13">
        <f t="shared" si="22"/>
        <v>134.357363128</v>
      </c>
      <c r="AA31" s="13">
        <f t="shared" si="23"/>
        <v>135.44089025</v>
      </c>
      <c r="AB31" s="13">
        <f t="shared" si="24"/>
        <v>136.52441737199999</v>
      </c>
      <c r="AC31" s="13">
        <f t="shared" si="25"/>
        <v>137.60794449400001</v>
      </c>
      <c r="AD31" s="13">
        <f t="shared" si="26"/>
        <v>138.691471616</v>
      </c>
      <c r="AE31" s="13">
        <f t="shared" si="27"/>
        <v>139.77499873799999</v>
      </c>
      <c r="AF31" s="13">
        <f t="shared" si="28"/>
        <v>140.85852585999999</v>
      </c>
    </row>
    <row r="32" spans="1:32" ht="15.75" customHeight="1">
      <c r="A32" s="11" t="s">
        <v>2497</v>
      </c>
      <c r="B32" s="12">
        <v>108.3527122</v>
      </c>
      <c r="C32" s="13">
        <f t="shared" si="0"/>
        <v>109.43623932200001</v>
      </c>
      <c r="D32" s="13">
        <f t="shared" si="1"/>
        <v>110.519766444</v>
      </c>
      <c r="E32" s="13">
        <f t="shared" si="2"/>
        <v>111.603293566</v>
      </c>
      <c r="F32" s="13">
        <f t="shared" si="3"/>
        <v>112.686820688</v>
      </c>
      <c r="G32" s="13">
        <f t="shared" si="4"/>
        <v>113.77034781</v>
      </c>
      <c r="H32" s="13">
        <f t="shared" si="5"/>
        <v>114.853874932</v>
      </c>
      <c r="I32" s="13">
        <f t="shared" si="6"/>
        <v>115.937402054</v>
      </c>
      <c r="J32" s="13">
        <f t="shared" si="7"/>
        <v>117.020929176</v>
      </c>
      <c r="K32" s="13">
        <f t="shared" si="8"/>
        <v>118.104456298</v>
      </c>
      <c r="L32" s="13">
        <f t="shared" si="9"/>
        <v>119.18798341999999</v>
      </c>
      <c r="M32" s="13">
        <f t="shared" si="10"/>
        <v>120.271510542</v>
      </c>
      <c r="N32" s="13">
        <f t="shared" si="11"/>
        <v>121.35503766399999</v>
      </c>
      <c r="O32" s="13">
        <f t="shared" si="12"/>
        <v>122.438564786</v>
      </c>
      <c r="P32" s="13">
        <f t="shared" si="29"/>
        <v>124.75731282708001</v>
      </c>
      <c r="Q32" s="13">
        <f t="shared" si="13"/>
        <v>124.60561903</v>
      </c>
      <c r="R32" s="13">
        <f t="shared" si="14"/>
        <v>125.68914615200001</v>
      </c>
      <c r="S32" s="13">
        <f t="shared" si="15"/>
        <v>126.772673274</v>
      </c>
      <c r="T32" s="13">
        <f t="shared" si="16"/>
        <v>127.85620039599999</v>
      </c>
      <c r="U32" s="13">
        <f t="shared" si="17"/>
        <v>128.93972751799998</v>
      </c>
      <c r="V32" s="13">
        <f t="shared" si="18"/>
        <v>130.02325464</v>
      </c>
      <c r="W32" s="13">
        <f t="shared" si="19"/>
        <v>131.106781762</v>
      </c>
      <c r="X32" s="13">
        <f t="shared" si="20"/>
        <v>132.19030888399999</v>
      </c>
      <c r="Y32" s="13">
        <f t="shared" si="21"/>
        <v>133.27383600600001</v>
      </c>
      <c r="Z32" s="13">
        <f t="shared" si="22"/>
        <v>134.357363128</v>
      </c>
      <c r="AA32" s="13">
        <f t="shared" si="23"/>
        <v>135.44089025</v>
      </c>
      <c r="AB32" s="13">
        <f t="shared" si="24"/>
        <v>136.52441737199999</v>
      </c>
      <c r="AC32" s="13">
        <f t="shared" si="25"/>
        <v>137.60794449400001</v>
      </c>
      <c r="AD32" s="13">
        <f t="shared" si="26"/>
        <v>138.691471616</v>
      </c>
      <c r="AE32" s="13">
        <f t="shared" si="27"/>
        <v>139.77499873799999</v>
      </c>
      <c r="AF32" s="13">
        <f t="shared" si="28"/>
        <v>140.85852585999999</v>
      </c>
    </row>
    <row r="33" spans="1:32" ht="15.75" customHeight="1">
      <c r="A33" s="11" t="s">
        <v>2498</v>
      </c>
      <c r="B33" s="12">
        <v>318.92690370000003</v>
      </c>
      <c r="C33" s="13">
        <f t="shared" si="0"/>
        <v>322.116172737</v>
      </c>
      <c r="D33" s="13">
        <f t="shared" si="1"/>
        <v>325.30544177400003</v>
      </c>
      <c r="E33" s="13">
        <f t="shared" si="2"/>
        <v>328.494710811</v>
      </c>
      <c r="F33" s="13">
        <f t="shared" si="3"/>
        <v>331.68397984800004</v>
      </c>
      <c r="G33" s="13">
        <f t="shared" si="4"/>
        <v>334.87324888500001</v>
      </c>
      <c r="H33" s="13">
        <f t="shared" si="5"/>
        <v>338.06251792200004</v>
      </c>
      <c r="I33" s="13">
        <f t="shared" si="6"/>
        <v>341.25178695900001</v>
      </c>
      <c r="J33" s="13">
        <f t="shared" si="7"/>
        <v>344.44105599600005</v>
      </c>
      <c r="K33" s="13">
        <f t="shared" si="8"/>
        <v>347.63032503300002</v>
      </c>
      <c r="L33" s="13">
        <f t="shared" si="9"/>
        <v>350.81959407000005</v>
      </c>
      <c r="M33" s="13">
        <f t="shared" si="10"/>
        <v>354.00886310700002</v>
      </c>
      <c r="N33" s="13">
        <f t="shared" si="11"/>
        <v>357.19813214400006</v>
      </c>
      <c r="O33" s="13">
        <f t="shared" si="12"/>
        <v>360.38740118100003</v>
      </c>
      <c r="P33" s="13">
        <f t="shared" si="29"/>
        <v>367.21243692017998</v>
      </c>
      <c r="Q33" s="13">
        <f t="shared" si="13"/>
        <v>366.76593925500003</v>
      </c>
      <c r="R33" s="13">
        <f t="shared" si="14"/>
        <v>369.95520829200001</v>
      </c>
      <c r="S33" s="13">
        <f t="shared" si="15"/>
        <v>373.14447732900004</v>
      </c>
      <c r="T33" s="13">
        <f t="shared" si="16"/>
        <v>376.33374636600001</v>
      </c>
      <c r="U33" s="13">
        <f t="shared" si="17"/>
        <v>379.52301540300004</v>
      </c>
      <c r="V33" s="13">
        <f t="shared" si="18"/>
        <v>382.71228444000002</v>
      </c>
      <c r="W33" s="13">
        <f t="shared" si="19"/>
        <v>385.90155347699999</v>
      </c>
      <c r="X33" s="13">
        <f t="shared" si="20"/>
        <v>389.09082251400002</v>
      </c>
      <c r="Y33" s="13">
        <f t="shared" si="21"/>
        <v>392.28009155100006</v>
      </c>
      <c r="Z33" s="13">
        <f t="shared" si="22"/>
        <v>395.46936058800003</v>
      </c>
      <c r="AA33" s="13">
        <f t="shared" si="23"/>
        <v>398.658629625</v>
      </c>
      <c r="AB33" s="13">
        <f t="shared" si="24"/>
        <v>401.84789866200003</v>
      </c>
      <c r="AC33" s="13">
        <f t="shared" si="25"/>
        <v>405.03716769900007</v>
      </c>
      <c r="AD33" s="13">
        <f t="shared" si="26"/>
        <v>408.22643673600004</v>
      </c>
      <c r="AE33" s="13">
        <f t="shared" si="27"/>
        <v>411.41570577300001</v>
      </c>
      <c r="AF33" s="13">
        <f t="shared" si="28"/>
        <v>414.60497481000004</v>
      </c>
    </row>
    <row r="34" spans="1:32" ht="15.75" customHeight="1">
      <c r="A34" s="11" t="s">
        <v>2499</v>
      </c>
      <c r="B34" s="12">
        <v>177.3044381</v>
      </c>
      <c r="C34" s="13">
        <f t="shared" si="0"/>
        <v>179.077482481</v>
      </c>
      <c r="D34" s="13">
        <f t="shared" si="1"/>
        <v>180.85052686200001</v>
      </c>
      <c r="E34" s="13">
        <f t="shared" si="2"/>
        <v>182.62357124299999</v>
      </c>
      <c r="F34" s="13">
        <f t="shared" si="3"/>
        <v>184.39661562399999</v>
      </c>
      <c r="G34" s="13">
        <f t="shared" si="4"/>
        <v>186.169660005</v>
      </c>
      <c r="H34" s="13">
        <f t="shared" si="5"/>
        <v>187.942704386</v>
      </c>
      <c r="I34" s="13">
        <f t="shared" si="6"/>
        <v>189.71574876700001</v>
      </c>
      <c r="J34" s="13">
        <f t="shared" si="7"/>
        <v>191.48879314800001</v>
      </c>
      <c r="K34" s="13">
        <f t="shared" si="8"/>
        <v>193.26183752899999</v>
      </c>
      <c r="L34" s="13">
        <f t="shared" si="9"/>
        <v>195.03488191</v>
      </c>
      <c r="M34" s="13">
        <f t="shared" si="10"/>
        <v>196.807926291</v>
      </c>
      <c r="N34" s="13">
        <f t="shared" si="11"/>
        <v>198.58097067200001</v>
      </c>
      <c r="O34" s="13">
        <f t="shared" si="12"/>
        <v>200.35401505300001</v>
      </c>
      <c r="P34" s="13">
        <f t="shared" si="29"/>
        <v>204.14833002834001</v>
      </c>
      <c r="Q34" s="13">
        <f t="shared" si="13"/>
        <v>203.90010381499999</v>
      </c>
      <c r="R34" s="13">
        <f t="shared" si="14"/>
        <v>205.673148196</v>
      </c>
      <c r="S34" s="13">
        <f t="shared" si="15"/>
        <v>207.44619257700001</v>
      </c>
      <c r="T34" s="13">
        <f t="shared" si="16"/>
        <v>209.21923695800001</v>
      </c>
      <c r="U34" s="13">
        <f t="shared" si="17"/>
        <v>210.99228133899999</v>
      </c>
      <c r="V34" s="13">
        <f t="shared" si="18"/>
        <v>212.76532571999999</v>
      </c>
      <c r="W34" s="13">
        <f t="shared" si="19"/>
        <v>214.538370101</v>
      </c>
      <c r="X34" s="13">
        <f t="shared" si="20"/>
        <v>216.311414482</v>
      </c>
      <c r="Y34" s="13">
        <f t="shared" si="21"/>
        <v>218.08445886300001</v>
      </c>
      <c r="Z34" s="13">
        <f t="shared" si="22"/>
        <v>219.85750324399999</v>
      </c>
      <c r="AA34" s="13">
        <f t="shared" si="23"/>
        <v>221.63054762499999</v>
      </c>
      <c r="AB34" s="13">
        <f t="shared" si="24"/>
        <v>223.403592006</v>
      </c>
      <c r="AC34" s="13">
        <f t="shared" si="25"/>
        <v>225.176636387</v>
      </c>
      <c r="AD34" s="13">
        <f t="shared" si="26"/>
        <v>226.94968076800001</v>
      </c>
      <c r="AE34" s="13">
        <f t="shared" si="27"/>
        <v>228.72272514899998</v>
      </c>
      <c r="AF34" s="13">
        <f t="shared" si="28"/>
        <v>230.49576952999999</v>
      </c>
    </row>
    <row r="35" spans="1:32" ht="15.75" customHeight="1">
      <c r="A35" s="11" t="s">
        <v>2500</v>
      </c>
      <c r="B35" s="12">
        <v>716.6557798</v>
      </c>
      <c r="C35" s="13">
        <f t="shared" si="0"/>
        <v>723.82233759799999</v>
      </c>
      <c r="D35" s="13">
        <f t="shared" si="1"/>
        <v>730.98889539599998</v>
      </c>
      <c r="E35" s="13">
        <f t="shared" si="2"/>
        <v>738.15545319399996</v>
      </c>
      <c r="F35" s="13">
        <f t="shared" si="3"/>
        <v>745.32201099200006</v>
      </c>
      <c r="G35" s="13">
        <f t="shared" si="4"/>
        <v>752.48856879000004</v>
      </c>
      <c r="H35" s="13">
        <f t="shared" si="5"/>
        <v>759.65512658800003</v>
      </c>
      <c r="I35" s="13">
        <f t="shared" si="6"/>
        <v>766.82168438600002</v>
      </c>
      <c r="J35" s="13">
        <f t="shared" si="7"/>
        <v>773.988242184</v>
      </c>
      <c r="K35" s="13">
        <f t="shared" si="8"/>
        <v>781.15479998199999</v>
      </c>
      <c r="L35" s="13">
        <f t="shared" si="9"/>
        <v>788.32135777999997</v>
      </c>
      <c r="M35" s="13">
        <f t="shared" si="10"/>
        <v>795.48791557799996</v>
      </c>
      <c r="N35" s="13">
        <f t="shared" si="11"/>
        <v>802.65447337599994</v>
      </c>
      <c r="O35" s="13">
        <f t="shared" si="12"/>
        <v>809.82103117400004</v>
      </c>
      <c r="P35" s="13">
        <f t="shared" si="29"/>
        <v>825.15746486171997</v>
      </c>
      <c r="Q35" s="13">
        <f t="shared" si="13"/>
        <v>824.15414677000001</v>
      </c>
      <c r="R35" s="13">
        <f t="shared" si="14"/>
        <v>831.320704568</v>
      </c>
      <c r="S35" s="13">
        <f t="shared" si="15"/>
        <v>838.48726236599998</v>
      </c>
      <c r="T35" s="13">
        <f t="shared" si="16"/>
        <v>845.65382016399997</v>
      </c>
      <c r="U35" s="13">
        <f t="shared" si="17"/>
        <v>852.82037796200007</v>
      </c>
      <c r="V35" s="13">
        <f t="shared" si="18"/>
        <v>859.98693576000005</v>
      </c>
      <c r="W35" s="13">
        <f t="shared" si="19"/>
        <v>867.15349355800004</v>
      </c>
      <c r="X35" s="13">
        <f t="shared" si="20"/>
        <v>874.32005135600002</v>
      </c>
      <c r="Y35" s="13">
        <f t="shared" si="21"/>
        <v>881.48660915400001</v>
      </c>
      <c r="Z35" s="13">
        <f t="shared" si="22"/>
        <v>888.65316695199999</v>
      </c>
      <c r="AA35" s="13">
        <f t="shared" si="23"/>
        <v>895.81972474999998</v>
      </c>
      <c r="AB35" s="13">
        <f t="shared" si="24"/>
        <v>902.98628254799996</v>
      </c>
      <c r="AC35" s="13">
        <f t="shared" si="25"/>
        <v>910.15284034599995</v>
      </c>
      <c r="AD35" s="13">
        <f t="shared" si="26"/>
        <v>917.31939814400005</v>
      </c>
      <c r="AE35" s="13">
        <f t="shared" si="27"/>
        <v>924.48595594200003</v>
      </c>
      <c r="AF35" s="13">
        <f t="shared" si="28"/>
        <v>931.65251374000002</v>
      </c>
    </row>
    <row r="36" spans="1:32" ht="15.75" customHeight="1">
      <c r="A36" s="11" t="s">
        <v>2501</v>
      </c>
      <c r="B36" s="12">
        <v>3932.8619669999998</v>
      </c>
      <c r="C36" s="13">
        <f t="shared" si="0"/>
        <v>3972.1905866699999</v>
      </c>
      <c r="D36" s="13">
        <f t="shared" si="1"/>
        <v>4011.51920634</v>
      </c>
      <c r="E36" s="13">
        <f t="shared" si="2"/>
        <v>4050.8478260099996</v>
      </c>
      <c r="F36" s="13">
        <f t="shared" si="3"/>
        <v>4090.1764456799997</v>
      </c>
      <c r="G36" s="13">
        <f t="shared" si="4"/>
        <v>4129.5050653500002</v>
      </c>
      <c r="H36" s="13">
        <f t="shared" si="5"/>
        <v>4168.8336850199994</v>
      </c>
      <c r="I36" s="13">
        <f t="shared" si="6"/>
        <v>4208.1623046899995</v>
      </c>
      <c r="J36" s="13">
        <f t="shared" si="7"/>
        <v>4247.4909243599996</v>
      </c>
      <c r="K36" s="13">
        <f t="shared" si="8"/>
        <v>4286.8195440299996</v>
      </c>
      <c r="L36" s="13">
        <f t="shared" si="9"/>
        <v>4326.1481636999997</v>
      </c>
      <c r="M36" s="13">
        <f t="shared" si="10"/>
        <v>4365.4767833699998</v>
      </c>
      <c r="N36" s="13">
        <f t="shared" si="11"/>
        <v>4404.8054030399999</v>
      </c>
      <c r="O36" s="13">
        <f t="shared" si="12"/>
        <v>4444.13402271</v>
      </c>
      <c r="P36" s="13">
        <f t="shared" si="29"/>
        <v>4528.2972688037999</v>
      </c>
      <c r="Q36" s="13">
        <f t="shared" si="13"/>
        <v>4522.7912620500001</v>
      </c>
      <c r="R36" s="13">
        <f t="shared" si="14"/>
        <v>4562.1198817200002</v>
      </c>
      <c r="S36" s="13">
        <f t="shared" si="15"/>
        <v>4601.4485013899994</v>
      </c>
      <c r="T36" s="13">
        <f t="shared" si="16"/>
        <v>4640.7771210599994</v>
      </c>
      <c r="U36" s="13">
        <f t="shared" si="17"/>
        <v>4680.1057407299995</v>
      </c>
      <c r="V36" s="13">
        <f t="shared" si="18"/>
        <v>4719.4343603999996</v>
      </c>
      <c r="W36" s="13">
        <f t="shared" si="19"/>
        <v>4758.7629800699997</v>
      </c>
      <c r="X36" s="13">
        <f t="shared" si="20"/>
        <v>4798.0915997399998</v>
      </c>
      <c r="Y36" s="13">
        <f t="shared" si="21"/>
        <v>4837.4202194099998</v>
      </c>
      <c r="Z36" s="13">
        <f t="shared" si="22"/>
        <v>4876.7488390799999</v>
      </c>
      <c r="AA36" s="13">
        <f t="shared" si="23"/>
        <v>4916.07745875</v>
      </c>
      <c r="AB36" s="13">
        <f t="shared" si="24"/>
        <v>4955.4060784200001</v>
      </c>
      <c r="AC36" s="13">
        <f t="shared" si="25"/>
        <v>4994.7346980900002</v>
      </c>
      <c r="AD36" s="13">
        <f t="shared" si="26"/>
        <v>5034.0633177599993</v>
      </c>
      <c r="AE36" s="13">
        <f t="shared" si="27"/>
        <v>5073.3919374299994</v>
      </c>
      <c r="AF36" s="13">
        <f t="shared" si="28"/>
        <v>5112.7205570999995</v>
      </c>
    </row>
    <row r="37" spans="1:32" ht="30">
      <c r="A37" s="11" t="s">
        <v>2502</v>
      </c>
      <c r="B37" s="12">
        <v>3932.8619669999998</v>
      </c>
      <c r="C37" s="13">
        <f t="shared" si="0"/>
        <v>3972.1905866699999</v>
      </c>
      <c r="D37" s="13">
        <f t="shared" si="1"/>
        <v>4011.51920634</v>
      </c>
      <c r="E37" s="13">
        <f t="shared" si="2"/>
        <v>4050.8478260099996</v>
      </c>
      <c r="F37" s="13">
        <f t="shared" si="3"/>
        <v>4090.1764456799997</v>
      </c>
      <c r="G37" s="13">
        <f t="shared" si="4"/>
        <v>4129.5050653500002</v>
      </c>
      <c r="H37" s="13">
        <f t="shared" si="5"/>
        <v>4168.8336850199994</v>
      </c>
      <c r="I37" s="13">
        <f t="shared" si="6"/>
        <v>4208.1623046899995</v>
      </c>
      <c r="J37" s="13">
        <f t="shared" si="7"/>
        <v>4247.4909243599996</v>
      </c>
      <c r="K37" s="13">
        <f t="shared" si="8"/>
        <v>4286.8195440299996</v>
      </c>
      <c r="L37" s="13">
        <f t="shared" si="9"/>
        <v>4326.1481636999997</v>
      </c>
      <c r="M37" s="13">
        <f t="shared" si="10"/>
        <v>4365.4767833699998</v>
      </c>
      <c r="N37" s="13">
        <f t="shared" si="11"/>
        <v>4404.8054030399999</v>
      </c>
      <c r="O37" s="13">
        <f t="shared" si="12"/>
        <v>4444.13402271</v>
      </c>
      <c r="P37" s="13">
        <f t="shared" si="29"/>
        <v>4528.2972688037999</v>
      </c>
      <c r="Q37" s="13">
        <f t="shared" si="13"/>
        <v>4522.7912620500001</v>
      </c>
      <c r="R37" s="13">
        <f t="shared" si="14"/>
        <v>4562.1198817200002</v>
      </c>
      <c r="S37" s="13">
        <f t="shared" si="15"/>
        <v>4601.4485013899994</v>
      </c>
      <c r="T37" s="13">
        <f t="shared" si="16"/>
        <v>4640.7771210599994</v>
      </c>
      <c r="U37" s="13">
        <f t="shared" si="17"/>
        <v>4680.1057407299995</v>
      </c>
      <c r="V37" s="13">
        <f t="shared" si="18"/>
        <v>4719.4343603999996</v>
      </c>
      <c r="W37" s="13">
        <f t="shared" si="19"/>
        <v>4758.7629800699997</v>
      </c>
      <c r="X37" s="13">
        <f t="shared" si="20"/>
        <v>4798.0915997399998</v>
      </c>
      <c r="Y37" s="13">
        <f t="shared" si="21"/>
        <v>4837.4202194099998</v>
      </c>
      <c r="Z37" s="13">
        <f t="shared" si="22"/>
        <v>4876.7488390799999</v>
      </c>
      <c r="AA37" s="13">
        <f t="shared" si="23"/>
        <v>4916.07745875</v>
      </c>
      <c r="AB37" s="13">
        <f t="shared" si="24"/>
        <v>4955.4060784200001</v>
      </c>
      <c r="AC37" s="13">
        <f t="shared" si="25"/>
        <v>4994.7346980900002</v>
      </c>
      <c r="AD37" s="13">
        <f t="shared" si="26"/>
        <v>5034.0633177599993</v>
      </c>
      <c r="AE37" s="13">
        <f t="shared" si="27"/>
        <v>5073.3919374299994</v>
      </c>
      <c r="AF37" s="13">
        <f t="shared" si="28"/>
        <v>5112.7205570999995</v>
      </c>
    </row>
    <row r="38" spans="1:32" ht="30">
      <c r="A38" s="11" t="s">
        <v>2503</v>
      </c>
      <c r="B38" s="12">
        <v>3932.8619669999998</v>
      </c>
      <c r="C38" s="13">
        <f t="shared" si="0"/>
        <v>3972.1905866699999</v>
      </c>
      <c r="D38" s="13">
        <f t="shared" si="1"/>
        <v>4011.51920634</v>
      </c>
      <c r="E38" s="13">
        <f t="shared" si="2"/>
        <v>4050.8478260099996</v>
      </c>
      <c r="F38" s="13">
        <f t="shared" si="3"/>
        <v>4090.1764456799997</v>
      </c>
      <c r="G38" s="13">
        <f t="shared" si="4"/>
        <v>4129.5050653500002</v>
      </c>
      <c r="H38" s="13">
        <f t="shared" si="5"/>
        <v>4168.8336850199994</v>
      </c>
      <c r="I38" s="13">
        <f t="shared" si="6"/>
        <v>4208.1623046899995</v>
      </c>
      <c r="J38" s="13">
        <f t="shared" si="7"/>
        <v>4247.4909243599996</v>
      </c>
      <c r="K38" s="13">
        <f t="shared" si="8"/>
        <v>4286.8195440299996</v>
      </c>
      <c r="L38" s="13">
        <f t="shared" si="9"/>
        <v>4326.1481636999997</v>
      </c>
      <c r="M38" s="13">
        <f t="shared" si="10"/>
        <v>4365.4767833699998</v>
      </c>
      <c r="N38" s="13">
        <f t="shared" si="11"/>
        <v>4404.8054030399999</v>
      </c>
      <c r="O38" s="13">
        <f t="shared" si="12"/>
        <v>4444.13402271</v>
      </c>
      <c r="P38" s="13">
        <f t="shared" si="29"/>
        <v>4528.2972688037999</v>
      </c>
      <c r="Q38" s="13">
        <f t="shared" si="13"/>
        <v>4522.7912620500001</v>
      </c>
      <c r="R38" s="13">
        <f t="shared" si="14"/>
        <v>4562.1198817200002</v>
      </c>
      <c r="S38" s="13">
        <f t="shared" si="15"/>
        <v>4601.4485013899994</v>
      </c>
      <c r="T38" s="13">
        <f t="shared" si="16"/>
        <v>4640.7771210599994</v>
      </c>
      <c r="U38" s="13">
        <f t="shared" si="17"/>
        <v>4680.1057407299995</v>
      </c>
      <c r="V38" s="13">
        <f t="shared" si="18"/>
        <v>4719.4343603999996</v>
      </c>
      <c r="W38" s="13">
        <f t="shared" si="19"/>
        <v>4758.7629800699997</v>
      </c>
      <c r="X38" s="13">
        <f t="shared" si="20"/>
        <v>4798.0915997399998</v>
      </c>
      <c r="Y38" s="13">
        <f t="shared" si="21"/>
        <v>4837.4202194099998</v>
      </c>
      <c r="Z38" s="13">
        <f t="shared" si="22"/>
        <v>4876.7488390799999</v>
      </c>
      <c r="AA38" s="13">
        <f t="shared" si="23"/>
        <v>4916.07745875</v>
      </c>
      <c r="AB38" s="13">
        <f t="shared" si="24"/>
        <v>4955.4060784200001</v>
      </c>
      <c r="AC38" s="13">
        <f t="shared" si="25"/>
        <v>4994.7346980900002</v>
      </c>
      <c r="AD38" s="13">
        <f t="shared" si="26"/>
        <v>5034.0633177599993</v>
      </c>
      <c r="AE38" s="13">
        <f t="shared" si="27"/>
        <v>5073.3919374299994</v>
      </c>
      <c r="AF38" s="13">
        <f t="shared" si="28"/>
        <v>5112.7205570999995</v>
      </c>
    </row>
    <row r="39" spans="1:32" ht="15">
      <c r="A39" s="11" t="s">
        <v>2504</v>
      </c>
      <c r="B39" s="12">
        <v>716.6557798</v>
      </c>
      <c r="C39" s="13">
        <f t="shared" si="0"/>
        <v>723.82233759799999</v>
      </c>
      <c r="D39" s="13">
        <f t="shared" si="1"/>
        <v>730.98889539599998</v>
      </c>
      <c r="E39" s="13">
        <f t="shared" si="2"/>
        <v>738.15545319399996</v>
      </c>
      <c r="F39" s="13">
        <f t="shared" si="3"/>
        <v>745.32201099200006</v>
      </c>
      <c r="G39" s="13">
        <f t="shared" si="4"/>
        <v>752.48856879000004</v>
      </c>
      <c r="H39" s="13">
        <f t="shared" si="5"/>
        <v>759.65512658800003</v>
      </c>
      <c r="I39" s="13">
        <f t="shared" si="6"/>
        <v>766.82168438600002</v>
      </c>
      <c r="J39" s="13">
        <f t="shared" si="7"/>
        <v>773.988242184</v>
      </c>
      <c r="K39" s="13">
        <f t="shared" si="8"/>
        <v>781.15479998199999</v>
      </c>
      <c r="L39" s="13">
        <f t="shared" si="9"/>
        <v>788.32135777999997</v>
      </c>
      <c r="M39" s="13">
        <f t="shared" si="10"/>
        <v>795.48791557799996</v>
      </c>
      <c r="N39" s="13">
        <f t="shared" si="11"/>
        <v>802.65447337599994</v>
      </c>
      <c r="O39" s="13">
        <f t="shared" si="12"/>
        <v>809.82103117400004</v>
      </c>
      <c r="P39" s="13">
        <f t="shared" si="29"/>
        <v>825.15746486171997</v>
      </c>
      <c r="Q39" s="13">
        <f t="shared" si="13"/>
        <v>824.15414677000001</v>
      </c>
      <c r="R39" s="13">
        <f t="shared" si="14"/>
        <v>831.320704568</v>
      </c>
      <c r="S39" s="13">
        <f t="shared" si="15"/>
        <v>838.48726236599998</v>
      </c>
      <c r="T39" s="13">
        <f t="shared" si="16"/>
        <v>845.65382016399997</v>
      </c>
      <c r="U39" s="13">
        <f t="shared" si="17"/>
        <v>852.82037796200007</v>
      </c>
      <c r="V39" s="13">
        <f t="shared" si="18"/>
        <v>859.98693576000005</v>
      </c>
      <c r="W39" s="13">
        <f t="shared" si="19"/>
        <v>867.15349355800004</v>
      </c>
      <c r="X39" s="13">
        <f t="shared" si="20"/>
        <v>874.32005135600002</v>
      </c>
      <c r="Y39" s="13">
        <f t="shared" si="21"/>
        <v>881.48660915400001</v>
      </c>
      <c r="Z39" s="13">
        <f t="shared" si="22"/>
        <v>888.65316695199999</v>
      </c>
      <c r="AA39" s="13">
        <f t="shared" si="23"/>
        <v>895.81972474999998</v>
      </c>
      <c r="AB39" s="13">
        <f t="shared" si="24"/>
        <v>902.98628254799996</v>
      </c>
      <c r="AC39" s="13">
        <f t="shared" si="25"/>
        <v>910.15284034599995</v>
      </c>
      <c r="AD39" s="13">
        <f t="shared" si="26"/>
        <v>917.31939814400005</v>
      </c>
      <c r="AE39" s="13">
        <f t="shared" si="27"/>
        <v>924.48595594200003</v>
      </c>
      <c r="AF39" s="13">
        <f t="shared" si="28"/>
        <v>931.65251374000002</v>
      </c>
    </row>
    <row r="40" spans="1:32" ht="30">
      <c r="A40" s="11" t="s">
        <v>2505</v>
      </c>
      <c r="B40" s="12">
        <v>3932.8619669999998</v>
      </c>
      <c r="C40" s="13">
        <f t="shared" si="0"/>
        <v>3972.1905866699999</v>
      </c>
      <c r="D40" s="13">
        <f t="shared" si="1"/>
        <v>4011.51920634</v>
      </c>
      <c r="E40" s="13">
        <f t="shared" si="2"/>
        <v>4050.8478260099996</v>
      </c>
      <c r="F40" s="13">
        <f t="shared" si="3"/>
        <v>4090.1764456799997</v>
      </c>
      <c r="G40" s="13">
        <f t="shared" si="4"/>
        <v>4129.5050653500002</v>
      </c>
      <c r="H40" s="13">
        <f t="shared" si="5"/>
        <v>4168.8336850199994</v>
      </c>
      <c r="I40" s="13">
        <f t="shared" si="6"/>
        <v>4208.1623046899995</v>
      </c>
      <c r="J40" s="13">
        <f t="shared" si="7"/>
        <v>4247.4909243599996</v>
      </c>
      <c r="K40" s="13">
        <f t="shared" si="8"/>
        <v>4286.8195440299996</v>
      </c>
      <c r="L40" s="13">
        <f t="shared" si="9"/>
        <v>4326.1481636999997</v>
      </c>
      <c r="M40" s="13">
        <f t="shared" si="10"/>
        <v>4365.4767833699998</v>
      </c>
      <c r="N40" s="13">
        <f t="shared" si="11"/>
        <v>4404.8054030399999</v>
      </c>
      <c r="O40" s="13">
        <f t="shared" si="12"/>
        <v>4444.13402271</v>
      </c>
      <c r="P40" s="13">
        <f t="shared" si="29"/>
        <v>4528.2972688037999</v>
      </c>
      <c r="Q40" s="13">
        <f t="shared" si="13"/>
        <v>4522.7912620500001</v>
      </c>
      <c r="R40" s="13">
        <f t="shared" si="14"/>
        <v>4562.1198817200002</v>
      </c>
      <c r="S40" s="13">
        <f t="shared" si="15"/>
        <v>4601.4485013899994</v>
      </c>
      <c r="T40" s="13">
        <f t="shared" si="16"/>
        <v>4640.7771210599994</v>
      </c>
      <c r="U40" s="13">
        <f t="shared" si="17"/>
        <v>4680.1057407299995</v>
      </c>
      <c r="V40" s="13">
        <f t="shared" si="18"/>
        <v>4719.4343603999996</v>
      </c>
      <c r="W40" s="13">
        <f t="shared" si="19"/>
        <v>4758.7629800699997</v>
      </c>
      <c r="X40" s="13">
        <f t="shared" si="20"/>
        <v>4798.0915997399998</v>
      </c>
      <c r="Y40" s="13">
        <f t="shared" si="21"/>
        <v>4837.4202194099998</v>
      </c>
      <c r="Z40" s="13">
        <f t="shared" si="22"/>
        <v>4876.7488390799999</v>
      </c>
      <c r="AA40" s="13">
        <f t="shared" si="23"/>
        <v>4916.07745875</v>
      </c>
      <c r="AB40" s="13">
        <f t="shared" si="24"/>
        <v>4955.4060784200001</v>
      </c>
      <c r="AC40" s="13">
        <f t="shared" si="25"/>
        <v>4994.7346980900002</v>
      </c>
      <c r="AD40" s="13">
        <f t="shared" si="26"/>
        <v>5034.0633177599993</v>
      </c>
      <c r="AE40" s="13">
        <f t="shared" si="27"/>
        <v>5073.3919374299994</v>
      </c>
      <c r="AF40" s="13">
        <f t="shared" si="28"/>
        <v>5112.7205570999995</v>
      </c>
    </row>
    <row r="41" spans="1:32" ht="30">
      <c r="A41" s="11" t="s">
        <v>2506</v>
      </c>
      <c r="B41" s="12">
        <v>3932.8619669999998</v>
      </c>
      <c r="C41" s="13">
        <f t="shared" si="0"/>
        <v>3972.1905866699999</v>
      </c>
      <c r="D41" s="13">
        <f t="shared" si="1"/>
        <v>4011.51920634</v>
      </c>
      <c r="E41" s="13">
        <f t="shared" si="2"/>
        <v>4050.8478260099996</v>
      </c>
      <c r="F41" s="13">
        <f t="shared" si="3"/>
        <v>4090.1764456799997</v>
      </c>
      <c r="G41" s="13">
        <f t="shared" si="4"/>
        <v>4129.5050653500002</v>
      </c>
      <c r="H41" s="13">
        <f t="shared" si="5"/>
        <v>4168.8336850199994</v>
      </c>
      <c r="I41" s="13">
        <f t="shared" si="6"/>
        <v>4208.1623046899995</v>
      </c>
      <c r="J41" s="13">
        <f t="shared" si="7"/>
        <v>4247.4909243599996</v>
      </c>
      <c r="K41" s="13">
        <f t="shared" si="8"/>
        <v>4286.8195440299996</v>
      </c>
      <c r="L41" s="13">
        <f t="shared" si="9"/>
        <v>4326.1481636999997</v>
      </c>
      <c r="M41" s="13">
        <f t="shared" si="10"/>
        <v>4365.4767833699998</v>
      </c>
      <c r="N41" s="13">
        <f t="shared" si="11"/>
        <v>4404.8054030399999</v>
      </c>
      <c r="O41" s="13">
        <f t="shared" si="12"/>
        <v>4444.13402271</v>
      </c>
      <c r="P41" s="13">
        <f t="shared" si="29"/>
        <v>4528.2972688037999</v>
      </c>
      <c r="Q41" s="13">
        <f t="shared" si="13"/>
        <v>4522.7912620500001</v>
      </c>
      <c r="R41" s="13">
        <f t="shared" si="14"/>
        <v>4562.1198817200002</v>
      </c>
      <c r="S41" s="13">
        <f t="shared" si="15"/>
        <v>4601.4485013899994</v>
      </c>
      <c r="T41" s="13">
        <f t="shared" si="16"/>
        <v>4640.7771210599994</v>
      </c>
      <c r="U41" s="13">
        <f t="shared" si="17"/>
        <v>4680.1057407299995</v>
      </c>
      <c r="V41" s="13">
        <f t="shared" si="18"/>
        <v>4719.4343603999996</v>
      </c>
      <c r="W41" s="13">
        <f t="shared" si="19"/>
        <v>4758.7629800699997</v>
      </c>
      <c r="X41" s="13">
        <f t="shared" si="20"/>
        <v>4798.0915997399998</v>
      </c>
      <c r="Y41" s="13">
        <f t="shared" si="21"/>
        <v>4837.4202194099998</v>
      </c>
      <c r="Z41" s="13">
        <f t="shared" si="22"/>
        <v>4876.7488390799999</v>
      </c>
      <c r="AA41" s="13">
        <f t="shared" si="23"/>
        <v>4916.07745875</v>
      </c>
      <c r="AB41" s="13">
        <f t="shared" si="24"/>
        <v>4955.4060784200001</v>
      </c>
      <c r="AC41" s="13">
        <f t="shared" si="25"/>
        <v>4994.7346980900002</v>
      </c>
      <c r="AD41" s="13">
        <f t="shared" si="26"/>
        <v>5034.0633177599993</v>
      </c>
      <c r="AE41" s="13">
        <f t="shared" si="27"/>
        <v>5073.3919374299994</v>
      </c>
      <c r="AF41" s="13">
        <f t="shared" si="28"/>
        <v>5112.7205570999995</v>
      </c>
    </row>
    <row r="42" spans="1:32" ht="30">
      <c r="A42" s="11" t="s">
        <v>2507</v>
      </c>
      <c r="B42" s="12">
        <v>5006.5388419999999</v>
      </c>
      <c r="C42" s="13">
        <f t="shared" si="0"/>
        <v>5056.60423042</v>
      </c>
      <c r="D42" s="13">
        <f t="shared" si="1"/>
        <v>5106.6696188400001</v>
      </c>
      <c r="E42" s="13">
        <f t="shared" si="2"/>
        <v>5156.7350072600002</v>
      </c>
      <c r="F42" s="13">
        <f t="shared" si="3"/>
        <v>5206.8003956800003</v>
      </c>
      <c r="G42" s="13">
        <f t="shared" si="4"/>
        <v>5256.8657841000004</v>
      </c>
      <c r="H42" s="13">
        <f t="shared" si="5"/>
        <v>5306.9311725199996</v>
      </c>
      <c r="I42" s="13">
        <f t="shared" si="6"/>
        <v>5356.9965609399997</v>
      </c>
      <c r="J42" s="13">
        <f t="shared" si="7"/>
        <v>5407.0619493599997</v>
      </c>
      <c r="K42" s="13">
        <f t="shared" si="8"/>
        <v>5457.1273377799998</v>
      </c>
      <c r="L42" s="13">
        <f t="shared" si="9"/>
        <v>5507.1927261999999</v>
      </c>
      <c r="M42" s="13">
        <f t="shared" si="10"/>
        <v>5557.25811462</v>
      </c>
      <c r="N42" s="13">
        <f t="shared" si="11"/>
        <v>5607.3235030400001</v>
      </c>
      <c r="O42" s="13">
        <f t="shared" si="12"/>
        <v>5657.3888914600002</v>
      </c>
      <c r="P42" s="13">
        <f t="shared" si="29"/>
        <v>5764.5288226787998</v>
      </c>
      <c r="Q42" s="13">
        <f t="shared" si="13"/>
        <v>5757.5196682999995</v>
      </c>
      <c r="R42" s="13">
        <f t="shared" si="14"/>
        <v>5807.5850567199996</v>
      </c>
      <c r="S42" s="13">
        <f t="shared" si="15"/>
        <v>5857.6504451399996</v>
      </c>
      <c r="T42" s="13">
        <f t="shared" si="16"/>
        <v>5907.7158335599997</v>
      </c>
      <c r="U42" s="13">
        <f t="shared" si="17"/>
        <v>5957.7812219799998</v>
      </c>
      <c r="V42" s="13">
        <f t="shared" si="18"/>
        <v>6007.8466103999999</v>
      </c>
      <c r="W42" s="13">
        <f t="shared" si="19"/>
        <v>6057.91199882</v>
      </c>
      <c r="X42" s="13">
        <f t="shared" si="20"/>
        <v>6107.9773872400001</v>
      </c>
      <c r="Y42" s="13">
        <f t="shared" si="21"/>
        <v>6158.0427756600002</v>
      </c>
      <c r="Z42" s="13">
        <f t="shared" si="22"/>
        <v>6208.1081640800003</v>
      </c>
      <c r="AA42" s="13">
        <f t="shared" si="23"/>
        <v>6258.1735525000004</v>
      </c>
      <c r="AB42" s="13">
        <f t="shared" si="24"/>
        <v>6308.2389409200005</v>
      </c>
      <c r="AC42" s="13">
        <f t="shared" si="25"/>
        <v>6358.3043293400005</v>
      </c>
      <c r="AD42" s="13">
        <f t="shared" si="26"/>
        <v>6408.3697177599997</v>
      </c>
      <c r="AE42" s="13">
        <f t="shared" si="27"/>
        <v>6458.4351061799998</v>
      </c>
      <c r="AF42" s="13">
        <f t="shared" si="28"/>
        <v>6508.5004945999999</v>
      </c>
    </row>
    <row r="43" spans="1:32" ht="30">
      <c r="A43" s="11" t="s">
        <v>2508</v>
      </c>
      <c r="B43" s="12">
        <v>3932.8619669999998</v>
      </c>
      <c r="C43" s="13">
        <f t="shared" si="0"/>
        <v>3972.1905866699999</v>
      </c>
      <c r="D43" s="13">
        <f t="shared" si="1"/>
        <v>4011.51920634</v>
      </c>
      <c r="E43" s="13">
        <f t="shared" si="2"/>
        <v>4050.8478260099996</v>
      </c>
      <c r="F43" s="13">
        <f t="shared" si="3"/>
        <v>4090.1764456799997</v>
      </c>
      <c r="G43" s="13">
        <f t="shared" si="4"/>
        <v>4129.5050653500002</v>
      </c>
      <c r="H43" s="13">
        <f t="shared" si="5"/>
        <v>4168.8336850199994</v>
      </c>
      <c r="I43" s="13">
        <f t="shared" si="6"/>
        <v>4208.1623046899995</v>
      </c>
      <c r="J43" s="13">
        <f t="shared" si="7"/>
        <v>4247.4909243599996</v>
      </c>
      <c r="K43" s="13">
        <f t="shared" si="8"/>
        <v>4286.8195440299996</v>
      </c>
      <c r="L43" s="13">
        <f t="shared" si="9"/>
        <v>4326.1481636999997</v>
      </c>
      <c r="M43" s="13">
        <f t="shared" si="10"/>
        <v>4365.4767833699998</v>
      </c>
      <c r="N43" s="13">
        <f t="shared" si="11"/>
        <v>4404.8054030399999</v>
      </c>
      <c r="O43" s="13">
        <f t="shared" si="12"/>
        <v>4444.13402271</v>
      </c>
      <c r="P43" s="13">
        <f t="shared" si="29"/>
        <v>4528.2972688037999</v>
      </c>
      <c r="Q43" s="13">
        <f t="shared" si="13"/>
        <v>4522.7912620500001</v>
      </c>
      <c r="R43" s="13">
        <f t="shared" si="14"/>
        <v>4562.1198817200002</v>
      </c>
      <c r="S43" s="13">
        <f t="shared" si="15"/>
        <v>4601.4485013899994</v>
      </c>
      <c r="T43" s="13">
        <f t="shared" si="16"/>
        <v>4640.7771210599994</v>
      </c>
      <c r="U43" s="13">
        <f t="shared" si="17"/>
        <v>4680.1057407299995</v>
      </c>
      <c r="V43" s="13">
        <f t="shared" si="18"/>
        <v>4719.4343603999996</v>
      </c>
      <c r="W43" s="13">
        <f t="shared" si="19"/>
        <v>4758.7629800699997</v>
      </c>
      <c r="X43" s="13">
        <f t="shared" si="20"/>
        <v>4798.0915997399998</v>
      </c>
      <c r="Y43" s="13">
        <f t="shared" si="21"/>
        <v>4837.4202194099998</v>
      </c>
      <c r="Z43" s="13">
        <f t="shared" si="22"/>
        <v>4876.7488390799999</v>
      </c>
      <c r="AA43" s="13">
        <f t="shared" si="23"/>
        <v>4916.07745875</v>
      </c>
      <c r="AB43" s="13">
        <f t="shared" si="24"/>
        <v>4955.4060784200001</v>
      </c>
      <c r="AC43" s="13">
        <f t="shared" si="25"/>
        <v>4994.7346980900002</v>
      </c>
      <c r="AD43" s="13">
        <f t="shared" si="26"/>
        <v>5034.0633177599993</v>
      </c>
      <c r="AE43" s="13">
        <f t="shared" si="27"/>
        <v>5073.3919374299994</v>
      </c>
      <c r="AF43" s="13">
        <f t="shared" si="28"/>
        <v>5112.7205570999995</v>
      </c>
    </row>
    <row r="44" spans="1:32" ht="30">
      <c r="A44" s="11" t="s">
        <v>2509</v>
      </c>
      <c r="B44" s="12">
        <v>3932.8619669999998</v>
      </c>
      <c r="C44" s="13">
        <f t="shared" si="0"/>
        <v>3972.1905866699999</v>
      </c>
      <c r="D44" s="13">
        <f t="shared" si="1"/>
        <v>4011.51920634</v>
      </c>
      <c r="E44" s="13">
        <f t="shared" si="2"/>
        <v>4050.8478260099996</v>
      </c>
      <c r="F44" s="13">
        <f t="shared" si="3"/>
        <v>4090.1764456799997</v>
      </c>
      <c r="G44" s="13">
        <f t="shared" si="4"/>
        <v>4129.5050653500002</v>
      </c>
      <c r="H44" s="13">
        <f t="shared" si="5"/>
        <v>4168.8336850199994</v>
      </c>
      <c r="I44" s="13">
        <f t="shared" si="6"/>
        <v>4208.1623046899995</v>
      </c>
      <c r="J44" s="13">
        <f t="shared" si="7"/>
        <v>4247.4909243599996</v>
      </c>
      <c r="K44" s="13">
        <f t="shared" si="8"/>
        <v>4286.8195440299996</v>
      </c>
      <c r="L44" s="13">
        <f t="shared" si="9"/>
        <v>4326.1481636999997</v>
      </c>
      <c r="M44" s="13">
        <f t="shared" si="10"/>
        <v>4365.4767833699998</v>
      </c>
      <c r="N44" s="13">
        <f t="shared" si="11"/>
        <v>4404.8054030399999</v>
      </c>
      <c r="O44" s="13">
        <f t="shared" si="12"/>
        <v>4444.13402271</v>
      </c>
      <c r="P44" s="13">
        <f t="shared" si="29"/>
        <v>4528.2972688037999</v>
      </c>
      <c r="Q44" s="13">
        <f t="shared" si="13"/>
        <v>4522.7912620500001</v>
      </c>
      <c r="R44" s="13">
        <f t="shared" si="14"/>
        <v>4562.1198817200002</v>
      </c>
      <c r="S44" s="13">
        <f t="shared" si="15"/>
        <v>4601.4485013899994</v>
      </c>
      <c r="T44" s="13">
        <f t="shared" si="16"/>
        <v>4640.7771210599994</v>
      </c>
      <c r="U44" s="13">
        <f t="shared" si="17"/>
        <v>4680.1057407299995</v>
      </c>
      <c r="V44" s="13">
        <f t="shared" si="18"/>
        <v>4719.4343603999996</v>
      </c>
      <c r="W44" s="13">
        <f t="shared" si="19"/>
        <v>4758.7629800699997</v>
      </c>
      <c r="X44" s="13">
        <f t="shared" si="20"/>
        <v>4798.0915997399998</v>
      </c>
      <c r="Y44" s="13">
        <f t="shared" si="21"/>
        <v>4837.4202194099998</v>
      </c>
      <c r="Z44" s="13">
        <f t="shared" si="22"/>
        <v>4876.7488390799999</v>
      </c>
      <c r="AA44" s="13">
        <f t="shared" si="23"/>
        <v>4916.07745875</v>
      </c>
      <c r="AB44" s="13">
        <f t="shared" si="24"/>
        <v>4955.4060784200001</v>
      </c>
      <c r="AC44" s="13">
        <f t="shared" si="25"/>
        <v>4994.7346980900002</v>
      </c>
      <c r="AD44" s="13">
        <f t="shared" si="26"/>
        <v>5034.0633177599993</v>
      </c>
      <c r="AE44" s="13">
        <f t="shared" si="27"/>
        <v>5073.3919374299994</v>
      </c>
      <c r="AF44" s="13">
        <f t="shared" si="28"/>
        <v>5112.7205570999995</v>
      </c>
    </row>
    <row r="45" spans="1:32" ht="30">
      <c r="A45" s="11" t="s">
        <v>2510</v>
      </c>
      <c r="B45" s="12">
        <v>3932.8619669999998</v>
      </c>
      <c r="C45" s="13">
        <f t="shared" si="0"/>
        <v>3972.1905866699999</v>
      </c>
      <c r="D45" s="13">
        <f t="shared" si="1"/>
        <v>4011.51920634</v>
      </c>
      <c r="E45" s="13">
        <f t="shared" si="2"/>
        <v>4050.8478260099996</v>
      </c>
      <c r="F45" s="13">
        <f t="shared" si="3"/>
        <v>4090.1764456799997</v>
      </c>
      <c r="G45" s="13">
        <f t="shared" si="4"/>
        <v>4129.5050653500002</v>
      </c>
      <c r="H45" s="13">
        <f t="shared" si="5"/>
        <v>4168.8336850199994</v>
      </c>
      <c r="I45" s="13">
        <f t="shared" si="6"/>
        <v>4208.1623046899995</v>
      </c>
      <c r="J45" s="13">
        <f t="shared" si="7"/>
        <v>4247.4909243599996</v>
      </c>
      <c r="K45" s="13">
        <f t="shared" si="8"/>
        <v>4286.8195440299996</v>
      </c>
      <c r="L45" s="13">
        <f t="shared" si="9"/>
        <v>4326.1481636999997</v>
      </c>
      <c r="M45" s="13">
        <f t="shared" si="10"/>
        <v>4365.4767833699998</v>
      </c>
      <c r="N45" s="13">
        <f t="shared" si="11"/>
        <v>4404.8054030399999</v>
      </c>
      <c r="O45" s="13">
        <f t="shared" si="12"/>
        <v>4444.13402271</v>
      </c>
      <c r="P45" s="13">
        <f t="shared" si="29"/>
        <v>4528.2972688037999</v>
      </c>
      <c r="Q45" s="13">
        <f t="shared" si="13"/>
        <v>4522.7912620500001</v>
      </c>
      <c r="R45" s="13">
        <f t="shared" si="14"/>
        <v>4562.1198817200002</v>
      </c>
      <c r="S45" s="13">
        <f t="shared" si="15"/>
        <v>4601.4485013899994</v>
      </c>
      <c r="T45" s="13">
        <f t="shared" si="16"/>
        <v>4640.7771210599994</v>
      </c>
      <c r="U45" s="13">
        <f t="shared" si="17"/>
        <v>4680.1057407299995</v>
      </c>
      <c r="V45" s="13">
        <f t="shared" si="18"/>
        <v>4719.4343603999996</v>
      </c>
      <c r="W45" s="13">
        <f t="shared" si="19"/>
        <v>4758.7629800699997</v>
      </c>
      <c r="X45" s="13">
        <f t="shared" si="20"/>
        <v>4798.0915997399998</v>
      </c>
      <c r="Y45" s="13">
        <f t="shared" si="21"/>
        <v>4837.4202194099998</v>
      </c>
      <c r="Z45" s="13">
        <f t="shared" si="22"/>
        <v>4876.7488390799999</v>
      </c>
      <c r="AA45" s="13">
        <f t="shared" si="23"/>
        <v>4916.07745875</v>
      </c>
      <c r="AB45" s="13">
        <f t="shared" si="24"/>
        <v>4955.4060784200001</v>
      </c>
      <c r="AC45" s="13">
        <f t="shared" si="25"/>
        <v>4994.7346980900002</v>
      </c>
      <c r="AD45" s="13">
        <f t="shared" si="26"/>
        <v>5034.0633177599993</v>
      </c>
      <c r="AE45" s="13">
        <f t="shared" si="27"/>
        <v>5073.3919374299994</v>
      </c>
      <c r="AF45" s="13">
        <f t="shared" si="28"/>
        <v>5112.7205570999995</v>
      </c>
    </row>
    <row r="46" spans="1:32" ht="30">
      <c r="A46" s="11" t="s">
        <v>2511</v>
      </c>
      <c r="B46" s="12">
        <v>5006.5388419999999</v>
      </c>
      <c r="C46" s="13">
        <f t="shared" si="0"/>
        <v>5056.60423042</v>
      </c>
      <c r="D46" s="13">
        <f t="shared" si="1"/>
        <v>5106.6696188400001</v>
      </c>
      <c r="E46" s="13">
        <f t="shared" si="2"/>
        <v>5156.7350072600002</v>
      </c>
      <c r="F46" s="13">
        <f t="shared" si="3"/>
        <v>5206.8003956800003</v>
      </c>
      <c r="G46" s="13">
        <f t="shared" si="4"/>
        <v>5256.8657841000004</v>
      </c>
      <c r="H46" s="13">
        <f t="shared" si="5"/>
        <v>5306.9311725199996</v>
      </c>
      <c r="I46" s="13">
        <f t="shared" si="6"/>
        <v>5356.9965609399997</v>
      </c>
      <c r="J46" s="13">
        <f t="shared" si="7"/>
        <v>5407.0619493599997</v>
      </c>
      <c r="K46" s="13">
        <f t="shared" si="8"/>
        <v>5457.1273377799998</v>
      </c>
      <c r="L46" s="13">
        <f t="shared" si="9"/>
        <v>5507.1927261999999</v>
      </c>
      <c r="M46" s="13">
        <f t="shared" si="10"/>
        <v>5557.25811462</v>
      </c>
      <c r="N46" s="13">
        <f t="shared" si="11"/>
        <v>5607.3235030400001</v>
      </c>
      <c r="O46" s="13">
        <f t="shared" si="12"/>
        <v>5657.3888914600002</v>
      </c>
      <c r="P46" s="13">
        <f t="shared" si="29"/>
        <v>5764.5288226787998</v>
      </c>
      <c r="Q46" s="13">
        <f t="shared" si="13"/>
        <v>5757.5196682999995</v>
      </c>
      <c r="R46" s="13">
        <f t="shared" si="14"/>
        <v>5807.5850567199996</v>
      </c>
      <c r="S46" s="13">
        <f t="shared" si="15"/>
        <v>5857.6504451399996</v>
      </c>
      <c r="T46" s="13">
        <f t="shared" si="16"/>
        <v>5907.7158335599997</v>
      </c>
      <c r="U46" s="13">
        <f t="shared" si="17"/>
        <v>5957.7812219799998</v>
      </c>
      <c r="V46" s="13">
        <f t="shared" si="18"/>
        <v>6007.8466103999999</v>
      </c>
      <c r="W46" s="13">
        <f t="shared" si="19"/>
        <v>6057.91199882</v>
      </c>
      <c r="X46" s="13">
        <f t="shared" si="20"/>
        <v>6107.9773872400001</v>
      </c>
      <c r="Y46" s="13">
        <f t="shared" si="21"/>
        <v>6158.0427756600002</v>
      </c>
      <c r="Z46" s="13">
        <f t="shared" si="22"/>
        <v>6208.1081640800003</v>
      </c>
      <c r="AA46" s="13">
        <f t="shared" si="23"/>
        <v>6258.1735525000004</v>
      </c>
      <c r="AB46" s="13">
        <f t="shared" si="24"/>
        <v>6308.2389409200005</v>
      </c>
      <c r="AC46" s="13">
        <f t="shared" si="25"/>
        <v>6358.3043293400005</v>
      </c>
      <c r="AD46" s="13">
        <f t="shared" si="26"/>
        <v>6408.3697177599997</v>
      </c>
      <c r="AE46" s="13">
        <f t="shared" si="27"/>
        <v>6458.4351061799998</v>
      </c>
      <c r="AF46" s="13">
        <f t="shared" si="28"/>
        <v>6508.5004945999999</v>
      </c>
    </row>
    <row r="47" spans="1:32" ht="15">
      <c r="A47" s="11" t="s">
        <v>2512</v>
      </c>
      <c r="B47" s="12">
        <v>3962.412707</v>
      </c>
      <c r="C47" s="13">
        <f t="shared" si="0"/>
        <v>4002.0368340700002</v>
      </c>
      <c r="D47" s="13">
        <f t="shared" si="1"/>
        <v>4041.6609611399999</v>
      </c>
      <c r="E47" s="13">
        <f t="shared" si="2"/>
        <v>4081.2850882100001</v>
      </c>
      <c r="F47" s="13">
        <f t="shared" si="3"/>
        <v>4120.9092152800004</v>
      </c>
      <c r="G47" s="13">
        <f t="shared" si="4"/>
        <v>4160.5333423499997</v>
      </c>
      <c r="H47" s="13">
        <f t="shared" si="5"/>
        <v>4200.1574694199999</v>
      </c>
      <c r="I47" s="13">
        <f t="shared" si="6"/>
        <v>4239.7815964900001</v>
      </c>
      <c r="J47" s="13">
        <f t="shared" si="7"/>
        <v>4279.4057235600003</v>
      </c>
      <c r="K47" s="13">
        <f t="shared" si="8"/>
        <v>4319.0298506299996</v>
      </c>
      <c r="L47" s="13">
        <f t="shared" si="9"/>
        <v>4358.6539776999998</v>
      </c>
      <c r="M47" s="13">
        <f t="shared" si="10"/>
        <v>4398.27810477</v>
      </c>
      <c r="N47" s="13">
        <f t="shared" si="11"/>
        <v>4437.9022318400002</v>
      </c>
      <c r="O47" s="13">
        <f t="shared" si="12"/>
        <v>4477.5263589099995</v>
      </c>
      <c r="P47" s="13">
        <f t="shared" si="29"/>
        <v>4562.3219908398005</v>
      </c>
      <c r="Q47" s="13">
        <f t="shared" si="13"/>
        <v>4556.77461305</v>
      </c>
      <c r="R47" s="13">
        <f t="shared" si="14"/>
        <v>4596.3987401200002</v>
      </c>
      <c r="S47" s="13">
        <f t="shared" si="15"/>
        <v>4636.0228671900004</v>
      </c>
      <c r="T47" s="13">
        <f t="shared" si="16"/>
        <v>4675.6469942599997</v>
      </c>
      <c r="U47" s="13">
        <f t="shared" si="17"/>
        <v>4715.2711213299999</v>
      </c>
      <c r="V47" s="13">
        <f t="shared" si="18"/>
        <v>4754.8952484000001</v>
      </c>
      <c r="W47" s="13">
        <f t="shared" si="19"/>
        <v>4794.5193754699994</v>
      </c>
      <c r="X47" s="13">
        <f t="shared" si="20"/>
        <v>4834.1435025399996</v>
      </c>
      <c r="Y47" s="13">
        <f t="shared" si="21"/>
        <v>4873.7676296099999</v>
      </c>
      <c r="Z47" s="13">
        <f t="shared" si="22"/>
        <v>4913.3917566800001</v>
      </c>
      <c r="AA47" s="13">
        <f t="shared" si="23"/>
        <v>4953.0158837500003</v>
      </c>
      <c r="AB47" s="13">
        <f t="shared" si="24"/>
        <v>4992.6400108199996</v>
      </c>
      <c r="AC47" s="13">
        <f t="shared" si="25"/>
        <v>5032.2641378899998</v>
      </c>
      <c r="AD47" s="13">
        <f t="shared" si="26"/>
        <v>5071.88826496</v>
      </c>
      <c r="AE47" s="13">
        <f t="shared" si="27"/>
        <v>5111.5123920299993</v>
      </c>
      <c r="AF47" s="13">
        <f t="shared" si="28"/>
        <v>5151.1365191000004</v>
      </c>
    </row>
    <row r="48" spans="1:32" ht="15">
      <c r="A48" s="11" t="s">
        <v>2513</v>
      </c>
      <c r="B48" s="12">
        <v>3962.412707</v>
      </c>
      <c r="C48" s="13">
        <f t="shared" si="0"/>
        <v>4002.0368340700002</v>
      </c>
      <c r="D48" s="13">
        <f t="shared" si="1"/>
        <v>4041.6609611399999</v>
      </c>
      <c r="E48" s="13">
        <f t="shared" si="2"/>
        <v>4081.2850882100001</v>
      </c>
      <c r="F48" s="13">
        <f t="shared" si="3"/>
        <v>4120.9092152800004</v>
      </c>
      <c r="G48" s="13">
        <f t="shared" si="4"/>
        <v>4160.5333423499997</v>
      </c>
      <c r="H48" s="13">
        <f t="shared" si="5"/>
        <v>4200.1574694199999</v>
      </c>
      <c r="I48" s="13">
        <f t="shared" si="6"/>
        <v>4239.7815964900001</v>
      </c>
      <c r="J48" s="13">
        <f t="shared" si="7"/>
        <v>4279.4057235600003</v>
      </c>
      <c r="K48" s="13">
        <f t="shared" si="8"/>
        <v>4319.0298506299996</v>
      </c>
      <c r="L48" s="13">
        <f t="shared" si="9"/>
        <v>4358.6539776999998</v>
      </c>
      <c r="M48" s="13">
        <f t="shared" si="10"/>
        <v>4398.27810477</v>
      </c>
      <c r="N48" s="13">
        <f t="shared" si="11"/>
        <v>4437.9022318400002</v>
      </c>
      <c r="O48" s="13">
        <f t="shared" si="12"/>
        <v>4477.5263589099995</v>
      </c>
      <c r="P48" s="13">
        <f t="shared" si="29"/>
        <v>4562.3219908398005</v>
      </c>
      <c r="Q48" s="13">
        <f t="shared" si="13"/>
        <v>4556.77461305</v>
      </c>
      <c r="R48" s="13">
        <f t="shared" si="14"/>
        <v>4596.3987401200002</v>
      </c>
      <c r="S48" s="13">
        <f t="shared" si="15"/>
        <v>4636.0228671900004</v>
      </c>
      <c r="T48" s="13">
        <f t="shared" si="16"/>
        <v>4675.6469942599997</v>
      </c>
      <c r="U48" s="13">
        <f t="shared" si="17"/>
        <v>4715.2711213299999</v>
      </c>
      <c r="V48" s="13">
        <f t="shared" si="18"/>
        <v>4754.8952484000001</v>
      </c>
      <c r="W48" s="13">
        <f t="shared" si="19"/>
        <v>4794.5193754699994</v>
      </c>
      <c r="X48" s="13">
        <f t="shared" si="20"/>
        <v>4834.1435025399996</v>
      </c>
      <c r="Y48" s="13">
        <f t="shared" si="21"/>
        <v>4873.7676296099999</v>
      </c>
      <c r="Z48" s="13">
        <f t="shared" si="22"/>
        <v>4913.3917566800001</v>
      </c>
      <c r="AA48" s="13">
        <f t="shared" si="23"/>
        <v>4953.0158837500003</v>
      </c>
      <c r="AB48" s="13">
        <f t="shared" si="24"/>
        <v>4992.6400108199996</v>
      </c>
      <c r="AC48" s="13">
        <f t="shared" si="25"/>
        <v>5032.2641378899998</v>
      </c>
      <c r="AD48" s="13">
        <f t="shared" si="26"/>
        <v>5071.88826496</v>
      </c>
      <c r="AE48" s="13">
        <f t="shared" si="27"/>
        <v>5111.5123920299993</v>
      </c>
      <c r="AF48" s="13">
        <f t="shared" si="28"/>
        <v>5151.1365191000004</v>
      </c>
    </row>
    <row r="49" spans="1:32" ht="15">
      <c r="A49" s="11" t="s">
        <v>2514</v>
      </c>
      <c r="B49" s="12">
        <v>143.81359979999999</v>
      </c>
      <c r="C49" s="13">
        <f t="shared" si="0"/>
        <v>145.251735798</v>
      </c>
      <c r="D49" s="13">
        <f t="shared" si="1"/>
        <v>146.68987179599998</v>
      </c>
      <c r="E49" s="13">
        <f t="shared" si="2"/>
        <v>148.12800779399998</v>
      </c>
      <c r="F49" s="13">
        <f t="shared" si="3"/>
        <v>149.56614379199999</v>
      </c>
      <c r="G49" s="13">
        <f t="shared" si="4"/>
        <v>151.00427979</v>
      </c>
      <c r="H49" s="13">
        <f t="shared" si="5"/>
        <v>152.44241578800001</v>
      </c>
      <c r="I49" s="13">
        <f t="shared" si="6"/>
        <v>153.88055178599998</v>
      </c>
      <c r="J49" s="13">
        <f t="shared" si="7"/>
        <v>155.31868778399999</v>
      </c>
      <c r="K49" s="13">
        <f t="shared" si="8"/>
        <v>156.756823782</v>
      </c>
      <c r="L49" s="13">
        <f t="shared" si="9"/>
        <v>158.19495977999998</v>
      </c>
      <c r="M49" s="13">
        <f t="shared" si="10"/>
        <v>159.63309577799998</v>
      </c>
      <c r="N49" s="13">
        <f t="shared" si="11"/>
        <v>161.07123177599999</v>
      </c>
      <c r="O49" s="13">
        <f t="shared" si="12"/>
        <v>162.509367774</v>
      </c>
      <c r="P49" s="13">
        <f t="shared" si="29"/>
        <v>165.58697880971999</v>
      </c>
      <c r="Q49" s="13">
        <f t="shared" si="13"/>
        <v>165.38563976999998</v>
      </c>
      <c r="R49" s="13">
        <f t="shared" si="14"/>
        <v>166.82377576799999</v>
      </c>
      <c r="S49" s="13">
        <f t="shared" si="15"/>
        <v>168.261911766</v>
      </c>
      <c r="T49" s="13">
        <f t="shared" si="16"/>
        <v>169.70004776399998</v>
      </c>
      <c r="U49" s="13">
        <f t="shared" si="17"/>
        <v>171.13818376199998</v>
      </c>
      <c r="V49" s="13">
        <f t="shared" si="18"/>
        <v>172.57631975999999</v>
      </c>
      <c r="W49" s="13">
        <f t="shared" si="19"/>
        <v>174.014455758</v>
      </c>
      <c r="X49" s="13">
        <f t="shared" si="20"/>
        <v>175.452591756</v>
      </c>
      <c r="Y49" s="13">
        <f t="shared" si="21"/>
        <v>176.89072775399998</v>
      </c>
      <c r="Z49" s="13">
        <f t="shared" si="22"/>
        <v>178.32886375199999</v>
      </c>
      <c r="AA49" s="13">
        <f t="shared" si="23"/>
        <v>179.76699975</v>
      </c>
      <c r="AB49" s="13">
        <f t="shared" si="24"/>
        <v>181.20513574799998</v>
      </c>
      <c r="AC49" s="13">
        <f t="shared" si="25"/>
        <v>182.64327174599998</v>
      </c>
      <c r="AD49" s="13">
        <f t="shared" si="26"/>
        <v>184.08140774399999</v>
      </c>
      <c r="AE49" s="13">
        <f t="shared" si="27"/>
        <v>185.519543742</v>
      </c>
      <c r="AF49" s="13">
        <f t="shared" si="28"/>
        <v>186.95767974</v>
      </c>
    </row>
    <row r="50" spans="1:32" ht="15">
      <c r="A50" s="11" t="s">
        <v>2515</v>
      </c>
      <c r="B50" s="12">
        <v>2024.3263529999999</v>
      </c>
      <c r="C50" s="13">
        <f t="shared" si="0"/>
        <v>2044.5696165299998</v>
      </c>
      <c r="D50" s="13">
        <f t="shared" si="1"/>
        <v>2064.8128800599998</v>
      </c>
      <c r="E50" s="13">
        <f t="shared" si="2"/>
        <v>2085.0561435899999</v>
      </c>
      <c r="F50" s="13">
        <f t="shared" si="3"/>
        <v>2105.2994071200001</v>
      </c>
      <c r="G50" s="13">
        <f t="shared" si="4"/>
        <v>2125.5426706499998</v>
      </c>
      <c r="H50" s="13">
        <f t="shared" si="5"/>
        <v>2145.7859341799999</v>
      </c>
      <c r="I50" s="13">
        <f t="shared" si="6"/>
        <v>2166.0291977100001</v>
      </c>
      <c r="J50" s="13">
        <f t="shared" si="7"/>
        <v>2186.2724612399998</v>
      </c>
      <c r="K50" s="13">
        <f t="shared" si="8"/>
        <v>2206.5157247699999</v>
      </c>
      <c r="L50" s="13">
        <f t="shared" si="9"/>
        <v>2226.7589883000001</v>
      </c>
      <c r="M50" s="13">
        <f t="shared" si="10"/>
        <v>2247.0022518299998</v>
      </c>
      <c r="N50" s="13">
        <f t="shared" si="11"/>
        <v>2267.2455153599999</v>
      </c>
      <c r="O50" s="13">
        <f t="shared" si="12"/>
        <v>2287.48877889</v>
      </c>
      <c r="P50" s="13">
        <f t="shared" si="29"/>
        <v>2330.8093628441998</v>
      </c>
      <c r="Q50" s="13">
        <f t="shared" si="13"/>
        <v>2327.9753059499999</v>
      </c>
      <c r="R50" s="13">
        <f t="shared" si="14"/>
        <v>2348.21856948</v>
      </c>
      <c r="S50" s="13">
        <f t="shared" si="15"/>
        <v>2368.4618330100002</v>
      </c>
      <c r="T50" s="13">
        <f t="shared" si="16"/>
        <v>2388.7050965399999</v>
      </c>
      <c r="U50" s="13">
        <f t="shared" si="17"/>
        <v>2408.94836007</v>
      </c>
      <c r="V50" s="13">
        <f t="shared" si="18"/>
        <v>2429.1916235999997</v>
      </c>
      <c r="W50" s="13">
        <f t="shared" si="19"/>
        <v>2449.4348871299999</v>
      </c>
      <c r="X50" s="13">
        <f t="shared" si="20"/>
        <v>2469.67815066</v>
      </c>
      <c r="Y50" s="13">
        <f t="shared" si="21"/>
        <v>2489.9214141900002</v>
      </c>
      <c r="Z50" s="13">
        <f t="shared" si="22"/>
        <v>2510.1646777199999</v>
      </c>
      <c r="AA50" s="13">
        <f t="shared" si="23"/>
        <v>2530.40794125</v>
      </c>
      <c r="AB50" s="13">
        <f t="shared" si="24"/>
        <v>2550.6512047799997</v>
      </c>
      <c r="AC50" s="13">
        <f t="shared" si="25"/>
        <v>2570.8944683099999</v>
      </c>
      <c r="AD50" s="13">
        <f t="shared" si="26"/>
        <v>2591.13773184</v>
      </c>
      <c r="AE50" s="13">
        <f t="shared" si="27"/>
        <v>2611.3809953699997</v>
      </c>
      <c r="AF50" s="13">
        <f t="shared" si="28"/>
        <v>2631.6242588999999</v>
      </c>
    </row>
    <row r="51" spans="1:32" ht="30">
      <c r="A51" s="11" t="s">
        <v>2516</v>
      </c>
      <c r="B51" s="12">
        <v>6789.4334689999996</v>
      </c>
      <c r="C51" s="13">
        <f t="shared" si="0"/>
        <v>6857.3278036899992</v>
      </c>
      <c r="D51" s="13">
        <f t="shared" si="1"/>
        <v>6925.2221383799997</v>
      </c>
      <c r="E51" s="13">
        <f t="shared" si="2"/>
        <v>6993.1164730699993</v>
      </c>
      <c r="F51" s="13">
        <f t="shared" si="3"/>
        <v>7061.0108077599998</v>
      </c>
      <c r="G51" s="13">
        <f t="shared" si="4"/>
        <v>7128.9051424499994</v>
      </c>
      <c r="H51" s="13">
        <f t="shared" si="5"/>
        <v>7196.7994771399999</v>
      </c>
      <c r="I51" s="13">
        <f t="shared" si="6"/>
        <v>7264.6938118299995</v>
      </c>
      <c r="J51" s="13">
        <f t="shared" si="7"/>
        <v>7332.58814652</v>
      </c>
      <c r="K51" s="13">
        <f t="shared" si="8"/>
        <v>7400.4824812099996</v>
      </c>
      <c r="L51" s="13">
        <f t="shared" si="9"/>
        <v>7468.3768158999992</v>
      </c>
      <c r="M51" s="13">
        <f t="shared" si="10"/>
        <v>7536.2711505899997</v>
      </c>
      <c r="N51" s="13">
        <f t="shared" si="11"/>
        <v>7604.1654852799993</v>
      </c>
      <c r="O51" s="13">
        <f t="shared" si="12"/>
        <v>7672.0598199699998</v>
      </c>
      <c r="P51" s="13">
        <f t="shared" si="29"/>
        <v>7817.3536962065991</v>
      </c>
      <c r="Q51" s="13">
        <f t="shared" si="13"/>
        <v>7807.848489349999</v>
      </c>
      <c r="R51" s="13">
        <f t="shared" si="14"/>
        <v>7875.7428240399995</v>
      </c>
      <c r="S51" s="13">
        <f t="shared" si="15"/>
        <v>7943.63715873</v>
      </c>
      <c r="T51" s="13">
        <f t="shared" si="16"/>
        <v>8011.5314934199996</v>
      </c>
      <c r="U51" s="13">
        <f t="shared" si="17"/>
        <v>8079.4258281099992</v>
      </c>
      <c r="V51" s="13">
        <f t="shared" si="18"/>
        <v>8147.3201627999997</v>
      </c>
      <c r="W51" s="13">
        <f t="shared" si="19"/>
        <v>8215.2144974900002</v>
      </c>
      <c r="X51" s="13">
        <f t="shared" si="20"/>
        <v>8283.1088321799998</v>
      </c>
      <c r="Y51" s="13">
        <f t="shared" si="21"/>
        <v>8351.0031668699994</v>
      </c>
      <c r="Z51" s="13">
        <f t="shared" si="22"/>
        <v>8418.897501559999</v>
      </c>
      <c r="AA51" s="13">
        <f t="shared" si="23"/>
        <v>8486.7918362499986</v>
      </c>
      <c r="AB51" s="13">
        <f t="shared" si="24"/>
        <v>8554.68617094</v>
      </c>
      <c r="AC51" s="13">
        <f t="shared" si="25"/>
        <v>8622.5805056299996</v>
      </c>
      <c r="AD51" s="13">
        <f t="shared" si="26"/>
        <v>8690.4748403199992</v>
      </c>
      <c r="AE51" s="13">
        <f t="shared" si="27"/>
        <v>8758.3691750099988</v>
      </c>
      <c r="AF51" s="13">
        <f t="shared" si="28"/>
        <v>8826.2635096999984</v>
      </c>
    </row>
    <row r="52" spans="1:32" ht="15">
      <c r="A52" s="11" t="s">
        <v>2517</v>
      </c>
      <c r="B52" s="12">
        <v>0</v>
      </c>
      <c r="C52" s="13">
        <f t="shared" si="0"/>
        <v>0</v>
      </c>
      <c r="D52" s="13">
        <f t="shared" si="1"/>
        <v>0</v>
      </c>
      <c r="E52" s="13">
        <f t="shared" si="2"/>
        <v>0</v>
      </c>
      <c r="F52" s="13">
        <f t="shared" si="3"/>
        <v>0</v>
      </c>
      <c r="G52" s="13">
        <f t="shared" si="4"/>
        <v>0</v>
      </c>
      <c r="H52" s="13">
        <f t="shared" si="5"/>
        <v>0</v>
      </c>
      <c r="I52" s="13">
        <f t="shared" si="6"/>
        <v>0</v>
      </c>
      <c r="J52" s="13">
        <f t="shared" si="7"/>
        <v>0</v>
      </c>
      <c r="K52" s="13">
        <f t="shared" si="8"/>
        <v>0</v>
      </c>
      <c r="L52" s="13">
        <f t="shared" si="9"/>
        <v>0</v>
      </c>
      <c r="M52" s="13">
        <f t="shared" si="10"/>
        <v>0</v>
      </c>
      <c r="N52" s="13">
        <f t="shared" si="11"/>
        <v>0</v>
      </c>
      <c r="O52" s="13">
        <f t="shared" si="12"/>
        <v>0</v>
      </c>
      <c r="P52" s="13">
        <f t="shared" si="29"/>
        <v>0</v>
      </c>
      <c r="Q52" s="13">
        <f t="shared" si="13"/>
        <v>0</v>
      </c>
      <c r="R52" s="13">
        <f t="shared" si="14"/>
        <v>0</v>
      </c>
      <c r="S52" s="13">
        <f t="shared" si="15"/>
        <v>0</v>
      </c>
      <c r="T52" s="13">
        <f t="shared" si="16"/>
        <v>0</v>
      </c>
      <c r="U52" s="13">
        <f t="shared" si="17"/>
        <v>0</v>
      </c>
      <c r="V52" s="13">
        <f t="shared" si="18"/>
        <v>0</v>
      </c>
      <c r="W52" s="13">
        <f t="shared" si="19"/>
        <v>0</v>
      </c>
      <c r="X52" s="13">
        <f t="shared" si="20"/>
        <v>0</v>
      </c>
      <c r="Y52" s="13">
        <f t="shared" si="21"/>
        <v>0</v>
      </c>
      <c r="Z52" s="13">
        <f t="shared" si="22"/>
        <v>0</v>
      </c>
      <c r="AA52" s="13">
        <f t="shared" si="23"/>
        <v>0</v>
      </c>
      <c r="AB52" s="13">
        <f t="shared" si="24"/>
        <v>0</v>
      </c>
      <c r="AC52" s="13">
        <f t="shared" si="25"/>
        <v>0</v>
      </c>
      <c r="AD52" s="13">
        <f t="shared" si="26"/>
        <v>0</v>
      </c>
      <c r="AE52" s="13">
        <f t="shared" si="27"/>
        <v>0</v>
      </c>
      <c r="AF52" s="13">
        <f t="shared" si="28"/>
        <v>0</v>
      </c>
    </row>
    <row r="53" spans="1:32" ht="15">
      <c r="A53" s="11" t="s">
        <v>2518</v>
      </c>
      <c r="B53" s="12">
        <v>143.81359979999999</v>
      </c>
      <c r="C53" s="13">
        <f t="shared" si="0"/>
        <v>145.251735798</v>
      </c>
      <c r="D53" s="13">
        <f t="shared" si="1"/>
        <v>146.68987179599998</v>
      </c>
      <c r="E53" s="13">
        <f t="shared" si="2"/>
        <v>148.12800779399998</v>
      </c>
      <c r="F53" s="13">
        <f t="shared" si="3"/>
        <v>149.56614379199999</v>
      </c>
      <c r="G53" s="13">
        <f t="shared" si="4"/>
        <v>151.00427979</v>
      </c>
      <c r="H53" s="13">
        <f t="shared" si="5"/>
        <v>152.44241578800001</v>
      </c>
      <c r="I53" s="13">
        <f t="shared" si="6"/>
        <v>153.88055178599998</v>
      </c>
      <c r="J53" s="13">
        <f t="shared" si="7"/>
        <v>155.31868778399999</v>
      </c>
      <c r="K53" s="13">
        <f t="shared" si="8"/>
        <v>156.756823782</v>
      </c>
      <c r="L53" s="13">
        <f t="shared" si="9"/>
        <v>158.19495977999998</v>
      </c>
      <c r="M53" s="13">
        <f t="shared" si="10"/>
        <v>159.63309577799998</v>
      </c>
      <c r="N53" s="13">
        <f t="shared" si="11"/>
        <v>161.07123177599999</v>
      </c>
      <c r="O53" s="13">
        <f t="shared" si="12"/>
        <v>162.509367774</v>
      </c>
      <c r="P53" s="13">
        <f t="shared" si="29"/>
        <v>165.58697880971999</v>
      </c>
      <c r="Q53" s="13">
        <f t="shared" si="13"/>
        <v>165.38563976999998</v>
      </c>
      <c r="R53" s="13">
        <f t="shared" si="14"/>
        <v>166.82377576799999</v>
      </c>
      <c r="S53" s="13">
        <f t="shared" si="15"/>
        <v>168.261911766</v>
      </c>
      <c r="T53" s="13">
        <f t="shared" si="16"/>
        <v>169.70004776399998</v>
      </c>
      <c r="U53" s="13">
        <f t="shared" si="17"/>
        <v>171.13818376199998</v>
      </c>
      <c r="V53" s="13">
        <f t="shared" si="18"/>
        <v>172.57631975999999</v>
      </c>
      <c r="W53" s="13">
        <f t="shared" si="19"/>
        <v>174.014455758</v>
      </c>
      <c r="X53" s="13">
        <f t="shared" si="20"/>
        <v>175.452591756</v>
      </c>
      <c r="Y53" s="13">
        <f t="shared" si="21"/>
        <v>176.89072775399998</v>
      </c>
      <c r="Z53" s="13">
        <f t="shared" si="22"/>
        <v>178.32886375199999</v>
      </c>
      <c r="AA53" s="13">
        <f t="shared" si="23"/>
        <v>179.76699975</v>
      </c>
      <c r="AB53" s="13">
        <f t="shared" si="24"/>
        <v>181.20513574799998</v>
      </c>
      <c r="AC53" s="13">
        <f t="shared" si="25"/>
        <v>182.64327174599998</v>
      </c>
      <c r="AD53" s="13">
        <f t="shared" si="26"/>
        <v>184.08140774399999</v>
      </c>
      <c r="AE53" s="13">
        <f t="shared" si="27"/>
        <v>185.519543742</v>
      </c>
      <c r="AF53" s="13">
        <f t="shared" si="28"/>
        <v>186.95767974</v>
      </c>
    </row>
    <row r="54" spans="1:32" ht="15">
      <c r="A54" s="11" t="s">
        <v>2519</v>
      </c>
      <c r="B54" s="12">
        <v>2024.3263529999999</v>
      </c>
      <c r="C54" s="13">
        <f t="shared" si="0"/>
        <v>2044.5696165299998</v>
      </c>
      <c r="D54" s="13">
        <f t="shared" si="1"/>
        <v>2064.8128800599998</v>
      </c>
      <c r="E54" s="13">
        <f t="shared" si="2"/>
        <v>2085.0561435899999</v>
      </c>
      <c r="F54" s="13">
        <f t="shared" si="3"/>
        <v>2105.2994071200001</v>
      </c>
      <c r="G54" s="13">
        <f t="shared" si="4"/>
        <v>2125.5426706499998</v>
      </c>
      <c r="H54" s="13">
        <f t="shared" si="5"/>
        <v>2145.7859341799999</v>
      </c>
      <c r="I54" s="13">
        <f t="shared" si="6"/>
        <v>2166.0291977100001</v>
      </c>
      <c r="J54" s="13">
        <f t="shared" si="7"/>
        <v>2186.2724612399998</v>
      </c>
      <c r="K54" s="13">
        <f t="shared" si="8"/>
        <v>2206.5157247699999</v>
      </c>
      <c r="L54" s="13">
        <f t="shared" si="9"/>
        <v>2226.7589883000001</v>
      </c>
      <c r="M54" s="13">
        <f t="shared" si="10"/>
        <v>2247.0022518299998</v>
      </c>
      <c r="N54" s="13">
        <f t="shared" si="11"/>
        <v>2267.2455153599999</v>
      </c>
      <c r="O54" s="13">
        <f t="shared" si="12"/>
        <v>2287.48877889</v>
      </c>
      <c r="P54" s="13">
        <f t="shared" si="29"/>
        <v>2330.8093628441998</v>
      </c>
      <c r="Q54" s="13">
        <f t="shared" si="13"/>
        <v>2327.9753059499999</v>
      </c>
      <c r="R54" s="13">
        <f t="shared" si="14"/>
        <v>2348.21856948</v>
      </c>
      <c r="S54" s="13">
        <f t="shared" si="15"/>
        <v>2368.4618330100002</v>
      </c>
      <c r="T54" s="13">
        <f t="shared" si="16"/>
        <v>2388.7050965399999</v>
      </c>
      <c r="U54" s="13">
        <f t="shared" si="17"/>
        <v>2408.94836007</v>
      </c>
      <c r="V54" s="13">
        <f t="shared" si="18"/>
        <v>2429.1916235999997</v>
      </c>
      <c r="W54" s="13">
        <f t="shared" si="19"/>
        <v>2449.4348871299999</v>
      </c>
      <c r="X54" s="13">
        <f t="shared" si="20"/>
        <v>2469.67815066</v>
      </c>
      <c r="Y54" s="13">
        <f t="shared" si="21"/>
        <v>2489.9214141900002</v>
      </c>
      <c r="Z54" s="13">
        <f t="shared" si="22"/>
        <v>2510.1646777199999</v>
      </c>
      <c r="AA54" s="13">
        <f t="shared" si="23"/>
        <v>2530.40794125</v>
      </c>
      <c r="AB54" s="13">
        <f t="shared" si="24"/>
        <v>2550.6512047799997</v>
      </c>
      <c r="AC54" s="13">
        <f t="shared" si="25"/>
        <v>2570.8944683099999</v>
      </c>
      <c r="AD54" s="13">
        <f t="shared" si="26"/>
        <v>2591.13773184</v>
      </c>
      <c r="AE54" s="13">
        <f t="shared" si="27"/>
        <v>2611.3809953699997</v>
      </c>
      <c r="AF54" s="13">
        <f t="shared" si="28"/>
        <v>2631.6242588999999</v>
      </c>
    </row>
    <row r="55" spans="1:32" ht="15">
      <c r="A55" s="11" t="s">
        <v>2520</v>
      </c>
      <c r="B55" s="12">
        <v>1364.3598340000001</v>
      </c>
      <c r="C55" s="13">
        <f t="shared" si="0"/>
        <v>1378.00343234</v>
      </c>
      <c r="D55" s="13">
        <f t="shared" si="1"/>
        <v>1391.6470306800002</v>
      </c>
      <c r="E55" s="13">
        <f t="shared" si="2"/>
        <v>1405.2906290200001</v>
      </c>
      <c r="F55" s="13">
        <f t="shared" si="3"/>
        <v>1418.93422736</v>
      </c>
      <c r="G55" s="13">
        <f t="shared" si="4"/>
        <v>1432.5778257000002</v>
      </c>
      <c r="H55" s="13">
        <f t="shared" si="5"/>
        <v>1446.2214240400001</v>
      </c>
      <c r="I55" s="13">
        <f t="shared" si="6"/>
        <v>1459.86502238</v>
      </c>
      <c r="J55" s="13">
        <f t="shared" si="7"/>
        <v>1473.5086207200002</v>
      </c>
      <c r="K55" s="13">
        <f t="shared" si="8"/>
        <v>1487.1522190600001</v>
      </c>
      <c r="L55" s="13">
        <f t="shared" si="9"/>
        <v>1500.7958174</v>
      </c>
      <c r="M55" s="13">
        <f t="shared" si="10"/>
        <v>1514.4394157400002</v>
      </c>
      <c r="N55" s="13">
        <f t="shared" si="11"/>
        <v>1528.0830140800001</v>
      </c>
      <c r="O55" s="13">
        <f t="shared" si="12"/>
        <v>1541.72661242</v>
      </c>
      <c r="P55" s="13">
        <f t="shared" si="29"/>
        <v>1570.9239128675999</v>
      </c>
      <c r="Q55" s="13">
        <f t="shared" si="13"/>
        <v>1569.0138091000001</v>
      </c>
      <c r="R55" s="13">
        <f t="shared" si="14"/>
        <v>1582.65740744</v>
      </c>
      <c r="S55" s="13">
        <f t="shared" si="15"/>
        <v>1596.3010057800002</v>
      </c>
      <c r="T55" s="13">
        <f t="shared" si="16"/>
        <v>1609.9446041200001</v>
      </c>
      <c r="U55" s="13">
        <f t="shared" si="17"/>
        <v>1623.58820246</v>
      </c>
      <c r="V55" s="13">
        <f t="shared" si="18"/>
        <v>1637.2318008000002</v>
      </c>
      <c r="W55" s="13">
        <f t="shared" si="19"/>
        <v>1650.8753991400001</v>
      </c>
      <c r="X55" s="13">
        <f t="shared" si="20"/>
        <v>1664.5189974800001</v>
      </c>
      <c r="Y55" s="13">
        <f t="shared" si="21"/>
        <v>1678.1625958200002</v>
      </c>
      <c r="Z55" s="13">
        <f t="shared" si="22"/>
        <v>1691.8061941600001</v>
      </c>
      <c r="AA55" s="13">
        <f t="shared" si="23"/>
        <v>1705.4497925000001</v>
      </c>
      <c r="AB55" s="13">
        <f t="shared" si="24"/>
        <v>1719.0933908400002</v>
      </c>
      <c r="AC55" s="13">
        <f t="shared" si="25"/>
        <v>1732.7369891800001</v>
      </c>
      <c r="AD55" s="13">
        <f t="shared" si="26"/>
        <v>1746.3805875200001</v>
      </c>
      <c r="AE55" s="13">
        <f t="shared" si="27"/>
        <v>1760.0241858600002</v>
      </c>
      <c r="AF55" s="13">
        <f t="shared" si="28"/>
        <v>1773.6677842000001</v>
      </c>
    </row>
    <row r="56" spans="1:32" ht="15">
      <c r="A56" s="11" t="s">
        <v>2521</v>
      </c>
      <c r="B56" s="12">
        <v>2024.3263529999999</v>
      </c>
      <c r="C56" s="13">
        <f t="shared" si="0"/>
        <v>2044.5696165299998</v>
      </c>
      <c r="D56" s="13">
        <f t="shared" si="1"/>
        <v>2064.8128800599998</v>
      </c>
      <c r="E56" s="13">
        <f t="shared" si="2"/>
        <v>2085.0561435899999</v>
      </c>
      <c r="F56" s="13">
        <f t="shared" si="3"/>
        <v>2105.2994071200001</v>
      </c>
      <c r="G56" s="13">
        <f t="shared" si="4"/>
        <v>2125.5426706499998</v>
      </c>
      <c r="H56" s="13">
        <f t="shared" si="5"/>
        <v>2145.7859341799999</v>
      </c>
      <c r="I56" s="13">
        <f t="shared" si="6"/>
        <v>2166.0291977100001</v>
      </c>
      <c r="J56" s="13">
        <f t="shared" si="7"/>
        <v>2186.2724612399998</v>
      </c>
      <c r="K56" s="13">
        <f t="shared" si="8"/>
        <v>2206.5157247699999</v>
      </c>
      <c r="L56" s="13">
        <f t="shared" si="9"/>
        <v>2226.7589883000001</v>
      </c>
      <c r="M56" s="13">
        <f t="shared" si="10"/>
        <v>2247.0022518299998</v>
      </c>
      <c r="N56" s="13">
        <f t="shared" si="11"/>
        <v>2267.2455153599999</v>
      </c>
      <c r="O56" s="13">
        <f t="shared" si="12"/>
        <v>2287.48877889</v>
      </c>
      <c r="P56" s="13">
        <f t="shared" si="29"/>
        <v>2330.8093628441998</v>
      </c>
      <c r="Q56" s="13">
        <f t="shared" si="13"/>
        <v>2327.9753059499999</v>
      </c>
      <c r="R56" s="13">
        <f t="shared" si="14"/>
        <v>2348.21856948</v>
      </c>
      <c r="S56" s="13">
        <f t="shared" si="15"/>
        <v>2368.4618330100002</v>
      </c>
      <c r="T56" s="13">
        <f t="shared" si="16"/>
        <v>2388.7050965399999</v>
      </c>
      <c r="U56" s="13">
        <f t="shared" si="17"/>
        <v>2408.94836007</v>
      </c>
      <c r="V56" s="13">
        <f t="shared" si="18"/>
        <v>2429.1916235999997</v>
      </c>
      <c r="W56" s="13">
        <f t="shared" si="19"/>
        <v>2449.4348871299999</v>
      </c>
      <c r="X56" s="13">
        <f t="shared" si="20"/>
        <v>2469.67815066</v>
      </c>
      <c r="Y56" s="13">
        <f t="shared" si="21"/>
        <v>2489.9214141900002</v>
      </c>
      <c r="Z56" s="13">
        <f t="shared" si="22"/>
        <v>2510.1646777199999</v>
      </c>
      <c r="AA56" s="13">
        <f t="shared" si="23"/>
        <v>2530.40794125</v>
      </c>
      <c r="AB56" s="13">
        <f t="shared" si="24"/>
        <v>2550.6512047799997</v>
      </c>
      <c r="AC56" s="13">
        <f t="shared" si="25"/>
        <v>2570.8944683099999</v>
      </c>
      <c r="AD56" s="13">
        <f t="shared" si="26"/>
        <v>2591.13773184</v>
      </c>
      <c r="AE56" s="13">
        <f t="shared" si="27"/>
        <v>2611.3809953699997</v>
      </c>
      <c r="AF56" s="13">
        <f t="shared" si="28"/>
        <v>2631.6242588999999</v>
      </c>
    </row>
    <row r="57" spans="1:32" ht="15">
      <c r="A57" s="11" t="s">
        <v>2522</v>
      </c>
      <c r="B57" s="12">
        <v>2024.3263529999999</v>
      </c>
      <c r="C57" s="13">
        <f t="shared" si="0"/>
        <v>2044.5696165299998</v>
      </c>
      <c r="D57" s="13">
        <f t="shared" si="1"/>
        <v>2064.8128800599998</v>
      </c>
      <c r="E57" s="13">
        <f t="shared" si="2"/>
        <v>2085.0561435899999</v>
      </c>
      <c r="F57" s="13">
        <f t="shared" si="3"/>
        <v>2105.2994071200001</v>
      </c>
      <c r="G57" s="13">
        <f t="shared" si="4"/>
        <v>2125.5426706499998</v>
      </c>
      <c r="H57" s="13">
        <f t="shared" si="5"/>
        <v>2145.7859341799999</v>
      </c>
      <c r="I57" s="13">
        <f t="shared" si="6"/>
        <v>2166.0291977100001</v>
      </c>
      <c r="J57" s="13">
        <f t="shared" si="7"/>
        <v>2186.2724612399998</v>
      </c>
      <c r="K57" s="13">
        <f t="shared" si="8"/>
        <v>2206.5157247699999</v>
      </c>
      <c r="L57" s="13">
        <f t="shared" si="9"/>
        <v>2226.7589883000001</v>
      </c>
      <c r="M57" s="13">
        <f t="shared" si="10"/>
        <v>2247.0022518299998</v>
      </c>
      <c r="N57" s="13">
        <f t="shared" si="11"/>
        <v>2267.2455153599999</v>
      </c>
      <c r="O57" s="13">
        <f t="shared" si="12"/>
        <v>2287.48877889</v>
      </c>
      <c r="P57" s="13">
        <f t="shared" si="29"/>
        <v>2330.8093628441998</v>
      </c>
      <c r="Q57" s="13">
        <f t="shared" si="13"/>
        <v>2327.9753059499999</v>
      </c>
      <c r="R57" s="13">
        <f t="shared" si="14"/>
        <v>2348.21856948</v>
      </c>
      <c r="S57" s="13">
        <f t="shared" si="15"/>
        <v>2368.4618330100002</v>
      </c>
      <c r="T57" s="13">
        <f t="shared" si="16"/>
        <v>2388.7050965399999</v>
      </c>
      <c r="U57" s="13">
        <f t="shared" si="17"/>
        <v>2408.94836007</v>
      </c>
      <c r="V57" s="13">
        <f t="shared" si="18"/>
        <v>2429.1916235999997</v>
      </c>
      <c r="W57" s="13">
        <f t="shared" si="19"/>
        <v>2449.4348871299999</v>
      </c>
      <c r="X57" s="13">
        <f t="shared" si="20"/>
        <v>2469.67815066</v>
      </c>
      <c r="Y57" s="13">
        <f t="shared" si="21"/>
        <v>2489.9214141900002</v>
      </c>
      <c r="Z57" s="13">
        <f t="shared" si="22"/>
        <v>2510.1646777199999</v>
      </c>
      <c r="AA57" s="13">
        <f t="shared" si="23"/>
        <v>2530.40794125</v>
      </c>
      <c r="AB57" s="13">
        <f t="shared" si="24"/>
        <v>2550.6512047799997</v>
      </c>
      <c r="AC57" s="13">
        <f t="shared" si="25"/>
        <v>2570.8944683099999</v>
      </c>
      <c r="AD57" s="13">
        <f t="shared" si="26"/>
        <v>2591.13773184</v>
      </c>
      <c r="AE57" s="13">
        <f t="shared" si="27"/>
        <v>2611.3809953699997</v>
      </c>
      <c r="AF57" s="13">
        <f t="shared" si="28"/>
        <v>2631.6242588999999</v>
      </c>
    </row>
    <row r="58" spans="1:32" ht="15">
      <c r="A58" s="11" t="s">
        <v>2523</v>
      </c>
      <c r="B58" s="12">
        <v>2024.3263529999999</v>
      </c>
      <c r="C58" s="13">
        <f t="shared" si="0"/>
        <v>2044.5696165299998</v>
      </c>
      <c r="D58" s="13">
        <f t="shared" si="1"/>
        <v>2064.8128800599998</v>
      </c>
      <c r="E58" s="13">
        <f t="shared" si="2"/>
        <v>2085.0561435899999</v>
      </c>
      <c r="F58" s="13">
        <f t="shared" si="3"/>
        <v>2105.2994071200001</v>
      </c>
      <c r="G58" s="13">
        <f t="shared" si="4"/>
        <v>2125.5426706499998</v>
      </c>
      <c r="H58" s="13">
        <f t="shared" si="5"/>
        <v>2145.7859341799999</v>
      </c>
      <c r="I58" s="13">
        <f t="shared" si="6"/>
        <v>2166.0291977100001</v>
      </c>
      <c r="J58" s="13">
        <f t="shared" si="7"/>
        <v>2186.2724612399998</v>
      </c>
      <c r="K58" s="13">
        <f t="shared" si="8"/>
        <v>2206.5157247699999</v>
      </c>
      <c r="L58" s="13">
        <f t="shared" si="9"/>
        <v>2226.7589883000001</v>
      </c>
      <c r="M58" s="13">
        <f t="shared" si="10"/>
        <v>2247.0022518299998</v>
      </c>
      <c r="N58" s="13">
        <f t="shared" si="11"/>
        <v>2267.2455153599999</v>
      </c>
      <c r="O58" s="13">
        <f t="shared" si="12"/>
        <v>2287.48877889</v>
      </c>
      <c r="P58" s="13">
        <f t="shared" si="29"/>
        <v>2330.8093628441998</v>
      </c>
      <c r="Q58" s="13">
        <f t="shared" si="13"/>
        <v>2327.9753059499999</v>
      </c>
      <c r="R58" s="13">
        <f t="shared" si="14"/>
        <v>2348.21856948</v>
      </c>
      <c r="S58" s="13">
        <f t="shared" si="15"/>
        <v>2368.4618330100002</v>
      </c>
      <c r="T58" s="13">
        <f t="shared" si="16"/>
        <v>2388.7050965399999</v>
      </c>
      <c r="U58" s="13">
        <f t="shared" si="17"/>
        <v>2408.94836007</v>
      </c>
      <c r="V58" s="13">
        <f t="shared" si="18"/>
        <v>2429.1916235999997</v>
      </c>
      <c r="W58" s="13">
        <f t="shared" si="19"/>
        <v>2449.4348871299999</v>
      </c>
      <c r="X58" s="13">
        <f t="shared" si="20"/>
        <v>2469.67815066</v>
      </c>
      <c r="Y58" s="13">
        <f t="shared" si="21"/>
        <v>2489.9214141900002</v>
      </c>
      <c r="Z58" s="13">
        <f t="shared" si="22"/>
        <v>2510.1646777199999</v>
      </c>
      <c r="AA58" s="13">
        <f t="shared" si="23"/>
        <v>2530.40794125</v>
      </c>
      <c r="AB58" s="13">
        <f t="shared" si="24"/>
        <v>2550.6512047799997</v>
      </c>
      <c r="AC58" s="13">
        <f t="shared" si="25"/>
        <v>2570.8944683099999</v>
      </c>
      <c r="AD58" s="13">
        <f t="shared" si="26"/>
        <v>2591.13773184</v>
      </c>
      <c r="AE58" s="13">
        <f t="shared" si="27"/>
        <v>2611.3809953699997</v>
      </c>
      <c r="AF58" s="13">
        <f t="shared" si="28"/>
        <v>2631.6242588999999</v>
      </c>
    </row>
    <row r="59" spans="1:32" ht="15">
      <c r="A59" s="11" t="s">
        <v>2524</v>
      </c>
      <c r="B59" s="12">
        <v>2024.3263529999999</v>
      </c>
      <c r="C59" s="13">
        <f t="shared" si="0"/>
        <v>2044.5696165299998</v>
      </c>
      <c r="D59" s="13">
        <f t="shared" si="1"/>
        <v>2064.8128800599998</v>
      </c>
      <c r="E59" s="13">
        <f t="shared" si="2"/>
        <v>2085.0561435899999</v>
      </c>
      <c r="F59" s="13">
        <f t="shared" si="3"/>
        <v>2105.2994071200001</v>
      </c>
      <c r="G59" s="13">
        <f t="shared" si="4"/>
        <v>2125.5426706499998</v>
      </c>
      <c r="H59" s="13">
        <f t="shared" si="5"/>
        <v>2145.7859341799999</v>
      </c>
      <c r="I59" s="13">
        <f t="shared" si="6"/>
        <v>2166.0291977100001</v>
      </c>
      <c r="J59" s="13">
        <f t="shared" si="7"/>
        <v>2186.2724612399998</v>
      </c>
      <c r="K59" s="13">
        <f t="shared" si="8"/>
        <v>2206.5157247699999</v>
      </c>
      <c r="L59" s="13">
        <f t="shared" si="9"/>
        <v>2226.7589883000001</v>
      </c>
      <c r="M59" s="13">
        <f t="shared" si="10"/>
        <v>2247.0022518299998</v>
      </c>
      <c r="N59" s="13">
        <f t="shared" si="11"/>
        <v>2267.2455153599999</v>
      </c>
      <c r="O59" s="13">
        <f t="shared" si="12"/>
        <v>2287.48877889</v>
      </c>
      <c r="P59" s="13">
        <f t="shared" si="29"/>
        <v>2330.8093628441998</v>
      </c>
      <c r="Q59" s="13">
        <f t="shared" si="13"/>
        <v>2327.9753059499999</v>
      </c>
      <c r="R59" s="13">
        <f t="shared" si="14"/>
        <v>2348.21856948</v>
      </c>
      <c r="S59" s="13">
        <f t="shared" si="15"/>
        <v>2368.4618330100002</v>
      </c>
      <c r="T59" s="13">
        <f t="shared" si="16"/>
        <v>2388.7050965399999</v>
      </c>
      <c r="U59" s="13">
        <f t="shared" si="17"/>
        <v>2408.94836007</v>
      </c>
      <c r="V59" s="13">
        <f t="shared" si="18"/>
        <v>2429.1916235999997</v>
      </c>
      <c r="W59" s="13">
        <f t="shared" si="19"/>
        <v>2449.4348871299999</v>
      </c>
      <c r="X59" s="13">
        <f t="shared" si="20"/>
        <v>2469.67815066</v>
      </c>
      <c r="Y59" s="13">
        <f t="shared" si="21"/>
        <v>2489.9214141900002</v>
      </c>
      <c r="Z59" s="13">
        <f t="shared" si="22"/>
        <v>2510.1646777199999</v>
      </c>
      <c r="AA59" s="13">
        <f t="shared" si="23"/>
        <v>2530.40794125</v>
      </c>
      <c r="AB59" s="13">
        <f t="shared" si="24"/>
        <v>2550.6512047799997</v>
      </c>
      <c r="AC59" s="13">
        <f t="shared" si="25"/>
        <v>2570.8944683099999</v>
      </c>
      <c r="AD59" s="13">
        <f t="shared" si="26"/>
        <v>2591.13773184</v>
      </c>
      <c r="AE59" s="13">
        <f t="shared" si="27"/>
        <v>2611.3809953699997</v>
      </c>
      <c r="AF59" s="13">
        <f t="shared" si="28"/>
        <v>2631.6242588999999</v>
      </c>
    </row>
    <row r="60" spans="1:32" ht="15">
      <c r="A60" s="11" t="s">
        <v>2525</v>
      </c>
      <c r="B60" s="12">
        <v>2024.3263529999999</v>
      </c>
      <c r="C60" s="13">
        <f t="shared" si="0"/>
        <v>2044.5696165299998</v>
      </c>
      <c r="D60" s="13">
        <f t="shared" si="1"/>
        <v>2064.8128800599998</v>
      </c>
      <c r="E60" s="13">
        <f t="shared" si="2"/>
        <v>2085.0561435899999</v>
      </c>
      <c r="F60" s="13">
        <f t="shared" si="3"/>
        <v>2105.2994071200001</v>
      </c>
      <c r="G60" s="13">
        <f t="shared" si="4"/>
        <v>2125.5426706499998</v>
      </c>
      <c r="H60" s="13">
        <f t="shared" si="5"/>
        <v>2145.7859341799999</v>
      </c>
      <c r="I60" s="13">
        <f t="shared" si="6"/>
        <v>2166.0291977100001</v>
      </c>
      <c r="J60" s="13">
        <f t="shared" si="7"/>
        <v>2186.2724612399998</v>
      </c>
      <c r="K60" s="13">
        <f t="shared" si="8"/>
        <v>2206.5157247699999</v>
      </c>
      <c r="L60" s="13">
        <f t="shared" si="9"/>
        <v>2226.7589883000001</v>
      </c>
      <c r="M60" s="13">
        <f t="shared" si="10"/>
        <v>2247.0022518299998</v>
      </c>
      <c r="N60" s="13">
        <f t="shared" si="11"/>
        <v>2267.2455153599999</v>
      </c>
      <c r="O60" s="13">
        <f t="shared" si="12"/>
        <v>2287.48877889</v>
      </c>
      <c r="P60" s="13">
        <f t="shared" si="29"/>
        <v>2330.8093628441998</v>
      </c>
      <c r="Q60" s="13">
        <f t="shared" si="13"/>
        <v>2327.9753059499999</v>
      </c>
      <c r="R60" s="13">
        <f t="shared" si="14"/>
        <v>2348.21856948</v>
      </c>
      <c r="S60" s="13">
        <f t="shared" si="15"/>
        <v>2368.4618330100002</v>
      </c>
      <c r="T60" s="13">
        <f t="shared" si="16"/>
        <v>2388.7050965399999</v>
      </c>
      <c r="U60" s="13">
        <f t="shared" si="17"/>
        <v>2408.94836007</v>
      </c>
      <c r="V60" s="13">
        <f t="shared" si="18"/>
        <v>2429.1916235999997</v>
      </c>
      <c r="W60" s="13">
        <f t="shared" si="19"/>
        <v>2449.4348871299999</v>
      </c>
      <c r="X60" s="13">
        <f t="shared" si="20"/>
        <v>2469.67815066</v>
      </c>
      <c r="Y60" s="13">
        <f t="shared" si="21"/>
        <v>2489.9214141900002</v>
      </c>
      <c r="Z60" s="13">
        <f t="shared" si="22"/>
        <v>2510.1646777199999</v>
      </c>
      <c r="AA60" s="13">
        <f t="shared" si="23"/>
        <v>2530.40794125</v>
      </c>
      <c r="AB60" s="13">
        <f t="shared" si="24"/>
        <v>2550.6512047799997</v>
      </c>
      <c r="AC60" s="13">
        <f t="shared" si="25"/>
        <v>2570.8944683099999</v>
      </c>
      <c r="AD60" s="13">
        <f t="shared" si="26"/>
        <v>2591.13773184</v>
      </c>
      <c r="AE60" s="13">
        <f t="shared" si="27"/>
        <v>2611.3809953699997</v>
      </c>
      <c r="AF60" s="13">
        <f t="shared" si="28"/>
        <v>2631.6242588999999</v>
      </c>
    </row>
    <row r="61" spans="1:32" ht="15">
      <c r="A61" s="11" t="s">
        <v>2526</v>
      </c>
      <c r="B61" s="12">
        <v>2024.3263529999999</v>
      </c>
      <c r="C61" s="13">
        <f t="shared" si="0"/>
        <v>2044.5696165299998</v>
      </c>
      <c r="D61" s="13">
        <f t="shared" si="1"/>
        <v>2064.8128800599998</v>
      </c>
      <c r="E61" s="13">
        <f t="shared" si="2"/>
        <v>2085.0561435899999</v>
      </c>
      <c r="F61" s="13">
        <f t="shared" si="3"/>
        <v>2105.2994071200001</v>
      </c>
      <c r="G61" s="13">
        <f t="shared" si="4"/>
        <v>2125.5426706499998</v>
      </c>
      <c r="H61" s="13">
        <f t="shared" si="5"/>
        <v>2145.7859341799999</v>
      </c>
      <c r="I61" s="13">
        <f t="shared" si="6"/>
        <v>2166.0291977100001</v>
      </c>
      <c r="J61" s="13">
        <f t="shared" si="7"/>
        <v>2186.2724612399998</v>
      </c>
      <c r="K61" s="13">
        <f t="shared" si="8"/>
        <v>2206.5157247699999</v>
      </c>
      <c r="L61" s="13">
        <f t="shared" si="9"/>
        <v>2226.7589883000001</v>
      </c>
      <c r="M61" s="13">
        <f t="shared" si="10"/>
        <v>2247.0022518299998</v>
      </c>
      <c r="N61" s="13">
        <f t="shared" si="11"/>
        <v>2267.2455153599999</v>
      </c>
      <c r="O61" s="13">
        <f t="shared" si="12"/>
        <v>2287.48877889</v>
      </c>
      <c r="P61" s="13">
        <f t="shared" si="29"/>
        <v>2330.8093628441998</v>
      </c>
      <c r="Q61" s="13">
        <f t="shared" si="13"/>
        <v>2327.9753059499999</v>
      </c>
      <c r="R61" s="13">
        <f t="shared" si="14"/>
        <v>2348.21856948</v>
      </c>
      <c r="S61" s="13">
        <f t="shared" si="15"/>
        <v>2368.4618330100002</v>
      </c>
      <c r="T61" s="13">
        <f t="shared" si="16"/>
        <v>2388.7050965399999</v>
      </c>
      <c r="U61" s="13">
        <f t="shared" si="17"/>
        <v>2408.94836007</v>
      </c>
      <c r="V61" s="13">
        <f t="shared" si="18"/>
        <v>2429.1916235999997</v>
      </c>
      <c r="W61" s="13">
        <f t="shared" si="19"/>
        <v>2449.4348871299999</v>
      </c>
      <c r="X61" s="13">
        <f t="shared" si="20"/>
        <v>2469.67815066</v>
      </c>
      <c r="Y61" s="13">
        <f t="shared" si="21"/>
        <v>2489.9214141900002</v>
      </c>
      <c r="Z61" s="13">
        <f t="shared" si="22"/>
        <v>2510.1646777199999</v>
      </c>
      <c r="AA61" s="13">
        <f t="shared" si="23"/>
        <v>2530.40794125</v>
      </c>
      <c r="AB61" s="13">
        <f t="shared" si="24"/>
        <v>2550.6512047799997</v>
      </c>
      <c r="AC61" s="13">
        <f t="shared" si="25"/>
        <v>2570.8944683099999</v>
      </c>
      <c r="AD61" s="13">
        <f t="shared" si="26"/>
        <v>2591.13773184</v>
      </c>
      <c r="AE61" s="13">
        <f t="shared" si="27"/>
        <v>2611.3809953699997</v>
      </c>
      <c r="AF61" s="13">
        <f t="shared" si="28"/>
        <v>2631.6242588999999</v>
      </c>
    </row>
    <row r="62" spans="1:32" ht="15">
      <c r="A62" s="11" t="s">
        <v>2527</v>
      </c>
      <c r="B62" s="12">
        <v>2024.3263529999999</v>
      </c>
      <c r="C62" s="13">
        <f t="shared" si="0"/>
        <v>2044.5696165299998</v>
      </c>
      <c r="D62" s="13">
        <f t="shared" si="1"/>
        <v>2064.8128800599998</v>
      </c>
      <c r="E62" s="13">
        <f t="shared" si="2"/>
        <v>2085.0561435899999</v>
      </c>
      <c r="F62" s="13">
        <f t="shared" si="3"/>
        <v>2105.2994071200001</v>
      </c>
      <c r="G62" s="13">
        <f t="shared" si="4"/>
        <v>2125.5426706499998</v>
      </c>
      <c r="H62" s="13">
        <f t="shared" si="5"/>
        <v>2145.7859341799999</v>
      </c>
      <c r="I62" s="13">
        <f t="shared" si="6"/>
        <v>2166.0291977100001</v>
      </c>
      <c r="J62" s="13">
        <f t="shared" si="7"/>
        <v>2186.2724612399998</v>
      </c>
      <c r="K62" s="13">
        <f t="shared" si="8"/>
        <v>2206.5157247699999</v>
      </c>
      <c r="L62" s="13">
        <f t="shared" si="9"/>
        <v>2226.7589883000001</v>
      </c>
      <c r="M62" s="13">
        <f t="shared" si="10"/>
        <v>2247.0022518299998</v>
      </c>
      <c r="N62" s="13">
        <f t="shared" si="11"/>
        <v>2267.2455153599999</v>
      </c>
      <c r="O62" s="13">
        <f t="shared" si="12"/>
        <v>2287.48877889</v>
      </c>
      <c r="P62" s="13">
        <f t="shared" si="29"/>
        <v>2330.8093628441998</v>
      </c>
      <c r="Q62" s="13">
        <f t="shared" si="13"/>
        <v>2327.9753059499999</v>
      </c>
      <c r="R62" s="13">
        <f t="shared" si="14"/>
        <v>2348.21856948</v>
      </c>
      <c r="S62" s="13">
        <f t="shared" si="15"/>
        <v>2368.4618330100002</v>
      </c>
      <c r="T62" s="13">
        <f t="shared" si="16"/>
        <v>2388.7050965399999</v>
      </c>
      <c r="U62" s="13">
        <f t="shared" si="17"/>
        <v>2408.94836007</v>
      </c>
      <c r="V62" s="13">
        <f t="shared" si="18"/>
        <v>2429.1916235999997</v>
      </c>
      <c r="W62" s="13">
        <f t="shared" si="19"/>
        <v>2449.4348871299999</v>
      </c>
      <c r="X62" s="13">
        <f t="shared" si="20"/>
        <v>2469.67815066</v>
      </c>
      <c r="Y62" s="13">
        <f t="shared" si="21"/>
        <v>2489.9214141900002</v>
      </c>
      <c r="Z62" s="13">
        <f t="shared" si="22"/>
        <v>2510.1646777199999</v>
      </c>
      <c r="AA62" s="13">
        <f t="shared" si="23"/>
        <v>2530.40794125</v>
      </c>
      <c r="AB62" s="13">
        <f t="shared" si="24"/>
        <v>2550.6512047799997</v>
      </c>
      <c r="AC62" s="13">
        <f t="shared" si="25"/>
        <v>2570.8944683099999</v>
      </c>
      <c r="AD62" s="13">
        <f t="shared" si="26"/>
        <v>2591.13773184</v>
      </c>
      <c r="AE62" s="13">
        <f t="shared" si="27"/>
        <v>2611.3809953699997</v>
      </c>
      <c r="AF62" s="13">
        <f t="shared" si="28"/>
        <v>2631.6242588999999</v>
      </c>
    </row>
    <row r="63" spans="1:32" ht="15">
      <c r="A63" s="11" t="s">
        <v>2528</v>
      </c>
      <c r="B63" s="12">
        <v>2024.3263529999999</v>
      </c>
      <c r="C63" s="13">
        <f t="shared" si="0"/>
        <v>2044.5696165299998</v>
      </c>
      <c r="D63" s="13">
        <f t="shared" si="1"/>
        <v>2064.8128800599998</v>
      </c>
      <c r="E63" s="13">
        <f t="shared" si="2"/>
        <v>2085.0561435899999</v>
      </c>
      <c r="F63" s="13">
        <f t="shared" si="3"/>
        <v>2105.2994071200001</v>
      </c>
      <c r="G63" s="13">
        <f t="shared" si="4"/>
        <v>2125.5426706499998</v>
      </c>
      <c r="H63" s="13">
        <f t="shared" si="5"/>
        <v>2145.7859341799999</v>
      </c>
      <c r="I63" s="13">
        <f t="shared" si="6"/>
        <v>2166.0291977100001</v>
      </c>
      <c r="J63" s="13">
        <f t="shared" si="7"/>
        <v>2186.2724612399998</v>
      </c>
      <c r="K63" s="13">
        <f t="shared" si="8"/>
        <v>2206.5157247699999</v>
      </c>
      <c r="L63" s="13">
        <f t="shared" si="9"/>
        <v>2226.7589883000001</v>
      </c>
      <c r="M63" s="13">
        <f t="shared" si="10"/>
        <v>2247.0022518299998</v>
      </c>
      <c r="N63" s="13">
        <f t="shared" si="11"/>
        <v>2267.2455153599999</v>
      </c>
      <c r="O63" s="13">
        <f t="shared" si="12"/>
        <v>2287.48877889</v>
      </c>
      <c r="P63" s="13">
        <f t="shared" si="29"/>
        <v>2330.8093628441998</v>
      </c>
      <c r="Q63" s="13">
        <f t="shared" si="13"/>
        <v>2327.9753059499999</v>
      </c>
      <c r="R63" s="13">
        <f t="shared" si="14"/>
        <v>2348.21856948</v>
      </c>
      <c r="S63" s="13">
        <f t="shared" si="15"/>
        <v>2368.4618330100002</v>
      </c>
      <c r="T63" s="13">
        <f t="shared" si="16"/>
        <v>2388.7050965399999</v>
      </c>
      <c r="U63" s="13">
        <f t="shared" si="17"/>
        <v>2408.94836007</v>
      </c>
      <c r="V63" s="13">
        <f t="shared" si="18"/>
        <v>2429.1916235999997</v>
      </c>
      <c r="W63" s="13">
        <f t="shared" si="19"/>
        <v>2449.4348871299999</v>
      </c>
      <c r="X63" s="13">
        <f t="shared" si="20"/>
        <v>2469.67815066</v>
      </c>
      <c r="Y63" s="13">
        <f t="shared" si="21"/>
        <v>2489.9214141900002</v>
      </c>
      <c r="Z63" s="13">
        <f t="shared" si="22"/>
        <v>2510.1646777199999</v>
      </c>
      <c r="AA63" s="13">
        <f t="shared" si="23"/>
        <v>2530.40794125</v>
      </c>
      <c r="AB63" s="13">
        <f t="shared" si="24"/>
        <v>2550.6512047799997</v>
      </c>
      <c r="AC63" s="13">
        <f t="shared" si="25"/>
        <v>2570.8944683099999</v>
      </c>
      <c r="AD63" s="13">
        <f t="shared" si="26"/>
        <v>2591.13773184</v>
      </c>
      <c r="AE63" s="13">
        <f t="shared" si="27"/>
        <v>2611.3809953699997</v>
      </c>
      <c r="AF63" s="13">
        <f t="shared" si="28"/>
        <v>2631.6242588999999</v>
      </c>
    </row>
    <row r="64" spans="1:32" ht="30">
      <c r="A64" s="11" t="s">
        <v>2529</v>
      </c>
      <c r="B64" s="12">
        <v>2024.3263529999999</v>
      </c>
      <c r="C64" s="13">
        <f t="shared" si="0"/>
        <v>2044.5696165299998</v>
      </c>
      <c r="D64" s="13">
        <f t="shared" si="1"/>
        <v>2064.8128800599998</v>
      </c>
      <c r="E64" s="13">
        <f t="shared" si="2"/>
        <v>2085.0561435899999</v>
      </c>
      <c r="F64" s="13">
        <f t="shared" si="3"/>
        <v>2105.2994071200001</v>
      </c>
      <c r="G64" s="13">
        <f t="shared" si="4"/>
        <v>2125.5426706499998</v>
      </c>
      <c r="H64" s="13">
        <f t="shared" si="5"/>
        <v>2145.7859341799999</v>
      </c>
      <c r="I64" s="13">
        <f t="shared" si="6"/>
        <v>2166.0291977100001</v>
      </c>
      <c r="J64" s="13">
        <f t="shared" si="7"/>
        <v>2186.2724612399998</v>
      </c>
      <c r="K64" s="13">
        <f t="shared" si="8"/>
        <v>2206.5157247699999</v>
      </c>
      <c r="L64" s="13">
        <f t="shared" si="9"/>
        <v>2226.7589883000001</v>
      </c>
      <c r="M64" s="13">
        <f t="shared" si="10"/>
        <v>2247.0022518299998</v>
      </c>
      <c r="N64" s="13">
        <f t="shared" si="11"/>
        <v>2267.2455153599999</v>
      </c>
      <c r="O64" s="13">
        <f t="shared" si="12"/>
        <v>2287.48877889</v>
      </c>
      <c r="P64" s="13">
        <f t="shared" si="29"/>
        <v>2330.8093628441998</v>
      </c>
      <c r="Q64" s="13">
        <f t="shared" si="13"/>
        <v>2327.9753059499999</v>
      </c>
      <c r="R64" s="13">
        <f t="shared" si="14"/>
        <v>2348.21856948</v>
      </c>
      <c r="S64" s="13">
        <f t="shared" si="15"/>
        <v>2368.4618330100002</v>
      </c>
      <c r="T64" s="13">
        <f t="shared" si="16"/>
        <v>2388.7050965399999</v>
      </c>
      <c r="U64" s="13">
        <f t="shared" si="17"/>
        <v>2408.94836007</v>
      </c>
      <c r="V64" s="13">
        <f t="shared" si="18"/>
        <v>2429.1916235999997</v>
      </c>
      <c r="W64" s="13">
        <f t="shared" si="19"/>
        <v>2449.4348871299999</v>
      </c>
      <c r="X64" s="13">
        <f t="shared" si="20"/>
        <v>2469.67815066</v>
      </c>
      <c r="Y64" s="13">
        <f t="shared" si="21"/>
        <v>2489.9214141900002</v>
      </c>
      <c r="Z64" s="13">
        <f t="shared" si="22"/>
        <v>2510.1646777199999</v>
      </c>
      <c r="AA64" s="13">
        <f t="shared" si="23"/>
        <v>2530.40794125</v>
      </c>
      <c r="AB64" s="13">
        <f t="shared" si="24"/>
        <v>2550.6512047799997</v>
      </c>
      <c r="AC64" s="13">
        <f t="shared" si="25"/>
        <v>2570.8944683099999</v>
      </c>
      <c r="AD64" s="13">
        <f t="shared" si="26"/>
        <v>2591.13773184</v>
      </c>
      <c r="AE64" s="13">
        <f t="shared" si="27"/>
        <v>2611.3809953699997</v>
      </c>
      <c r="AF64" s="13">
        <f t="shared" si="28"/>
        <v>2631.6242588999999</v>
      </c>
    </row>
    <row r="65" spans="1:32" ht="15">
      <c r="A65" s="11" t="s">
        <v>2530</v>
      </c>
      <c r="B65" s="12">
        <v>2024.3263529999999</v>
      </c>
      <c r="C65" s="13">
        <f t="shared" si="0"/>
        <v>2044.5696165299998</v>
      </c>
      <c r="D65" s="13">
        <f t="shared" si="1"/>
        <v>2064.8128800599998</v>
      </c>
      <c r="E65" s="13">
        <f t="shared" si="2"/>
        <v>2085.0561435899999</v>
      </c>
      <c r="F65" s="13">
        <f t="shared" si="3"/>
        <v>2105.2994071200001</v>
      </c>
      <c r="G65" s="13">
        <f t="shared" si="4"/>
        <v>2125.5426706499998</v>
      </c>
      <c r="H65" s="13">
        <f t="shared" si="5"/>
        <v>2145.7859341799999</v>
      </c>
      <c r="I65" s="13">
        <f t="shared" si="6"/>
        <v>2166.0291977100001</v>
      </c>
      <c r="J65" s="13">
        <f t="shared" si="7"/>
        <v>2186.2724612399998</v>
      </c>
      <c r="K65" s="13">
        <f t="shared" si="8"/>
        <v>2206.5157247699999</v>
      </c>
      <c r="L65" s="13">
        <f t="shared" si="9"/>
        <v>2226.7589883000001</v>
      </c>
      <c r="M65" s="13">
        <f t="shared" si="10"/>
        <v>2247.0022518299998</v>
      </c>
      <c r="N65" s="13">
        <f t="shared" si="11"/>
        <v>2267.2455153599999</v>
      </c>
      <c r="O65" s="13">
        <f t="shared" si="12"/>
        <v>2287.48877889</v>
      </c>
      <c r="P65" s="13">
        <f t="shared" si="29"/>
        <v>2330.8093628441998</v>
      </c>
      <c r="Q65" s="13">
        <f t="shared" si="13"/>
        <v>2327.9753059499999</v>
      </c>
      <c r="R65" s="13">
        <f t="shared" si="14"/>
        <v>2348.21856948</v>
      </c>
      <c r="S65" s="13">
        <f t="shared" si="15"/>
        <v>2368.4618330100002</v>
      </c>
      <c r="T65" s="13">
        <f t="shared" si="16"/>
        <v>2388.7050965399999</v>
      </c>
      <c r="U65" s="13">
        <f t="shared" si="17"/>
        <v>2408.94836007</v>
      </c>
      <c r="V65" s="13">
        <f t="shared" si="18"/>
        <v>2429.1916235999997</v>
      </c>
      <c r="W65" s="13">
        <f t="shared" si="19"/>
        <v>2449.4348871299999</v>
      </c>
      <c r="X65" s="13">
        <f t="shared" si="20"/>
        <v>2469.67815066</v>
      </c>
      <c r="Y65" s="13">
        <f t="shared" si="21"/>
        <v>2489.9214141900002</v>
      </c>
      <c r="Z65" s="13">
        <f t="shared" si="22"/>
        <v>2510.1646777199999</v>
      </c>
      <c r="AA65" s="13">
        <f t="shared" si="23"/>
        <v>2530.40794125</v>
      </c>
      <c r="AB65" s="13">
        <f t="shared" si="24"/>
        <v>2550.6512047799997</v>
      </c>
      <c r="AC65" s="13">
        <f t="shared" si="25"/>
        <v>2570.8944683099999</v>
      </c>
      <c r="AD65" s="13">
        <f t="shared" si="26"/>
        <v>2591.13773184</v>
      </c>
      <c r="AE65" s="13">
        <f t="shared" si="27"/>
        <v>2611.3809953699997</v>
      </c>
      <c r="AF65" s="13">
        <f t="shared" si="28"/>
        <v>2631.6242588999999</v>
      </c>
    </row>
    <row r="66" spans="1:32" ht="15">
      <c r="A66" s="11" t="s">
        <v>2531</v>
      </c>
      <c r="B66" s="12">
        <v>2024.3263529999999</v>
      </c>
      <c r="C66" s="13">
        <f t="shared" si="0"/>
        <v>2044.5696165299998</v>
      </c>
      <c r="D66" s="13">
        <f t="shared" si="1"/>
        <v>2064.8128800599998</v>
      </c>
      <c r="E66" s="13">
        <f t="shared" si="2"/>
        <v>2085.0561435899999</v>
      </c>
      <c r="F66" s="13">
        <f t="shared" si="3"/>
        <v>2105.2994071200001</v>
      </c>
      <c r="G66" s="13">
        <f t="shared" si="4"/>
        <v>2125.5426706499998</v>
      </c>
      <c r="H66" s="13">
        <f t="shared" si="5"/>
        <v>2145.7859341799999</v>
      </c>
      <c r="I66" s="13">
        <f t="shared" si="6"/>
        <v>2166.0291977100001</v>
      </c>
      <c r="J66" s="13">
        <f t="shared" si="7"/>
        <v>2186.2724612399998</v>
      </c>
      <c r="K66" s="13">
        <f t="shared" si="8"/>
        <v>2206.5157247699999</v>
      </c>
      <c r="L66" s="13">
        <f t="shared" si="9"/>
        <v>2226.7589883000001</v>
      </c>
      <c r="M66" s="13">
        <f t="shared" si="10"/>
        <v>2247.0022518299998</v>
      </c>
      <c r="N66" s="13">
        <f t="shared" si="11"/>
        <v>2267.2455153599999</v>
      </c>
      <c r="O66" s="13">
        <f t="shared" si="12"/>
        <v>2287.48877889</v>
      </c>
      <c r="P66" s="13">
        <f t="shared" si="29"/>
        <v>2330.8093628441998</v>
      </c>
      <c r="Q66" s="13">
        <f t="shared" si="13"/>
        <v>2327.9753059499999</v>
      </c>
      <c r="R66" s="13">
        <f t="shared" si="14"/>
        <v>2348.21856948</v>
      </c>
      <c r="S66" s="13">
        <f t="shared" si="15"/>
        <v>2368.4618330100002</v>
      </c>
      <c r="T66" s="13">
        <f t="shared" si="16"/>
        <v>2388.7050965399999</v>
      </c>
      <c r="U66" s="13">
        <f t="shared" si="17"/>
        <v>2408.94836007</v>
      </c>
      <c r="V66" s="13">
        <f t="shared" si="18"/>
        <v>2429.1916235999997</v>
      </c>
      <c r="W66" s="13">
        <f t="shared" si="19"/>
        <v>2449.4348871299999</v>
      </c>
      <c r="X66" s="13">
        <f t="shared" si="20"/>
        <v>2469.67815066</v>
      </c>
      <c r="Y66" s="13">
        <f t="shared" si="21"/>
        <v>2489.9214141900002</v>
      </c>
      <c r="Z66" s="13">
        <f t="shared" si="22"/>
        <v>2510.1646777199999</v>
      </c>
      <c r="AA66" s="13">
        <f t="shared" si="23"/>
        <v>2530.40794125</v>
      </c>
      <c r="AB66" s="13">
        <f t="shared" si="24"/>
        <v>2550.6512047799997</v>
      </c>
      <c r="AC66" s="13">
        <f t="shared" si="25"/>
        <v>2570.8944683099999</v>
      </c>
      <c r="AD66" s="13">
        <f t="shared" si="26"/>
        <v>2591.13773184</v>
      </c>
      <c r="AE66" s="13">
        <f t="shared" si="27"/>
        <v>2611.3809953699997</v>
      </c>
      <c r="AF66" s="13">
        <f t="shared" si="28"/>
        <v>2631.6242588999999</v>
      </c>
    </row>
    <row r="67" spans="1:32" ht="15">
      <c r="A67" s="11" t="s">
        <v>2532</v>
      </c>
      <c r="B67" s="12">
        <v>2024.3263529999999</v>
      </c>
      <c r="C67" s="13">
        <f t="shared" si="0"/>
        <v>2044.5696165299998</v>
      </c>
      <c r="D67" s="13">
        <f t="shared" si="1"/>
        <v>2064.8128800599998</v>
      </c>
      <c r="E67" s="13">
        <f t="shared" si="2"/>
        <v>2085.0561435899999</v>
      </c>
      <c r="F67" s="13">
        <f t="shared" si="3"/>
        <v>2105.2994071200001</v>
      </c>
      <c r="G67" s="13">
        <f t="shared" si="4"/>
        <v>2125.5426706499998</v>
      </c>
      <c r="H67" s="13">
        <f t="shared" si="5"/>
        <v>2145.7859341799999</v>
      </c>
      <c r="I67" s="13">
        <f t="shared" si="6"/>
        <v>2166.0291977100001</v>
      </c>
      <c r="J67" s="13">
        <f t="shared" si="7"/>
        <v>2186.2724612399998</v>
      </c>
      <c r="K67" s="13">
        <f t="shared" si="8"/>
        <v>2206.5157247699999</v>
      </c>
      <c r="L67" s="13">
        <f t="shared" si="9"/>
        <v>2226.7589883000001</v>
      </c>
      <c r="M67" s="13">
        <f t="shared" si="10"/>
        <v>2247.0022518299998</v>
      </c>
      <c r="N67" s="13">
        <f t="shared" si="11"/>
        <v>2267.2455153599999</v>
      </c>
      <c r="O67" s="13">
        <f t="shared" si="12"/>
        <v>2287.48877889</v>
      </c>
      <c r="P67" s="13">
        <f t="shared" si="29"/>
        <v>2330.8093628441998</v>
      </c>
      <c r="Q67" s="13">
        <f t="shared" si="13"/>
        <v>2327.9753059499999</v>
      </c>
      <c r="R67" s="13">
        <f t="shared" si="14"/>
        <v>2348.21856948</v>
      </c>
      <c r="S67" s="13">
        <f t="shared" si="15"/>
        <v>2368.4618330100002</v>
      </c>
      <c r="T67" s="13">
        <f t="shared" si="16"/>
        <v>2388.7050965399999</v>
      </c>
      <c r="U67" s="13">
        <f t="shared" si="17"/>
        <v>2408.94836007</v>
      </c>
      <c r="V67" s="13">
        <f t="shared" si="18"/>
        <v>2429.1916235999997</v>
      </c>
      <c r="W67" s="13">
        <f t="shared" si="19"/>
        <v>2449.4348871299999</v>
      </c>
      <c r="X67" s="13">
        <f t="shared" si="20"/>
        <v>2469.67815066</v>
      </c>
      <c r="Y67" s="13">
        <f t="shared" si="21"/>
        <v>2489.9214141900002</v>
      </c>
      <c r="Z67" s="13">
        <f t="shared" si="22"/>
        <v>2510.1646777199999</v>
      </c>
      <c r="AA67" s="13">
        <f t="shared" si="23"/>
        <v>2530.40794125</v>
      </c>
      <c r="AB67" s="13">
        <f t="shared" si="24"/>
        <v>2550.6512047799997</v>
      </c>
      <c r="AC67" s="13">
        <f t="shared" si="25"/>
        <v>2570.8944683099999</v>
      </c>
      <c r="AD67" s="13">
        <f t="shared" si="26"/>
        <v>2591.13773184</v>
      </c>
      <c r="AE67" s="13">
        <f t="shared" si="27"/>
        <v>2611.3809953699997</v>
      </c>
      <c r="AF67" s="13">
        <f t="shared" si="28"/>
        <v>2631.6242588999999</v>
      </c>
    </row>
    <row r="68" spans="1:32" ht="15">
      <c r="A68" s="11" t="s">
        <v>2533</v>
      </c>
      <c r="B68" s="12">
        <v>2024.3263529999999</v>
      </c>
      <c r="C68" s="13">
        <f t="shared" si="0"/>
        <v>2044.5696165299998</v>
      </c>
      <c r="D68" s="13">
        <f t="shared" si="1"/>
        <v>2064.8128800599998</v>
      </c>
      <c r="E68" s="13">
        <f t="shared" si="2"/>
        <v>2085.0561435899999</v>
      </c>
      <c r="F68" s="13">
        <f t="shared" si="3"/>
        <v>2105.2994071200001</v>
      </c>
      <c r="G68" s="13">
        <f t="shared" si="4"/>
        <v>2125.5426706499998</v>
      </c>
      <c r="H68" s="13">
        <f t="shared" si="5"/>
        <v>2145.7859341799999</v>
      </c>
      <c r="I68" s="13">
        <f t="shared" si="6"/>
        <v>2166.0291977100001</v>
      </c>
      <c r="J68" s="13">
        <f t="shared" si="7"/>
        <v>2186.2724612399998</v>
      </c>
      <c r="K68" s="13">
        <f t="shared" si="8"/>
        <v>2206.5157247699999</v>
      </c>
      <c r="L68" s="13">
        <f t="shared" si="9"/>
        <v>2226.7589883000001</v>
      </c>
      <c r="M68" s="13">
        <f t="shared" si="10"/>
        <v>2247.0022518299998</v>
      </c>
      <c r="N68" s="13">
        <f t="shared" si="11"/>
        <v>2267.2455153599999</v>
      </c>
      <c r="O68" s="13">
        <f t="shared" si="12"/>
        <v>2287.48877889</v>
      </c>
      <c r="P68" s="13">
        <f t="shared" si="29"/>
        <v>2330.8093628441998</v>
      </c>
      <c r="Q68" s="13">
        <f t="shared" si="13"/>
        <v>2327.9753059499999</v>
      </c>
      <c r="R68" s="13">
        <f t="shared" si="14"/>
        <v>2348.21856948</v>
      </c>
      <c r="S68" s="13">
        <f t="shared" si="15"/>
        <v>2368.4618330100002</v>
      </c>
      <c r="T68" s="13">
        <f t="shared" si="16"/>
        <v>2388.7050965399999</v>
      </c>
      <c r="U68" s="13">
        <f t="shared" si="17"/>
        <v>2408.94836007</v>
      </c>
      <c r="V68" s="13">
        <f t="shared" si="18"/>
        <v>2429.1916235999997</v>
      </c>
      <c r="W68" s="13">
        <f t="shared" si="19"/>
        <v>2449.4348871299999</v>
      </c>
      <c r="X68" s="13">
        <f t="shared" si="20"/>
        <v>2469.67815066</v>
      </c>
      <c r="Y68" s="13">
        <f t="shared" si="21"/>
        <v>2489.9214141900002</v>
      </c>
      <c r="Z68" s="13">
        <f t="shared" si="22"/>
        <v>2510.1646777199999</v>
      </c>
      <c r="AA68" s="13">
        <f t="shared" si="23"/>
        <v>2530.40794125</v>
      </c>
      <c r="AB68" s="13">
        <f t="shared" si="24"/>
        <v>2550.6512047799997</v>
      </c>
      <c r="AC68" s="13">
        <f t="shared" si="25"/>
        <v>2570.8944683099999</v>
      </c>
      <c r="AD68" s="13">
        <f t="shared" si="26"/>
        <v>2591.13773184</v>
      </c>
      <c r="AE68" s="13">
        <f t="shared" si="27"/>
        <v>2611.3809953699997</v>
      </c>
      <c r="AF68" s="13">
        <f t="shared" si="28"/>
        <v>2631.6242588999999</v>
      </c>
    </row>
    <row r="69" spans="1:32" ht="15">
      <c r="A69" s="11" t="s">
        <v>2534</v>
      </c>
      <c r="B69" s="12">
        <v>2024.3263529999999</v>
      </c>
      <c r="C69" s="13">
        <f t="shared" si="0"/>
        <v>2044.5696165299998</v>
      </c>
      <c r="D69" s="13">
        <f t="shared" si="1"/>
        <v>2064.8128800599998</v>
      </c>
      <c r="E69" s="13">
        <f t="shared" si="2"/>
        <v>2085.0561435899999</v>
      </c>
      <c r="F69" s="13">
        <f t="shared" si="3"/>
        <v>2105.2994071200001</v>
      </c>
      <c r="G69" s="13">
        <f t="shared" si="4"/>
        <v>2125.5426706499998</v>
      </c>
      <c r="H69" s="13">
        <f t="shared" si="5"/>
        <v>2145.7859341799999</v>
      </c>
      <c r="I69" s="13">
        <f t="shared" si="6"/>
        <v>2166.0291977100001</v>
      </c>
      <c r="J69" s="13">
        <f t="shared" si="7"/>
        <v>2186.2724612399998</v>
      </c>
      <c r="K69" s="13">
        <f t="shared" si="8"/>
        <v>2206.5157247699999</v>
      </c>
      <c r="L69" s="13">
        <f t="shared" si="9"/>
        <v>2226.7589883000001</v>
      </c>
      <c r="M69" s="13">
        <f t="shared" si="10"/>
        <v>2247.0022518299998</v>
      </c>
      <c r="N69" s="13">
        <f t="shared" si="11"/>
        <v>2267.2455153599999</v>
      </c>
      <c r="O69" s="13">
        <f t="shared" si="12"/>
        <v>2287.48877889</v>
      </c>
      <c r="P69" s="13">
        <f t="shared" si="29"/>
        <v>2330.8093628441998</v>
      </c>
      <c r="Q69" s="13">
        <f t="shared" si="13"/>
        <v>2327.9753059499999</v>
      </c>
      <c r="R69" s="13">
        <f t="shared" si="14"/>
        <v>2348.21856948</v>
      </c>
      <c r="S69" s="13">
        <f t="shared" si="15"/>
        <v>2368.4618330100002</v>
      </c>
      <c r="T69" s="13">
        <f t="shared" si="16"/>
        <v>2388.7050965399999</v>
      </c>
      <c r="U69" s="13">
        <f t="shared" si="17"/>
        <v>2408.94836007</v>
      </c>
      <c r="V69" s="13">
        <f t="shared" si="18"/>
        <v>2429.1916235999997</v>
      </c>
      <c r="W69" s="13">
        <f t="shared" si="19"/>
        <v>2449.4348871299999</v>
      </c>
      <c r="X69" s="13">
        <f t="shared" si="20"/>
        <v>2469.67815066</v>
      </c>
      <c r="Y69" s="13">
        <f t="shared" si="21"/>
        <v>2489.9214141900002</v>
      </c>
      <c r="Z69" s="13">
        <f t="shared" si="22"/>
        <v>2510.1646777199999</v>
      </c>
      <c r="AA69" s="13">
        <f t="shared" si="23"/>
        <v>2530.40794125</v>
      </c>
      <c r="AB69" s="13">
        <f t="shared" si="24"/>
        <v>2550.6512047799997</v>
      </c>
      <c r="AC69" s="13">
        <f t="shared" si="25"/>
        <v>2570.8944683099999</v>
      </c>
      <c r="AD69" s="13">
        <f t="shared" si="26"/>
        <v>2591.13773184</v>
      </c>
      <c r="AE69" s="13">
        <f t="shared" si="27"/>
        <v>2611.3809953699997</v>
      </c>
      <c r="AF69" s="13">
        <f t="shared" si="28"/>
        <v>2631.6242588999999</v>
      </c>
    </row>
    <row r="70" spans="1:32" ht="12.75">
      <c r="A70" s="14"/>
    </row>
    <row r="71" spans="1:32" ht="12.75">
      <c r="A71" s="14"/>
    </row>
    <row r="72" spans="1:32" ht="12.75">
      <c r="A72" s="14"/>
    </row>
    <row r="73" spans="1:32" ht="12.75">
      <c r="A73" s="14"/>
    </row>
    <row r="74" spans="1:32" ht="12.75">
      <c r="A74" s="14"/>
    </row>
    <row r="75" spans="1:32" ht="12.75">
      <c r="A75" s="14"/>
    </row>
    <row r="76" spans="1:32" ht="12.75">
      <c r="A76" s="14"/>
    </row>
    <row r="77" spans="1:32" ht="12.75">
      <c r="A77" s="14"/>
    </row>
    <row r="78" spans="1:32" ht="12.75">
      <c r="A78" s="14"/>
    </row>
    <row r="79" spans="1:32" ht="12.75">
      <c r="A79" s="14"/>
    </row>
    <row r="80" spans="1:32" ht="12.75">
      <c r="A80" s="14"/>
    </row>
    <row r="81" spans="1:1" ht="12.75">
      <c r="A81" s="14"/>
    </row>
    <row r="82" spans="1:1" ht="12.75">
      <c r="A82" s="14"/>
    </row>
    <row r="83" spans="1:1" ht="12.75">
      <c r="A83" s="14"/>
    </row>
    <row r="84" spans="1:1" ht="12.75">
      <c r="A84" s="14"/>
    </row>
    <row r="85" spans="1:1" ht="12.75">
      <c r="A85" s="14"/>
    </row>
    <row r="86" spans="1:1" ht="12.75">
      <c r="A86" s="14"/>
    </row>
    <row r="87" spans="1:1" ht="12.75">
      <c r="A87" s="14"/>
    </row>
    <row r="88" spans="1:1" ht="12.75">
      <c r="A88" s="14"/>
    </row>
    <row r="89" spans="1:1" ht="12.75">
      <c r="A89" s="14"/>
    </row>
    <row r="90" spans="1:1" ht="12.75">
      <c r="A90" s="14"/>
    </row>
    <row r="91" spans="1:1" ht="12.75">
      <c r="A91" s="14"/>
    </row>
    <row r="92" spans="1:1" ht="12.75">
      <c r="A92" s="14"/>
    </row>
    <row r="93" spans="1:1" ht="12.75">
      <c r="A93" s="14"/>
    </row>
    <row r="94" spans="1:1" ht="12.75">
      <c r="A94" s="14"/>
    </row>
    <row r="95" spans="1:1" ht="12.75">
      <c r="A95" s="14"/>
    </row>
    <row r="96" spans="1:1" ht="12.75">
      <c r="A96" s="14"/>
    </row>
    <row r="97" spans="1:1" ht="12.75">
      <c r="A97" s="14"/>
    </row>
    <row r="98" spans="1:1" ht="12.75">
      <c r="A98" s="14"/>
    </row>
    <row r="99" spans="1:1" ht="12.75">
      <c r="A99" s="14"/>
    </row>
    <row r="100" spans="1:1" ht="12.75">
      <c r="A100" s="14"/>
    </row>
    <row r="101" spans="1:1" ht="12.75">
      <c r="A101" s="14"/>
    </row>
    <row r="102" spans="1:1" ht="12.75">
      <c r="A102" s="14"/>
    </row>
    <row r="103" spans="1:1" ht="12.75">
      <c r="A103" s="14"/>
    </row>
    <row r="104" spans="1:1" ht="12.75">
      <c r="A104" s="14"/>
    </row>
    <row r="105" spans="1:1" ht="12.75">
      <c r="A105" s="14"/>
    </row>
    <row r="106" spans="1:1" ht="12.75">
      <c r="A106" s="14"/>
    </row>
    <row r="107" spans="1:1" ht="12.75">
      <c r="A107" s="14"/>
    </row>
    <row r="108" spans="1:1" ht="12.75">
      <c r="A108" s="14"/>
    </row>
    <row r="109" spans="1:1" ht="12.75">
      <c r="A109" s="14"/>
    </row>
    <row r="110" spans="1:1" ht="12.75">
      <c r="A110" s="14"/>
    </row>
    <row r="111" spans="1:1" ht="12.75">
      <c r="A111" s="14"/>
    </row>
    <row r="112" spans="1:1" ht="12.75">
      <c r="A112" s="14"/>
    </row>
    <row r="113" spans="1:1" ht="12.75">
      <c r="A113" s="14"/>
    </row>
    <row r="114" spans="1:1" ht="12.75">
      <c r="A114" s="14"/>
    </row>
    <row r="115" spans="1:1" ht="12.75">
      <c r="A115" s="14"/>
    </row>
    <row r="116" spans="1:1" ht="12.75">
      <c r="A116" s="14"/>
    </row>
    <row r="117" spans="1:1" ht="12.75">
      <c r="A117" s="14"/>
    </row>
    <row r="118" spans="1:1" ht="12.75">
      <c r="A118" s="14"/>
    </row>
    <row r="119" spans="1:1" ht="12.75">
      <c r="A119" s="14"/>
    </row>
    <row r="120" spans="1:1" ht="12.75">
      <c r="A120" s="14"/>
    </row>
    <row r="121" spans="1:1" ht="12.75">
      <c r="A121" s="14"/>
    </row>
    <row r="122" spans="1:1" ht="12.75">
      <c r="A122" s="14"/>
    </row>
    <row r="123" spans="1:1" ht="12.75">
      <c r="A123" s="14"/>
    </row>
    <row r="124" spans="1:1" ht="12.75">
      <c r="A124" s="14"/>
    </row>
    <row r="125" spans="1:1" ht="12.75">
      <c r="A125" s="14"/>
    </row>
    <row r="126" spans="1:1" ht="12.75">
      <c r="A126" s="14"/>
    </row>
    <row r="127" spans="1:1" ht="12.75">
      <c r="A127" s="14"/>
    </row>
    <row r="128" spans="1:1" ht="12.75">
      <c r="A128" s="14"/>
    </row>
    <row r="129" spans="1:1" ht="12.75">
      <c r="A129" s="14"/>
    </row>
    <row r="130" spans="1:1" ht="12.75">
      <c r="A130" s="14"/>
    </row>
    <row r="131" spans="1:1" ht="12.75">
      <c r="A131" s="14"/>
    </row>
    <row r="132" spans="1:1" ht="12.75">
      <c r="A132" s="14"/>
    </row>
    <row r="133" spans="1:1" ht="12.75">
      <c r="A133" s="14"/>
    </row>
    <row r="134" spans="1:1" ht="12.75">
      <c r="A134" s="14"/>
    </row>
    <row r="135" spans="1:1" ht="12.75">
      <c r="A135" s="14"/>
    </row>
    <row r="136" spans="1:1" ht="12.75">
      <c r="A136" s="14"/>
    </row>
    <row r="137" spans="1:1" ht="12.75">
      <c r="A137" s="14"/>
    </row>
    <row r="138" spans="1:1" ht="12.75">
      <c r="A138" s="14"/>
    </row>
    <row r="139" spans="1:1" ht="12.75">
      <c r="A139" s="14"/>
    </row>
    <row r="140" spans="1:1" ht="12.75">
      <c r="A140" s="14"/>
    </row>
    <row r="141" spans="1:1" ht="12.75">
      <c r="A141" s="14"/>
    </row>
    <row r="142" spans="1:1" ht="12.75">
      <c r="A142" s="14"/>
    </row>
    <row r="143" spans="1:1" ht="12.75">
      <c r="A143" s="14"/>
    </row>
    <row r="144" spans="1:1" ht="12.75">
      <c r="A144" s="14"/>
    </row>
    <row r="145" spans="1:1" ht="12.75">
      <c r="A145" s="14"/>
    </row>
    <row r="146" spans="1:1" ht="12.75">
      <c r="A146" s="14"/>
    </row>
    <row r="147" spans="1:1" ht="12.75">
      <c r="A147" s="14"/>
    </row>
    <row r="148" spans="1:1" ht="12.75">
      <c r="A148" s="14"/>
    </row>
    <row r="149" spans="1:1" ht="12.75">
      <c r="A149" s="14"/>
    </row>
    <row r="150" spans="1:1" ht="12.75">
      <c r="A150" s="14"/>
    </row>
    <row r="151" spans="1:1" ht="12.75">
      <c r="A151" s="14"/>
    </row>
    <row r="152" spans="1:1" ht="12.75">
      <c r="A152" s="14"/>
    </row>
    <row r="153" spans="1:1" ht="12.75">
      <c r="A153" s="14"/>
    </row>
    <row r="154" spans="1:1" ht="12.75">
      <c r="A154" s="14"/>
    </row>
    <row r="155" spans="1:1" ht="12.75">
      <c r="A155" s="14"/>
    </row>
    <row r="156" spans="1:1" ht="12.75">
      <c r="A156" s="14"/>
    </row>
    <row r="157" spans="1:1" ht="12.75">
      <c r="A157" s="14"/>
    </row>
    <row r="158" spans="1:1" ht="12.75">
      <c r="A158" s="14"/>
    </row>
    <row r="159" spans="1:1" ht="12.75">
      <c r="A159" s="14"/>
    </row>
    <row r="160" spans="1:1" ht="12.75">
      <c r="A160" s="14"/>
    </row>
    <row r="161" spans="1:1" ht="12.75">
      <c r="A161" s="14"/>
    </row>
    <row r="162" spans="1:1" ht="12.75">
      <c r="A162" s="14"/>
    </row>
    <row r="163" spans="1:1" ht="12.75">
      <c r="A163" s="14"/>
    </row>
    <row r="164" spans="1:1" ht="12.75">
      <c r="A164" s="14"/>
    </row>
    <row r="165" spans="1:1" ht="12.75">
      <c r="A165" s="14"/>
    </row>
    <row r="166" spans="1:1" ht="12.75">
      <c r="A166" s="14"/>
    </row>
    <row r="167" spans="1:1" ht="12.75">
      <c r="A167" s="14"/>
    </row>
    <row r="168" spans="1:1" ht="12.75">
      <c r="A168" s="14"/>
    </row>
    <row r="169" spans="1:1" ht="12.75">
      <c r="A169" s="14"/>
    </row>
    <row r="170" spans="1:1" ht="12.75">
      <c r="A170" s="14"/>
    </row>
    <row r="171" spans="1:1" ht="12.75">
      <c r="A171" s="14"/>
    </row>
    <row r="172" spans="1:1" ht="12.75">
      <c r="A172" s="14"/>
    </row>
    <row r="173" spans="1:1" ht="12.75">
      <c r="A173" s="14"/>
    </row>
    <row r="174" spans="1:1" ht="12.75">
      <c r="A174" s="14"/>
    </row>
    <row r="175" spans="1:1" ht="12.75">
      <c r="A175" s="14"/>
    </row>
    <row r="176" spans="1:1" ht="12.75">
      <c r="A176" s="14"/>
    </row>
    <row r="177" spans="1:1" ht="12.75">
      <c r="A177" s="14"/>
    </row>
    <row r="178" spans="1:1" ht="12.75">
      <c r="A178" s="14"/>
    </row>
    <row r="179" spans="1:1" ht="12.75">
      <c r="A179" s="14"/>
    </row>
    <row r="180" spans="1:1" ht="12.75">
      <c r="A180" s="14"/>
    </row>
    <row r="181" spans="1:1" ht="12.75">
      <c r="A181" s="14"/>
    </row>
    <row r="182" spans="1:1" ht="12.75">
      <c r="A182" s="14"/>
    </row>
    <row r="183" spans="1:1" ht="12.75">
      <c r="A183" s="14"/>
    </row>
    <row r="184" spans="1:1" ht="12.75">
      <c r="A184" s="14"/>
    </row>
    <row r="185" spans="1:1" ht="12.75">
      <c r="A185" s="14"/>
    </row>
    <row r="186" spans="1:1" ht="12.75">
      <c r="A186" s="14"/>
    </row>
    <row r="187" spans="1:1" ht="12.75">
      <c r="A187" s="14"/>
    </row>
    <row r="188" spans="1:1" ht="12.75">
      <c r="A188" s="14"/>
    </row>
    <row r="189" spans="1:1" ht="12.75">
      <c r="A189" s="14"/>
    </row>
    <row r="190" spans="1:1" ht="12.75">
      <c r="A190" s="14"/>
    </row>
    <row r="191" spans="1:1" ht="12.75">
      <c r="A191" s="14"/>
    </row>
    <row r="192" spans="1:1" ht="12.75">
      <c r="A192" s="14"/>
    </row>
    <row r="193" spans="1:1" ht="12.75">
      <c r="A193" s="14"/>
    </row>
    <row r="194" spans="1:1" ht="12.75">
      <c r="A194" s="14"/>
    </row>
    <row r="195" spans="1:1" ht="12.75">
      <c r="A195" s="14"/>
    </row>
    <row r="196" spans="1:1" ht="12.75">
      <c r="A196" s="14"/>
    </row>
    <row r="197" spans="1:1" ht="12.75">
      <c r="A197" s="14"/>
    </row>
    <row r="198" spans="1:1" ht="12.75">
      <c r="A198" s="14"/>
    </row>
    <row r="199" spans="1:1" ht="12.75">
      <c r="A199" s="14"/>
    </row>
    <row r="200" spans="1:1" ht="12.75">
      <c r="A200" s="14"/>
    </row>
    <row r="201" spans="1:1" ht="12.75">
      <c r="A201" s="14"/>
    </row>
    <row r="202" spans="1:1" ht="12.75">
      <c r="A202" s="14"/>
    </row>
    <row r="203" spans="1:1" ht="12.75">
      <c r="A203" s="14"/>
    </row>
    <row r="204" spans="1:1" ht="12.75">
      <c r="A204" s="14"/>
    </row>
    <row r="205" spans="1:1" ht="12.75">
      <c r="A205" s="14"/>
    </row>
    <row r="206" spans="1:1" ht="12.75">
      <c r="A206" s="14"/>
    </row>
    <row r="207" spans="1:1" ht="12.75">
      <c r="A207" s="14"/>
    </row>
    <row r="208" spans="1:1" ht="12.75">
      <c r="A208" s="14"/>
    </row>
    <row r="209" spans="1:1" ht="12.75">
      <c r="A209" s="14"/>
    </row>
    <row r="210" spans="1:1" ht="12.75">
      <c r="A210" s="14"/>
    </row>
    <row r="211" spans="1:1" ht="12.75">
      <c r="A211" s="14"/>
    </row>
    <row r="212" spans="1:1" ht="12.75">
      <c r="A212" s="14"/>
    </row>
    <row r="213" spans="1:1" ht="12.75">
      <c r="A213" s="14"/>
    </row>
    <row r="214" spans="1:1" ht="12.75">
      <c r="A214" s="14"/>
    </row>
    <row r="215" spans="1:1" ht="12.75">
      <c r="A215" s="14"/>
    </row>
    <row r="216" spans="1:1" ht="12.75">
      <c r="A216" s="14"/>
    </row>
    <row r="217" spans="1:1" ht="12.75">
      <c r="A217" s="14"/>
    </row>
    <row r="218" spans="1:1" ht="12.75">
      <c r="A218" s="14"/>
    </row>
    <row r="219" spans="1:1" ht="12.75">
      <c r="A219" s="14"/>
    </row>
    <row r="220" spans="1:1" ht="12.75">
      <c r="A220" s="14"/>
    </row>
    <row r="221" spans="1:1" ht="12.75">
      <c r="A221" s="14"/>
    </row>
    <row r="222" spans="1:1" ht="12.75">
      <c r="A222" s="14"/>
    </row>
    <row r="223" spans="1:1" ht="12.75">
      <c r="A223" s="14"/>
    </row>
    <row r="224" spans="1:1" ht="12.75">
      <c r="A224" s="14"/>
    </row>
    <row r="225" spans="1:1" ht="12.75">
      <c r="A225" s="14"/>
    </row>
    <row r="226" spans="1:1" ht="12.75">
      <c r="A226" s="14"/>
    </row>
    <row r="227" spans="1:1" ht="12.75">
      <c r="A227" s="14"/>
    </row>
    <row r="228" spans="1:1" ht="12.75">
      <c r="A228" s="14"/>
    </row>
    <row r="229" spans="1:1" ht="12.75">
      <c r="A229" s="14"/>
    </row>
    <row r="230" spans="1:1" ht="12.75">
      <c r="A230" s="14"/>
    </row>
    <row r="231" spans="1:1" ht="12.75">
      <c r="A231" s="14"/>
    </row>
    <row r="232" spans="1:1" ht="12.75">
      <c r="A232" s="14"/>
    </row>
    <row r="233" spans="1:1" ht="12.75">
      <c r="A233" s="14"/>
    </row>
    <row r="234" spans="1:1" ht="12.75">
      <c r="A234" s="14"/>
    </row>
    <row r="235" spans="1:1" ht="12.75">
      <c r="A235" s="14"/>
    </row>
    <row r="236" spans="1:1" ht="12.75">
      <c r="A236" s="14"/>
    </row>
    <row r="237" spans="1:1" ht="12.75">
      <c r="A237" s="14"/>
    </row>
    <row r="238" spans="1:1" ht="12.75">
      <c r="A238" s="14"/>
    </row>
    <row r="239" spans="1:1" ht="12.75">
      <c r="A239" s="14"/>
    </row>
    <row r="240" spans="1:1" ht="12.75">
      <c r="A240" s="14"/>
    </row>
    <row r="241" spans="1:1" ht="12.75">
      <c r="A241" s="14"/>
    </row>
    <row r="242" spans="1:1" ht="12.75">
      <c r="A242" s="14"/>
    </row>
    <row r="243" spans="1:1" ht="12.75">
      <c r="A243" s="14"/>
    </row>
    <row r="244" spans="1:1" ht="12.75">
      <c r="A244" s="14"/>
    </row>
    <row r="245" spans="1:1" ht="12.75">
      <c r="A245" s="14"/>
    </row>
    <row r="246" spans="1:1" ht="12.75">
      <c r="A246" s="14"/>
    </row>
    <row r="247" spans="1:1" ht="12.75">
      <c r="A247" s="14"/>
    </row>
    <row r="248" spans="1:1" ht="12.75">
      <c r="A248" s="14"/>
    </row>
    <row r="249" spans="1:1" ht="12.75">
      <c r="A249" s="14"/>
    </row>
    <row r="250" spans="1:1" ht="12.75">
      <c r="A250" s="14"/>
    </row>
    <row r="251" spans="1:1" ht="12.75">
      <c r="A251" s="14"/>
    </row>
    <row r="252" spans="1:1" ht="12.75">
      <c r="A252" s="14"/>
    </row>
    <row r="253" spans="1:1" ht="12.75">
      <c r="A253" s="14"/>
    </row>
    <row r="254" spans="1:1" ht="12.75">
      <c r="A254" s="14"/>
    </row>
    <row r="255" spans="1:1" ht="12.75">
      <c r="A255" s="14"/>
    </row>
    <row r="256" spans="1:1" ht="12.75">
      <c r="A256" s="14"/>
    </row>
    <row r="257" spans="1:1" ht="12.75">
      <c r="A257" s="14"/>
    </row>
    <row r="258" spans="1:1" ht="12.75">
      <c r="A258" s="14"/>
    </row>
    <row r="259" spans="1:1" ht="12.75">
      <c r="A259" s="14"/>
    </row>
    <row r="260" spans="1:1" ht="12.75">
      <c r="A260" s="14"/>
    </row>
    <row r="261" spans="1:1" ht="12.75">
      <c r="A261" s="14"/>
    </row>
    <row r="262" spans="1:1" ht="12.75">
      <c r="A262" s="14"/>
    </row>
    <row r="263" spans="1:1" ht="12.75">
      <c r="A263" s="14"/>
    </row>
    <row r="264" spans="1:1" ht="12.75">
      <c r="A264" s="14"/>
    </row>
    <row r="265" spans="1:1" ht="12.75">
      <c r="A265" s="14"/>
    </row>
    <row r="266" spans="1:1" ht="12.75">
      <c r="A266" s="14"/>
    </row>
    <row r="267" spans="1:1" ht="12.75">
      <c r="A267" s="14"/>
    </row>
    <row r="268" spans="1:1" ht="12.75">
      <c r="A268" s="14"/>
    </row>
    <row r="269" spans="1:1" ht="12.75">
      <c r="A269" s="14"/>
    </row>
    <row r="270" spans="1:1" ht="12.75">
      <c r="A270" s="14"/>
    </row>
    <row r="271" spans="1:1" ht="12.75">
      <c r="A271" s="14"/>
    </row>
    <row r="272" spans="1:1" ht="12.75">
      <c r="A272" s="14"/>
    </row>
    <row r="273" spans="1:1" ht="12.75">
      <c r="A273" s="14"/>
    </row>
    <row r="274" spans="1:1" ht="12.75">
      <c r="A274" s="14"/>
    </row>
    <row r="275" spans="1:1" ht="12.75">
      <c r="A275" s="14"/>
    </row>
    <row r="276" spans="1:1" ht="12.75">
      <c r="A276" s="14"/>
    </row>
    <row r="277" spans="1:1" ht="12.75">
      <c r="A277" s="14"/>
    </row>
    <row r="278" spans="1:1" ht="12.75">
      <c r="A278" s="14"/>
    </row>
    <row r="279" spans="1:1" ht="12.75">
      <c r="A279" s="14"/>
    </row>
    <row r="280" spans="1:1" ht="12.75">
      <c r="A280" s="14"/>
    </row>
    <row r="281" spans="1:1" ht="12.75">
      <c r="A281" s="14"/>
    </row>
    <row r="282" spans="1:1" ht="12.75">
      <c r="A282" s="14"/>
    </row>
    <row r="283" spans="1:1" ht="12.75">
      <c r="A283" s="14"/>
    </row>
    <row r="284" spans="1:1" ht="12.75">
      <c r="A284" s="14"/>
    </row>
    <row r="285" spans="1:1" ht="12.75">
      <c r="A285" s="14"/>
    </row>
    <row r="286" spans="1:1" ht="12.75">
      <c r="A286" s="14"/>
    </row>
    <row r="287" spans="1:1" ht="12.75">
      <c r="A287" s="14"/>
    </row>
    <row r="288" spans="1:1" ht="12.75">
      <c r="A288" s="14"/>
    </row>
    <row r="289" spans="1:1" ht="12.75">
      <c r="A289" s="14"/>
    </row>
    <row r="290" spans="1:1" ht="12.75">
      <c r="A290" s="14"/>
    </row>
    <row r="291" spans="1:1" ht="12.75">
      <c r="A291" s="14"/>
    </row>
    <row r="292" spans="1:1" ht="12.75">
      <c r="A292" s="14"/>
    </row>
    <row r="293" spans="1:1" ht="12.75">
      <c r="A293" s="14"/>
    </row>
    <row r="294" spans="1:1" ht="12.75">
      <c r="A294" s="14"/>
    </row>
    <row r="295" spans="1:1" ht="12.75">
      <c r="A295" s="14"/>
    </row>
    <row r="296" spans="1:1" ht="12.75">
      <c r="A296" s="14"/>
    </row>
    <row r="297" spans="1:1" ht="12.75">
      <c r="A297" s="14"/>
    </row>
    <row r="298" spans="1:1" ht="12.75">
      <c r="A298" s="14"/>
    </row>
    <row r="299" spans="1:1" ht="12.75">
      <c r="A299" s="14"/>
    </row>
    <row r="300" spans="1:1" ht="12.75">
      <c r="A300" s="14"/>
    </row>
    <row r="301" spans="1:1" ht="12.75">
      <c r="A301" s="14"/>
    </row>
    <row r="302" spans="1:1" ht="12.75">
      <c r="A302" s="14"/>
    </row>
    <row r="303" spans="1:1" ht="12.75">
      <c r="A303" s="14"/>
    </row>
    <row r="304" spans="1:1" ht="12.75">
      <c r="A304" s="14"/>
    </row>
    <row r="305" spans="1:1" ht="12.75">
      <c r="A305" s="14"/>
    </row>
    <row r="306" spans="1:1" ht="12.75">
      <c r="A306" s="14"/>
    </row>
    <row r="307" spans="1:1" ht="12.75">
      <c r="A307" s="14"/>
    </row>
    <row r="308" spans="1:1" ht="12.75">
      <c r="A308" s="14"/>
    </row>
    <row r="309" spans="1:1" ht="12.75">
      <c r="A309" s="14"/>
    </row>
    <row r="310" spans="1:1" ht="12.75">
      <c r="A310" s="14"/>
    </row>
    <row r="311" spans="1:1" ht="12.75">
      <c r="A311" s="14"/>
    </row>
    <row r="312" spans="1:1" ht="12.75">
      <c r="A312" s="14"/>
    </row>
    <row r="313" spans="1:1" ht="12.75">
      <c r="A313" s="14"/>
    </row>
    <row r="314" spans="1:1" ht="12.75">
      <c r="A314" s="14"/>
    </row>
    <row r="315" spans="1:1" ht="12.75">
      <c r="A315" s="14"/>
    </row>
    <row r="316" spans="1:1" ht="12.75">
      <c r="A316" s="14"/>
    </row>
    <row r="317" spans="1:1" ht="12.75">
      <c r="A317" s="14"/>
    </row>
    <row r="318" spans="1:1" ht="12.75">
      <c r="A318" s="14"/>
    </row>
    <row r="319" spans="1:1" ht="12.75">
      <c r="A319" s="14"/>
    </row>
    <row r="320" spans="1:1" ht="12.75">
      <c r="A320" s="14"/>
    </row>
    <row r="321" spans="1:1" ht="12.75">
      <c r="A321" s="14"/>
    </row>
    <row r="322" spans="1:1" ht="12.75">
      <c r="A322" s="14"/>
    </row>
    <row r="323" spans="1:1" ht="12.75">
      <c r="A323" s="14"/>
    </row>
    <row r="324" spans="1:1" ht="12.75">
      <c r="A324" s="14"/>
    </row>
    <row r="325" spans="1:1" ht="12.75">
      <c r="A325" s="14"/>
    </row>
    <row r="326" spans="1:1" ht="12.75">
      <c r="A326" s="14"/>
    </row>
    <row r="327" spans="1:1" ht="12.75">
      <c r="A327" s="14"/>
    </row>
    <row r="328" spans="1:1" ht="12.75">
      <c r="A328" s="14"/>
    </row>
    <row r="329" spans="1:1" ht="12.75">
      <c r="A329" s="14"/>
    </row>
    <row r="330" spans="1:1" ht="12.75">
      <c r="A330" s="14"/>
    </row>
    <row r="331" spans="1:1" ht="12.75">
      <c r="A331" s="14"/>
    </row>
    <row r="332" spans="1:1" ht="12.75">
      <c r="A332" s="14"/>
    </row>
    <row r="333" spans="1:1" ht="12.75">
      <c r="A333" s="14"/>
    </row>
    <row r="334" spans="1:1" ht="12.75">
      <c r="A334" s="14"/>
    </row>
    <row r="335" spans="1:1" ht="12.75">
      <c r="A335" s="14"/>
    </row>
    <row r="336" spans="1:1" ht="12.75">
      <c r="A336" s="14"/>
    </row>
    <row r="337" spans="1:1" ht="12.75">
      <c r="A337" s="14"/>
    </row>
    <row r="338" spans="1:1" ht="12.75">
      <c r="A338" s="14"/>
    </row>
    <row r="339" spans="1:1" ht="12.75">
      <c r="A339" s="14"/>
    </row>
    <row r="340" spans="1:1" ht="12.75">
      <c r="A340" s="14"/>
    </row>
    <row r="341" spans="1:1" ht="12.75">
      <c r="A341" s="14"/>
    </row>
    <row r="342" spans="1:1" ht="12.75">
      <c r="A342" s="14"/>
    </row>
    <row r="343" spans="1:1" ht="12.75">
      <c r="A343" s="14"/>
    </row>
    <row r="344" spans="1:1" ht="12.75">
      <c r="A344" s="14"/>
    </row>
    <row r="345" spans="1:1" ht="12.75">
      <c r="A345" s="14"/>
    </row>
    <row r="346" spans="1:1" ht="12.75">
      <c r="A346" s="14"/>
    </row>
    <row r="347" spans="1:1" ht="12.75">
      <c r="A347" s="14"/>
    </row>
    <row r="348" spans="1:1" ht="12.75">
      <c r="A348" s="14"/>
    </row>
    <row r="349" spans="1:1" ht="12.75">
      <c r="A349" s="14"/>
    </row>
    <row r="350" spans="1:1" ht="12.75">
      <c r="A350" s="14"/>
    </row>
    <row r="351" spans="1:1" ht="12.75">
      <c r="A351" s="14"/>
    </row>
    <row r="352" spans="1:1" ht="12.75">
      <c r="A352" s="14"/>
    </row>
    <row r="353" spans="1:1" ht="12.75">
      <c r="A353" s="14"/>
    </row>
    <row r="354" spans="1:1" ht="12.75">
      <c r="A354" s="14"/>
    </row>
    <row r="355" spans="1:1" ht="12.75">
      <c r="A355" s="14"/>
    </row>
    <row r="356" spans="1:1" ht="12.75">
      <c r="A356" s="14"/>
    </row>
    <row r="357" spans="1:1" ht="12.75">
      <c r="A357" s="14"/>
    </row>
    <row r="358" spans="1:1" ht="12.75">
      <c r="A358" s="14"/>
    </row>
    <row r="359" spans="1:1" ht="12.75">
      <c r="A359" s="14"/>
    </row>
    <row r="360" spans="1:1" ht="12.75">
      <c r="A360" s="14"/>
    </row>
    <row r="361" spans="1:1" ht="12.75">
      <c r="A361" s="14"/>
    </row>
    <row r="362" spans="1:1" ht="12.75">
      <c r="A362" s="14"/>
    </row>
    <row r="363" spans="1:1" ht="12.75">
      <c r="A363" s="14"/>
    </row>
    <row r="364" spans="1:1" ht="12.75">
      <c r="A364" s="14"/>
    </row>
    <row r="365" spans="1:1" ht="12.75">
      <c r="A365" s="14"/>
    </row>
    <row r="366" spans="1:1" ht="12.75">
      <c r="A366" s="14"/>
    </row>
    <row r="367" spans="1:1" ht="12.75">
      <c r="A367" s="14"/>
    </row>
    <row r="368" spans="1:1" ht="12.75">
      <c r="A368" s="14"/>
    </row>
    <row r="369" spans="1:1" ht="12.75">
      <c r="A369" s="14"/>
    </row>
    <row r="370" spans="1:1" ht="12.75">
      <c r="A370" s="14"/>
    </row>
    <row r="371" spans="1:1" ht="12.75">
      <c r="A371" s="14"/>
    </row>
    <row r="372" spans="1:1" ht="12.75">
      <c r="A372" s="14"/>
    </row>
    <row r="373" spans="1:1" ht="12.75">
      <c r="A373" s="14"/>
    </row>
    <row r="374" spans="1:1" ht="12.75">
      <c r="A374" s="14"/>
    </row>
    <row r="375" spans="1:1" ht="12.75">
      <c r="A375" s="14"/>
    </row>
    <row r="376" spans="1:1" ht="12.75">
      <c r="A376" s="14"/>
    </row>
    <row r="377" spans="1:1" ht="12.75">
      <c r="A377" s="14"/>
    </row>
    <row r="378" spans="1:1" ht="12.75">
      <c r="A378" s="14"/>
    </row>
    <row r="379" spans="1:1" ht="12.75">
      <c r="A379" s="14"/>
    </row>
    <row r="380" spans="1:1" ht="12.75">
      <c r="A380" s="14"/>
    </row>
    <row r="381" spans="1:1" ht="12.75">
      <c r="A381" s="14"/>
    </row>
    <row r="382" spans="1:1" ht="12.75">
      <c r="A382" s="14"/>
    </row>
    <row r="383" spans="1:1" ht="12.75">
      <c r="A383" s="14"/>
    </row>
    <row r="384" spans="1:1" ht="12.75">
      <c r="A384" s="14"/>
    </row>
    <row r="385" spans="1:1" ht="12.75">
      <c r="A385" s="14"/>
    </row>
    <row r="386" spans="1:1" ht="12.75">
      <c r="A386" s="14"/>
    </row>
    <row r="387" spans="1:1" ht="12.75">
      <c r="A387" s="14"/>
    </row>
    <row r="388" spans="1:1" ht="12.75">
      <c r="A388" s="14"/>
    </row>
    <row r="389" spans="1:1" ht="12.75">
      <c r="A389" s="14"/>
    </row>
    <row r="390" spans="1:1" ht="12.75">
      <c r="A390" s="14"/>
    </row>
    <row r="391" spans="1:1" ht="12.75">
      <c r="A391" s="14"/>
    </row>
    <row r="392" spans="1:1" ht="12.75">
      <c r="A392" s="14"/>
    </row>
    <row r="393" spans="1:1" ht="12.75">
      <c r="A393" s="14"/>
    </row>
    <row r="394" spans="1:1" ht="12.75">
      <c r="A394" s="14"/>
    </row>
    <row r="395" spans="1:1" ht="12.75">
      <c r="A395" s="14"/>
    </row>
    <row r="396" spans="1:1" ht="12.75">
      <c r="A396" s="14"/>
    </row>
    <row r="397" spans="1:1" ht="12.75">
      <c r="A397" s="14"/>
    </row>
    <row r="398" spans="1:1" ht="12.75">
      <c r="A398" s="14"/>
    </row>
    <row r="399" spans="1:1" ht="12.75">
      <c r="A399" s="14"/>
    </row>
    <row r="400" spans="1:1" ht="12.75">
      <c r="A400" s="14"/>
    </row>
    <row r="401" spans="1:1" ht="12.75">
      <c r="A401" s="14"/>
    </row>
    <row r="402" spans="1:1" ht="12.75">
      <c r="A402" s="14"/>
    </row>
    <row r="403" spans="1:1" ht="12.75">
      <c r="A403" s="14"/>
    </row>
    <row r="404" spans="1:1" ht="12.75">
      <c r="A404" s="14"/>
    </row>
    <row r="405" spans="1:1" ht="12.75">
      <c r="A405" s="14"/>
    </row>
    <row r="406" spans="1:1" ht="12.75">
      <c r="A406" s="14"/>
    </row>
    <row r="407" spans="1:1" ht="12.75">
      <c r="A407" s="14"/>
    </row>
    <row r="408" spans="1:1" ht="12.75">
      <c r="A408" s="14"/>
    </row>
    <row r="409" spans="1:1" ht="12.75">
      <c r="A409" s="14"/>
    </row>
    <row r="410" spans="1:1" ht="12.75">
      <c r="A410" s="14"/>
    </row>
    <row r="411" spans="1:1" ht="12.75">
      <c r="A411" s="14"/>
    </row>
    <row r="412" spans="1:1" ht="12.75">
      <c r="A412" s="14"/>
    </row>
    <row r="413" spans="1:1" ht="12.75">
      <c r="A413" s="14"/>
    </row>
    <row r="414" spans="1:1" ht="12.75">
      <c r="A414" s="14"/>
    </row>
    <row r="415" spans="1:1" ht="12.75">
      <c r="A415" s="14"/>
    </row>
    <row r="416" spans="1:1" ht="12.75">
      <c r="A416" s="14"/>
    </row>
    <row r="417" spans="1:1" ht="12.75">
      <c r="A417" s="14"/>
    </row>
    <row r="418" spans="1:1" ht="12.75">
      <c r="A418" s="14"/>
    </row>
    <row r="419" spans="1:1" ht="12.75">
      <c r="A419" s="14"/>
    </row>
    <row r="420" spans="1:1" ht="12.75">
      <c r="A420" s="14"/>
    </row>
    <row r="421" spans="1:1" ht="12.75">
      <c r="A421" s="14"/>
    </row>
    <row r="422" spans="1:1" ht="12.75">
      <c r="A422" s="14"/>
    </row>
    <row r="423" spans="1:1" ht="12.75">
      <c r="A423" s="14"/>
    </row>
    <row r="424" spans="1:1" ht="12.75">
      <c r="A424" s="14"/>
    </row>
    <row r="425" spans="1:1" ht="12.75">
      <c r="A425" s="14"/>
    </row>
    <row r="426" spans="1:1" ht="12.75">
      <c r="A426" s="14"/>
    </row>
    <row r="427" spans="1:1" ht="12.75">
      <c r="A427" s="14"/>
    </row>
    <row r="428" spans="1:1" ht="12.75">
      <c r="A428" s="14"/>
    </row>
    <row r="429" spans="1:1" ht="12.75">
      <c r="A429" s="14"/>
    </row>
    <row r="430" spans="1:1" ht="12.75">
      <c r="A430" s="14"/>
    </row>
    <row r="431" spans="1:1" ht="12.75">
      <c r="A431" s="14"/>
    </row>
    <row r="432" spans="1:1" ht="12.75">
      <c r="A432" s="14"/>
    </row>
    <row r="433" spans="1:1" ht="12.75">
      <c r="A433" s="14"/>
    </row>
    <row r="434" spans="1:1" ht="12.75">
      <c r="A434" s="14"/>
    </row>
    <row r="435" spans="1:1" ht="12.75">
      <c r="A435" s="14"/>
    </row>
    <row r="436" spans="1:1" ht="12.75">
      <c r="A436" s="14"/>
    </row>
    <row r="437" spans="1:1" ht="12.75">
      <c r="A437" s="14"/>
    </row>
    <row r="438" spans="1:1" ht="12.75">
      <c r="A438" s="14"/>
    </row>
    <row r="439" spans="1:1" ht="12.75">
      <c r="A439" s="14"/>
    </row>
    <row r="440" spans="1:1" ht="12.75">
      <c r="A440" s="14"/>
    </row>
    <row r="441" spans="1:1" ht="12.75">
      <c r="A441" s="14"/>
    </row>
    <row r="442" spans="1:1" ht="12.75">
      <c r="A442" s="14"/>
    </row>
    <row r="443" spans="1:1" ht="12.75">
      <c r="A443" s="14"/>
    </row>
    <row r="444" spans="1:1" ht="12.75">
      <c r="A444" s="14"/>
    </row>
    <row r="445" spans="1:1" ht="12.75">
      <c r="A445" s="14"/>
    </row>
    <row r="446" spans="1:1" ht="12.75">
      <c r="A446" s="14"/>
    </row>
    <row r="447" spans="1:1" ht="12.75">
      <c r="A447" s="14"/>
    </row>
    <row r="448" spans="1:1" ht="12.75">
      <c r="A448" s="14"/>
    </row>
    <row r="449" spans="1:1" ht="12.75">
      <c r="A449" s="14"/>
    </row>
    <row r="450" spans="1:1" ht="12.75">
      <c r="A450" s="14"/>
    </row>
    <row r="451" spans="1:1" ht="12.75">
      <c r="A451" s="14"/>
    </row>
    <row r="452" spans="1:1" ht="12.75">
      <c r="A452" s="14"/>
    </row>
    <row r="453" spans="1:1" ht="12.75">
      <c r="A453" s="14"/>
    </row>
    <row r="454" spans="1:1" ht="12.75">
      <c r="A454" s="14"/>
    </row>
    <row r="455" spans="1:1" ht="12.75">
      <c r="A455" s="14"/>
    </row>
    <row r="456" spans="1:1" ht="12.75">
      <c r="A456" s="14"/>
    </row>
    <row r="457" spans="1:1" ht="12.75">
      <c r="A457" s="14"/>
    </row>
    <row r="458" spans="1:1" ht="12.75">
      <c r="A458" s="14"/>
    </row>
    <row r="459" spans="1:1" ht="12.75">
      <c r="A459" s="14"/>
    </row>
    <row r="460" spans="1:1" ht="12.75">
      <c r="A460" s="14"/>
    </row>
    <row r="461" spans="1:1" ht="12.75">
      <c r="A461" s="14"/>
    </row>
    <row r="462" spans="1:1" ht="12.75">
      <c r="A462" s="14"/>
    </row>
    <row r="463" spans="1:1" ht="12.75">
      <c r="A463" s="14"/>
    </row>
    <row r="464" spans="1:1" ht="12.75">
      <c r="A464" s="14"/>
    </row>
    <row r="465" spans="1:1" ht="12.75">
      <c r="A465" s="14"/>
    </row>
    <row r="466" spans="1:1" ht="12.75">
      <c r="A466" s="14"/>
    </row>
    <row r="467" spans="1:1" ht="12.75">
      <c r="A467" s="14"/>
    </row>
    <row r="468" spans="1:1" ht="12.75">
      <c r="A468" s="14"/>
    </row>
    <row r="469" spans="1:1" ht="12.75">
      <c r="A469" s="14"/>
    </row>
    <row r="470" spans="1:1" ht="12.75">
      <c r="A470" s="14"/>
    </row>
    <row r="471" spans="1:1" ht="12.75">
      <c r="A471" s="14"/>
    </row>
    <row r="472" spans="1:1" ht="12.75">
      <c r="A472" s="14"/>
    </row>
    <row r="473" spans="1:1" ht="12.75">
      <c r="A473" s="14"/>
    </row>
    <row r="474" spans="1:1" ht="12.75">
      <c r="A474" s="14"/>
    </row>
    <row r="475" spans="1:1" ht="12.75">
      <c r="A475" s="14"/>
    </row>
    <row r="476" spans="1:1" ht="12.75">
      <c r="A476" s="14"/>
    </row>
    <row r="477" spans="1:1" ht="12.75">
      <c r="A477" s="14"/>
    </row>
    <row r="478" spans="1:1" ht="12.75">
      <c r="A478" s="14"/>
    </row>
    <row r="479" spans="1:1" ht="12.75">
      <c r="A479" s="14"/>
    </row>
    <row r="480" spans="1:1" ht="12.75">
      <c r="A480" s="14"/>
    </row>
    <row r="481" spans="1:1" ht="12.75">
      <c r="A481" s="14"/>
    </row>
    <row r="482" spans="1:1" ht="12.75">
      <c r="A482" s="14"/>
    </row>
    <row r="483" spans="1:1" ht="12.75">
      <c r="A483" s="14"/>
    </row>
    <row r="484" spans="1:1" ht="12.75">
      <c r="A484" s="14"/>
    </row>
    <row r="485" spans="1:1" ht="12.75">
      <c r="A485" s="14"/>
    </row>
    <row r="486" spans="1:1" ht="12.75">
      <c r="A486" s="14"/>
    </row>
    <row r="487" spans="1:1" ht="12.75">
      <c r="A487" s="14"/>
    </row>
    <row r="488" spans="1:1" ht="12.75">
      <c r="A488" s="14"/>
    </row>
    <row r="489" spans="1:1" ht="12.75">
      <c r="A489" s="14"/>
    </row>
    <row r="490" spans="1:1" ht="12.75">
      <c r="A490" s="14"/>
    </row>
    <row r="491" spans="1:1" ht="12.75">
      <c r="A491" s="14"/>
    </row>
    <row r="492" spans="1:1" ht="12.75">
      <c r="A492" s="14"/>
    </row>
    <row r="493" spans="1:1" ht="12.75">
      <c r="A493" s="14"/>
    </row>
    <row r="494" spans="1:1" ht="12.75">
      <c r="A494" s="14"/>
    </row>
    <row r="495" spans="1:1" ht="12.75">
      <c r="A495" s="14"/>
    </row>
    <row r="496" spans="1:1" ht="12.75">
      <c r="A496" s="14"/>
    </row>
    <row r="497" spans="1:1" ht="12.75">
      <c r="A497" s="14"/>
    </row>
    <row r="498" spans="1:1" ht="12.75">
      <c r="A498" s="14"/>
    </row>
    <row r="499" spans="1:1" ht="12.75">
      <c r="A499" s="14"/>
    </row>
    <row r="500" spans="1:1" ht="12.75">
      <c r="A500" s="14"/>
    </row>
    <row r="501" spans="1:1" ht="12.75">
      <c r="A501" s="14"/>
    </row>
    <row r="502" spans="1:1" ht="12.75">
      <c r="A502" s="14"/>
    </row>
    <row r="503" spans="1:1" ht="12.75">
      <c r="A503" s="14"/>
    </row>
    <row r="504" spans="1:1" ht="12.75">
      <c r="A504" s="14"/>
    </row>
    <row r="505" spans="1:1" ht="12.75">
      <c r="A505" s="14"/>
    </row>
    <row r="506" spans="1:1" ht="12.75">
      <c r="A506" s="14"/>
    </row>
    <row r="507" spans="1:1" ht="12.75">
      <c r="A507" s="14"/>
    </row>
    <row r="508" spans="1:1" ht="12.75">
      <c r="A508" s="14"/>
    </row>
    <row r="509" spans="1:1" ht="12.75">
      <c r="A509" s="14"/>
    </row>
    <row r="510" spans="1:1" ht="12.75">
      <c r="A510" s="14"/>
    </row>
    <row r="511" spans="1:1" ht="12.75">
      <c r="A511" s="14"/>
    </row>
    <row r="512" spans="1:1" ht="12.75">
      <c r="A512" s="14"/>
    </row>
    <row r="513" spans="1:1" ht="12.75">
      <c r="A513" s="14"/>
    </row>
    <row r="514" spans="1:1" ht="12.75">
      <c r="A514" s="14"/>
    </row>
    <row r="515" spans="1:1" ht="12.75">
      <c r="A515" s="14"/>
    </row>
    <row r="516" spans="1:1" ht="12.75">
      <c r="A516" s="14"/>
    </row>
    <row r="517" spans="1:1" ht="12.75">
      <c r="A517" s="14"/>
    </row>
    <row r="518" spans="1:1" ht="12.75">
      <c r="A518" s="14"/>
    </row>
    <row r="519" spans="1:1" ht="12.75">
      <c r="A519" s="14"/>
    </row>
    <row r="520" spans="1:1" ht="12.75">
      <c r="A520" s="14"/>
    </row>
    <row r="521" spans="1:1" ht="12.75">
      <c r="A521" s="14"/>
    </row>
    <row r="522" spans="1:1" ht="12.75">
      <c r="A522" s="14"/>
    </row>
    <row r="523" spans="1:1" ht="12.75">
      <c r="A523" s="14"/>
    </row>
    <row r="524" spans="1:1" ht="12.75">
      <c r="A524" s="14"/>
    </row>
    <row r="525" spans="1:1" ht="12.75">
      <c r="A525" s="14"/>
    </row>
    <row r="526" spans="1:1" ht="12.75">
      <c r="A526" s="14"/>
    </row>
    <row r="527" spans="1:1" ht="12.75">
      <c r="A527" s="14"/>
    </row>
    <row r="528" spans="1:1" ht="12.75">
      <c r="A528" s="14"/>
    </row>
    <row r="529" spans="1:1" ht="12.75">
      <c r="A529" s="14"/>
    </row>
    <row r="530" spans="1:1" ht="12.75">
      <c r="A530" s="14"/>
    </row>
    <row r="531" spans="1:1" ht="12.75">
      <c r="A531" s="14"/>
    </row>
    <row r="532" spans="1:1" ht="12.75">
      <c r="A532" s="14"/>
    </row>
    <row r="533" spans="1:1" ht="12.75">
      <c r="A533" s="14"/>
    </row>
    <row r="534" spans="1:1" ht="12.75">
      <c r="A534" s="14"/>
    </row>
    <row r="535" spans="1:1" ht="12.75">
      <c r="A535" s="14"/>
    </row>
    <row r="536" spans="1:1" ht="12.75">
      <c r="A536" s="14"/>
    </row>
    <row r="537" spans="1:1" ht="12.75">
      <c r="A537" s="14"/>
    </row>
    <row r="538" spans="1:1" ht="12.75">
      <c r="A538" s="14"/>
    </row>
    <row r="539" spans="1:1" ht="12.75">
      <c r="A539" s="14"/>
    </row>
    <row r="540" spans="1:1" ht="12.75">
      <c r="A540" s="14"/>
    </row>
    <row r="541" spans="1:1" ht="12.75">
      <c r="A541" s="14"/>
    </row>
    <row r="542" spans="1:1" ht="12.75">
      <c r="A542" s="14"/>
    </row>
    <row r="543" spans="1:1" ht="12.75">
      <c r="A543" s="14"/>
    </row>
    <row r="544" spans="1:1" ht="12.75">
      <c r="A544" s="14"/>
    </row>
    <row r="545" spans="1:1" ht="12.75">
      <c r="A545" s="14"/>
    </row>
    <row r="546" spans="1:1" ht="12.75">
      <c r="A546" s="14"/>
    </row>
    <row r="547" spans="1:1" ht="12.75">
      <c r="A547" s="14"/>
    </row>
    <row r="548" spans="1:1" ht="12.75">
      <c r="A548" s="14"/>
    </row>
    <row r="549" spans="1:1" ht="12.75">
      <c r="A549" s="14"/>
    </row>
    <row r="550" spans="1:1" ht="12.75">
      <c r="A550" s="14"/>
    </row>
    <row r="551" spans="1:1" ht="12.75">
      <c r="A551" s="14"/>
    </row>
    <row r="552" spans="1:1" ht="12.75">
      <c r="A552" s="14"/>
    </row>
    <row r="553" spans="1:1" ht="12.75">
      <c r="A553" s="14"/>
    </row>
    <row r="554" spans="1:1" ht="12.75">
      <c r="A554" s="14"/>
    </row>
    <row r="555" spans="1:1" ht="12.75">
      <c r="A555" s="14"/>
    </row>
    <row r="556" spans="1:1" ht="12.75">
      <c r="A556" s="14"/>
    </row>
    <row r="557" spans="1:1" ht="12.75">
      <c r="A557" s="14"/>
    </row>
    <row r="558" spans="1:1" ht="12.75">
      <c r="A558" s="14"/>
    </row>
    <row r="559" spans="1:1" ht="12.75">
      <c r="A559" s="14"/>
    </row>
    <row r="560" spans="1:1" ht="12.75">
      <c r="A560" s="14"/>
    </row>
    <row r="561" spans="1:1" ht="12.75">
      <c r="A561" s="14"/>
    </row>
    <row r="562" spans="1:1" ht="12.75">
      <c r="A562" s="14"/>
    </row>
    <row r="563" spans="1:1" ht="12.75">
      <c r="A563" s="14"/>
    </row>
    <row r="564" spans="1:1" ht="12.75">
      <c r="A564" s="14"/>
    </row>
    <row r="565" spans="1:1" ht="12.75">
      <c r="A565" s="14"/>
    </row>
    <row r="566" spans="1:1" ht="12.75">
      <c r="A566" s="14"/>
    </row>
    <row r="567" spans="1:1" ht="12.75">
      <c r="A567" s="14"/>
    </row>
    <row r="568" spans="1:1" ht="12.75">
      <c r="A568" s="14"/>
    </row>
    <row r="569" spans="1:1" ht="12.75">
      <c r="A569" s="14"/>
    </row>
    <row r="570" spans="1:1" ht="12.75">
      <c r="A570" s="14"/>
    </row>
    <row r="571" spans="1:1" ht="12.75">
      <c r="A571" s="14"/>
    </row>
    <row r="572" spans="1:1" ht="12.75">
      <c r="A572" s="14"/>
    </row>
    <row r="573" spans="1:1" ht="12.75">
      <c r="A573" s="14"/>
    </row>
    <row r="574" spans="1:1" ht="12.75">
      <c r="A574" s="14"/>
    </row>
    <row r="575" spans="1:1" ht="12.75">
      <c r="A575" s="14"/>
    </row>
    <row r="576" spans="1:1" ht="12.75">
      <c r="A576" s="14"/>
    </row>
    <row r="577" spans="1:1" ht="12.75">
      <c r="A577" s="14"/>
    </row>
    <row r="578" spans="1:1" ht="12.75">
      <c r="A578" s="14"/>
    </row>
    <row r="579" spans="1:1" ht="12.75">
      <c r="A579" s="14"/>
    </row>
    <row r="580" spans="1:1" ht="12.75">
      <c r="A580" s="14"/>
    </row>
    <row r="581" spans="1:1" ht="12.75">
      <c r="A581" s="14"/>
    </row>
    <row r="582" spans="1:1" ht="12.75">
      <c r="A582" s="14"/>
    </row>
    <row r="583" spans="1:1" ht="12.75">
      <c r="A583" s="14"/>
    </row>
    <row r="584" spans="1:1" ht="12.75">
      <c r="A584" s="14"/>
    </row>
    <row r="585" spans="1:1" ht="12.75">
      <c r="A585" s="14"/>
    </row>
    <row r="586" spans="1:1" ht="12.75">
      <c r="A586" s="14"/>
    </row>
    <row r="587" spans="1:1" ht="12.75">
      <c r="A587" s="14"/>
    </row>
    <row r="588" spans="1:1" ht="12.75">
      <c r="A588" s="14"/>
    </row>
    <row r="589" spans="1:1" ht="12.75">
      <c r="A589" s="14"/>
    </row>
    <row r="590" spans="1:1" ht="12.75">
      <c r="A590" s="14"/>
    </row>
    <row r="591" spans="1:1" ht="12.75">
      <c r="A591" s="14"/>
    </row>
    <row r="592" spans="1:1" ht="12.75">
      <c r="A592" s="14"/>
    </row>
    <row r="593" spans="1:1" ht="12.75">
      <c r="A593" s="14"/>
    </row>
    <row r="594" spans="1:1" ht="12.75">
      <c r="A594" s="14"/>
    </row>
    <row r="595" spans="1:1" ht="12.75">
      <c r="A595" s="14"/>
    </row>
    <row r="596" spans="1:1" ht="12.75">
      <c r="A596" s="14"/>
    </row>
    <row r="597" spans="1:1" ht="12.75">
      <c r="A597" s="14"/>
    </row>
    <row r="598" spans="1:1" ht="12.75">
      <c r="A598" s="14"/>
    </row>
    <row r="599" spans="1:1" ht="12.75">
      <c r="A599" s="14"/>
    </row>
    <row r="600" spans="1:1" ht="12.75">
      <c r="A600" s="14"/>
    </row>
    <row r="601" spans="1:1" ht="12.75">
      <c r="A601" s="14"/>
    </row>
    <row r="602" spans="1:1" ht="12.75">
      <c r="A602" s="14"/>
    </row>
    <row r="603" spans="1:1" ht="12.75">
      <c r="A603" s="14"/>
    </row>
    <row r="604" spans="1:1" ht="12.75">
      <c r="A604" s="14"/>
    </row>
    <row r="605" spans="1:1" ht="12.75">
      <c r="A605" s="14"/>
    </row>
    <row r="606" spans="1:1" ht="12.75">
      <c r="A606" s="14"/>
    </row>
    <row r="607" spans="1:1" ht="12.75">
      <c r="A607" s="14"/>
    </row>
    <row r="608" spans="1:1" ht="12.75">
      <c r="A608" s="14"/>
    </row>
    <row r="609" spans="1:1" ht="12.75">
      <c r="A609" s="14"/>
    </row>
    <row r="610" spans="1:1" ht="12.75">
      <c r="A610" s="14"/>
    </row>
    <row r="611" spans="1:1" ht="12.75">
      <c r="A611" s="14"/>
    </row>
    <row r="612" spans="1:1" ht="12.75">
      <c r="A612" s="14"/>
    </row>
    <row r="613" spans="1:1" ht="12.75">
      <c r="A613" s="14"/>
    </row>
    <row r="614" spans="1:1" ht="12.75">
      <c r="A614" s="14"/>
    </row>
    <row r="615" spans="1:1" ht="12.75">
      <c r="A615" s="14"/>
    </row>
    <row r="616" spans="1:1" ht="12.75">
      <c r="A616" s="14"/>
    </row>
    <row r="617" spans="1:1" ht="12.75">
      <c r="A617" s="14"/>
    </row>
    <row r="618" spans="1:1" ht="12.75">
      <c r="A618" s="14"/>
    </row>
    <row r="619" spans="1:1" ht="12.75">
      <c r="A619" s="14"/>
    </row>
    <row r="620" spans="1:1" ht="12.75">
      <c r="A620" s="14"/>
    </row>
    <row r="621" spans="1:1" ht="12.75">
      <c r="A621" s="14"/>
    </row>
    <row r="622" spans="1:1" ht="12.75">
      <c r="A622" s="14"/>
    </row>
    <row r="623" spans="1:1" ht="12.75">
      <c r="A623" s="14"/>
    </row>
    <row r="624" spans="1:1" ht="12.75">
      <c r="A624" s="14"/>
    </row>
    <row r="625" spans="1:1" ht="12.75">
      <c r="A625" s="14"/>
    </row>
    <row r="626" spans="1:1" ht="12.75">
      <c r="A626" s="14"/>
    </row>
    <row r="627" spans="1:1" ht="12.75">
      <c r="A627" s="14"/>
    </row>
    <row r="628" spans="1:1" ht="12.75">
      <c r="A628" s="14"/>
    </row>
    <row r="629" spans="1:1" ht="12.75">
      <c r="A629" s="14"/>
    </row>
    <row r="630" spans="1:1" ht="12.75">
      <c r="A630" s="14"/>
    </row>
    <row r="631" spans="1:1" ht="12.75">
      <c r="A631" s="14"/>
    </row>
    <row r="632" spans="1:1" ht="12.75">
      <c r="A632" s="14"/>
    </row>
    <row r="633" spans="1:1" ht="12.75">
      <c r="A633" s="14"/>
    </row>
    <row r="634" spans="1:1" ht="12.75">
      <c r="A634" s="14"/>
    </row>
    <row r="635" spans="1:1" ht="12.75">
      <c r="A635" s="14"/>
    </row>
    <row r="636" spans="1:1" ht="12.75">
      <c r="A636" s="14"/>
    </row>
    <row r="637" spans="1:1" ht="12.75">
      <c r="A637" s="14"/>
    </row>
    <row r="638" spans="1:1" ht="12.75">
      <c r="A638" s="14"/>
    </row>
    <row r="639" spans="1:1" ht="12.75">
      <c r="A639" s="14"/>
    </row>
    <row r="640" spans="1:1" ht="12.75">
      <c r="A640" s="14"/>
    </row>
    <row r="641" spans="1:1" ht="12.75">
      <c r="A641" s="14"/>
    </row>
    <row r="642" spans="1:1" ht="12.75">
      <c r="A642" s="14"/>
    </row>
    <row r="643" spans="1:1" ht="12.75">
      <c r="A643" s="14"/>
    </row>
    <row r="644" spans="1:1" ht="12.75">
      <c r="A644" s="14"/>
    </row>
    <row r="645" spans="1:1" ht="12.75">
      <c r="A645" s="14"/>
    </row>
    <row r="646" spans="1:1" ht="12.75">
      <c r="A646" s="14"/>
    </row>
    <row r="647" spans="1:1" ht="12.75">
      <c r="A647" s="14"/>
    </row>
    <row r="648" spans="1:1" ht="12.75">
      <c r="A648" s="14"/>
    </row>
    <row r="649" spans="1:1" ht="12.75">
      <c r="A649" s="14"/>
    </row>
    <row r="650" spans="1:1" ht="12.75">
      <c r="A650" s="14"/>
    </row>
    <row r="651" spans="1:1" ht="12.75">
      <c r="A651" s="14"/>
    </row>
    <row r="652" spans="1:1" ht="12.75">
      <c r="A652" s="14"/>
    </row>
    <row r="653" spans="1:1" ht="12.75">
      <c r="A653" s="14"/>
    </row>
    <row r="654" spans="1:1" ht="12.75">
      <c r="A654" s="14"/>
    </row>
    <row r="655" spans="1:1" ht="12.75">
      <c r="A655" s="14"/>
    </row>
    <row r="656" spans="1:1" ht="12.75">
      <c r="A656" s="14"/>
    </row>
    <row r="657" spans="1:1" ht="12.75">
      <c r="A657" s="14"/>
    </row>
    <row r="658" spans="1:1" ht="12.75">
      <c r="A658" s="14"/>
    </row>
    <row r="659" spans="1:1" ht="12.75">
      <c r="A659" s="14"/>
    </row>
    <row r="660" spans="1:1" ht="12.75">
      <c r="A660" s="14"/>
    </row>
    <row r="661" spans="1:1" ht="12.75">
      <c r="A661" s="14"/>
    </row>
    <row r="662" spans="1:1" ht="12.75">
      <c r="A662" s="14"/>
    </row>
    <row r="663" spans="1:1" ht="12.75">
      <c r="A663" s="14"/>
    </row>
    <row r="664" spans="1:1" ht="12.75">
      <c r="A664" s="14"/>
    </row>
    <row r="665" spans="1:1" ht="12.75">
      <c r="A665" s="14"/>
    </row>
    <row r="666" spans="1:1" ht="12.75">
      <c r="A666" s="14"/>
    </row>
    <row r="667" spans="1:1" ht="12.75">
      <c r="A667" s="14"/>
    </row>
    <row r="668" spans="1:1" ht="12.75">
      <c r="A668" s="14"/>
    </row>
    <row r="669" spans="1:1" ht="12.75">
      <c r="A669" s="14"/>
    </row>
    <row r="670" spans="1:1" ht="12.75">
      <c r="A670" s="14"/>
    </row>
    <row r="671" spans="1:1" ht="12.75">
      <c r="A671" s="14"/>
    </row>
    <row r="672" spans="1:1" ht="12.75">
      <c r="A672" s="14"/>
    </row>
    <row r="673" spans="1:1" ht="12.75">
      <c r="A673" s="14"/>
    </row>
    <row r="674" spans="1:1" ht="12.75">
      <c r="A674" s="14"/>
    </row>
    <row r="675" spans="1:1" ht="12.75">
      <c r="A675" s="14"/>
    </row>
    <row r="676" spans="1:1" ht="12.75">
      <c r="A676" s="14"/>
    </row>
    <row r="677" spans="1:1" ht="12.75">
      <c r="A677" s="14"/>
    </row>
    <row r="678" spans="1:1" ht="12.75">
      <c r="A678" s="14"/>
    </row>
    <row r="679" spans="1:1" ht="12.75">
      <c r="A679" s="14"/>
    </row>
    <row r="680" spans="1:1" ht="12.75">
      <c r="A680" s="14"/>
    </row>
    <row r="681" spans="1:1" ht="12.75">
      <c r="A681" s="14"/>
    </row>
    <row r="682" spans="1:1" ht="12.75">
      <c r="A682" s="14"/>
    </row>
    <row r="683" spans="1:1" ht="12.75">
      <c r="A683" s="14"/>
    </row>
    <row r="684" spans="1:1" ht="12.75">
      <c r="A684" s="14"/>
    </row>
    <row r="685" spans="1:1" ht="12.75">
      <c r="A685" s="14"/>
    </row>
    <row r="686" spans="1:1" ht="12.75">
      <c r="A686" s="14"/>
    </row>
    <row r="687" spans="1:1" ht="12.75">
      <c r="A687" s="14"/>
    </row>
    <row r="688" spans="1:1" ht="12.75">
      <c r="A688" s="14"/>
    </row>
    <row r="689" spans="1:1" ht="12.75">
      <c r="A689" s="14"/>
    </row>
    <row r="690" spans="1:1" ht="12.75">
      <c r="A690" s="14"/>
    </row>
    <row r="691" spans="1:1" ht="12.75">
      <c r="A691" s="14"/>
    </row>
    <row r="692" spans="1:1" ht="12.75">
      <c r="A692" s="14"/>
    </row>
    <row r="693" spans="1:1" ht="12.75">
      <c r="A693" s="14"/>
    </row>
    <row r="694" spans="1:1" ht="12.75">
      <c r="A694" s="14"/>
    </row>
    <row r="695" spans="1:1" ht="12.75">
      <c r="A695" s="14"/>
    </row>
    <row r="696" spans="1:1" ht="12.75">
      <c r="A696" s="14"/>
    </row>
    <row r="697" spans="1:1" ht="12.75">
      <c r="A697" s="14"/>
    </row>
    <row r="698" spans="1:1" ht="12.75">
      <c r="A698" s="14"/>
    </row>
    <row r="699" spans="1:1" ht="12.75">
      <c r="A699" s="14"/>
    </row>
    <row r="700" spans="1:1" ht="12.75">
      <c r="A700" s="14"/>
    </row>
    <row r="701" spans="1:1" ht="12.75">
      <c r="A701" s="14"/>
    </row>
    <row r="702" spans="1:1" ht="12.75">
      <c r="A702" s="14"/>
    </row>
    <row r="703" spans="1:1" ht="12.75">
      <c r="A703" s="14"/>
    </row>
    <row r="704" spans="1:1" ht="12.75">
      <c r="A704" s="14"/>
    </row>
    <row r="705" spans="1:1" ht="12.75">
      <c r="A705" s="14"/>
    </row>
    <row r="706" spans="1:1" ht="12.75">
      <c r="A706" s="14"/>
    </row>
    <row r="707" spans="1:1" ht="12.75">
      <c r="A707" s="14"/>
    </row>
    <row r="708" spans="1:1" ht="12.75">
      <c r="A708" s="14"/>
    </row>
    <row r="709" spans="1:1" ht="12.75">
      <c r="A709" s="14"/>
    </row>
    <row r="710" spans="1:1" ht="12.75">
      <c r="A710" s="14"/>
    </row>
    <row r="711" spans="1:1" ht="12.75">
      <c r="A711" s="14"/>
    </row>
    <row r="712" spans="1:1" ht="12.75">
      <c r="A712" s="14"/>
    </row>
    <row r="713" spans="1:1" ht="12.75">
      <c r="A713" s="14"/>
    </row>
    <row r="714" spans="1:1" ht="12.75">
      <c r="A714" s="14"/>
    </row>
    <row r="715" spans="1:1" ht="12.75">
      <c r="A715" s="14"/>
    </row>
    <row r="716" spans="1:1" ht="12.75">
      <c r="A716" s="14"/>
    </row>
    <row r="717" spans="1:1" ht="12.75">
      <c r="A717" s="14"/>
    </row>
    <row r="718" spans="1:1" ht="12.75">
      <c r="A718" s="14"/>
    </row>
    <row r="719" spans="1:1" ht="12.75">
      <c r="A719" s="14"/>
    </row>
    <row r="720" spans="1:1" ht="12.75">
      <c r="A720" s="14"/>
    </row>
    <row r="721" spans="1:1" ht="12.75">
      <c r="A721" s="14"/>
    </row>
    <row r="722" spans="1:1" ht="12.75">
      <c r="A722" s="14"/>
    </row>
    <row r="723" spans="1:1" ht="12.75">
      <c r="A723" s="14"/>
    </row>
    <row r="724" spans="1:1" ht="12.75">
      <c r="A724" s="14"/>
    </row>
    <row r="725" spans="1:1" ht="12.75">
      <c r="A725" s="14"/>
    </row>
    <row r="726" spans="1:1" ht="12.75">
      <c r="A726" s="14"/>
    </row>
    <row r="727" spans="1:1" ht="12.75">
      <c r="A727" s="14"/>
    </row>
    <row r="728" spans="1:1" ht="12.75">
      <c r="A728" s="14"/>
    </row>
    <row r="729" spans="1:1" ht="12.75">
      <c r="A729" s="14"/>
    </row>
    <row r="730" spans="1:1" ht="12.75">
      <c r="A730" s="14"/>
    </row>
    <row r="731" spans="1:1" ht="12.75">
      <c r="A731" s="14"/>
    </row>
    <row r="732" spans="1:1" ht="12.75">
      <c r="A732" s="14"/>
    </row>
    <row r="733" spans="1:1" ht="12.75">
      <c r="A733" s="14"/>
    </row>
    <row r="734" spans="1:1" ht="12.75">
      <c r="A734" s="14"/>
    </row>
    <row r="735" spans="1:1" ht="12.75">
      <c r="A735" s="14"/>
    </row>
    <row r="736" spans="1:1" ht="12.75">
      <c r="A736" s="14"/>
    </row>
    <row r="737" spans="1:1" ht="12.75">
      <c r="A737" s="14"/>
    </row>
    <row r="738" spans="1:1" ht="12.75">
      <c r="A738" s="14"/>
    </row>
    <row r="739" spans="1:1" ht="12.75">
      <c r="A739" s="14"/>
    </row>
    <row r="740" spans="1:1" ht="12.75">
      <c r="A740" s="14"/>
    </row>
    <row r="741" spans="1:1" ht="12.75">
      <c r="A741" s="14"/>
    </row>
    <row r="742" spans="1:1" ht="12.75">
      <c r="A742" s="14"/>
    </row>
    <row r="743" spans="1:1" ht="12.75">
      <c r="A743" s="14"/>
    </row>
    <row r="744" spans="1:1" ht="12.75">
      <c r="A744" s="14"/>
    </row>
    <row r="745" spans="1:1" ht="12.75">
      <c r="A745" s="14"/>
    </row>
    <row r="746" spans="1:1" ht="12.75">
      <c r="A746" s="14"/>
    </row>
    <row r="747" spans="1:1" ht="12.75">
      <c r="A747" s="14"/>
    </row>
    <row r="748" spans="1:1" ht="12.75">
      <c r="A748" s="14"/>
    </row>
    <row r="749" spans="1:1" ht="12.75">
      <c r="A749" s="14"/>
    </row>
    <row r="750" spans="1:1" ht="12.75">
      <c r="A750" s="14"/>
    </row>
    <row r="751" spans="1:1" ht="12.75">
      <c r="A751" s="14"/>
    </row>
    <row r="752" spans="1:1" ht="12.75">
      <c r="A752" s="14"/>
    </row>
    <row r="753" spans="1:1" ht="12.75">
      <c r="A753" s="14"/>
    </row>
    <row r="754" spans="1:1" ht="12.75">
      <c r="A754" s="14"/>
    </row>
    <row r="755" spans="1:1" ht="12.75">
      <c r="A755" s="14"/>
    </row>
    <row r="756" spans="1:1" ht="12.75">
      <c r="A756" s="14"/>
    </row>
    <row r="757" spans="1:1" ht="12.75">
      <c r="A757" s="14"/>
    </row>
    <row r="758" spans="1:1" ht="12.75">
      <c r="A758" s="14"/>
    </row>
    <row r="759" spans="1:1" ht="12.75">
      <c r="A759" s="14"/>
    </row>
    <row r="760" spans="1:1" ht="12.75">
      <c r="A760" s="14"/>
    </row>
    <row r="761" spans="1:1" ht="12.75">
      <c r="A761" s="14"/>
    </row>
    <row r="762" spans="1:1" ht="12.75">
      <c r="A762" s="14"/>
    </row>
    <row r="763" spans="1:1" ht="12.75">
      <c r="A763" s="14"/>
    </row>
    <row r="764" spans="1:1" ht="12.75">
      <c r="A764" s="14"/>
    </row>
    <row r="765" spans="1:1" ht="12.75">
      <c r="A765" s="14"/>
    </row>
    <row r="766" spans="1:1" ht="12.75">
      <c r="A766" s="14"/>
    </row>
    <row r="767" spans="1:1" ht="12.75">
      <c r="A767" s="14"/>
    </row>
    <row r="768" spans="1:1" ht="12.75">
      <c r="A768" s="14"/>
    </row>
    <row r="769" spans="1:1" ht="12.75">
      <c r="A769" s="14"/>
    </row>
    <row r="770" spans="1:1" ht="12.75">
      <c r="A770" s="14"/>
    </row>
    <row r="771" spans="1:1" ht="12.75">
      <c r="A771" s="14"/>
    </row>
    <row r="772" spans="1:1" ht="12.75">
      <c r="A772" s="14"/>
    </row>
    <row r="773" spans="1:1" ht="12.75">
      <c r="A773" s="14"/>
    </row>
    <row r="774" spans="1:1" ht="12.75">
      <c r="A774" s="14"/>
    </row>
    <row r="775" spans="1:1" ht="12.75">
      <c r="A775" s="14"/>
    </row>
    <row r="776" spans="1:1" ht="12.75">
      <c r="A776" s="14"/>
    </row>
    <row r="777" spans="1:1" ht="12.75">
      <c r="A777" s="14"/>
    </row>
    <row r="778" spans="1:1" ht="12.75">
      <c r="A778" s="14"/>
    </row>
    <row r="779" spans="1:1" ht="12.75">
      <c r="A779" s="14"/>
    </row>
    <row r="780" spans="1:1" ht="12.75">
      <c r="A780" s="14"/>
    </row>
    <row r="781" spans="1:1" ht="12.75">
      <c r="A781" s="14"/>
    </row>
    <row r="782" spans="1:1" ht="12.75">
      <c r="A782" s="14"/>
    </row>
    <row r="783" spans="1:1" ht="12.75">
      <c r="A783" s="14"/>
    </row>
    <row r="784" spans="1:1" ht="12.75">
      <c r="A784" s="14"/>
    </row>
    <row r="785" spans="1:1" ht="12.75">
      <c r="A785" s="14"/>
    </row>
    <row r="786" spans="1:1" ht="12.75">
      <c r="A786" s="14"/>
    </row>
    <row r="787" spans="1:1" ht="12.75">
      <c r="A787" s="14"/>
    </row>
    <row r="788" spans="1:1" ht="12.75">
      <c r="A788" s="14"/>
    </row>
    <row r="789" spans="1:1" ht="12.75">
      <c r="A789" s="14"/>
    </row>
    <row r="790" spans="1:1" ht="12.75">
      <c r="A790" s="14"/>
    </row>
    <row r="791" spans="1:1" ht="12.75">
      <c r="A791" s="14"/>
    </row>
    <row r="792" spans="1:1" ht="12.75">
      <c r="A792" s="14"/>
    </row>
    <row r="793" spans="1:1" ht="12.75">
      <c r="A793" s="14"/>
    </row>
    <row r="794" spans="1:1" ht="12.75">
      <c r="A794" s="14"/>
    </row>
    <row r="795" spans="1:1" ht="12.75">
      <c r="A795" s="14"/>
    </row>
    <row r="796" spans="1:1" ht="12.75">
      <c r="A796" s="14"/>
    </row>
    <row r="797" spans="1:1" ht="12.75">
      <c r="A797" s="14"/>
    </row>
    <row r="798" spans="1:1" ht="12.75">
      <c r="A798" s="14"/>
    </row>
    <row r="799" spans="1:1" ht="12.75">
      <c r="A799" s="14"/>
    </row>
    <row r="800" spans="1:1" ht="12.75">
      <c r="A800" s="14"/>
    </row>
    <row r="801" spans="1:1" ht="12.75">
      <c r="A801" s="14"/>
    </row>
    <row r="802" spans="1:1" ht="12.75">
      <c r="A802" s="14"/>
    </row>
    <row r="803" spans="1:1" ht="12.75">
      <c r="A803" s="14"/>
    </row>
    <row r="804" spans="1:1" ht="12.75">
      <c r="A804" s="14"/>
    </row>
    <row r="805" spans="1:1" ht="12.75">
      <c r="A805" s="14"/>
    </row>
    <row r="806" spans="1:1" ht="12.75">
      <c r="A806" s="14"/>
    </row>
    <row r="807" spans="1:1" ht="12.75">
      <c r="A807" s="14"/>
    </row>
    <row r="808" spans="1:1" ht="12.75">
      <c r="A808" s="14"/>
    </row>
    <row r="809" spans="1:1" ht="12.75">
      <c r="A809" s="14"/>
    </row>
    <row r="810" spans="1:1" ht="12.75">
      <c r="A810" s="14"/>
    </row>
    <row r="811" spans="1:1" ht="12.75">
      <c r="A811" s="14"/>
    </row>
    <row r="812" spans="1:1" ht="12.75">
      <c r="A812" s="14"/>
    </row>
    <row r="813" spans="1:1" ht="12.75">
      <c r="A813" s="14"/>
    </row>
    <row r="814" spans="1:1" ht="12.75">
      <c r="A814" s="14"/>
    </row>
    <row r="815" spans="1:1" ht="12.75">
      <c r="A815" s="14"/>
    </row>
    <row r="816" spans="1:1" ht="12.75">
      <c r="A816" s="14"/>
    </row>
    <row r="817" spans="1:1" ht="12.75">
      <c r="A817" s="14"/>
    </row>
    <row r="818" spans="1:1" ht="12.75">
      <c r="A818" s="14"/>
    </row>
    <row r="819" spans="1:1" ht="12.75">
      <c r="A819" s="14"/>
    </row>
    <row r="820" spans="1:1" ht="12.75">
      <c r="A820" s="14"/>
    </row>
    <row r="821" spans="1:1" ht="12.75">
      <c r="A821" s="14"/>
    </row>
    <row r="822" spans="1:1" ht="12.75">
      <c r="A822" s="14"/>
    </row>
    <row r="823" spans="1:1" ht="12.75">
      <c r="A823" s="14"/>
    </row>
    <row r="824" spans="1:1" ht="12.75">
      <c r="A824" s="14"/>
    </row>
    <row r="825" spans="1:1" ht="12.75">
      <c r="A825" s="14"/>
    </row>
    <row r="826" spans="1:1" ht="12.75">
      <c r="A826" s="14"/>
    </row>
    <row r="827" spans="1:1" ht="12.75">
      <c r="A827" s="14"/>
    </row>
    <row r="828" spans="1:1" ht="12.75">
      <c r="A828" s="14"/>
    </row>
    <row r="829" spans="1:1" ht="12.75">
      <c r="A829" s="14"/>
    </row>
    <row r="830" spans="1:1" ht="12.75">
      <c r="A830" s="14"/>
    </row>
    <row r="831" spans="1:1" ht="12.75">
      <c r="A831" s="14"/>
    </row>
    <row r="832" spans="1:1" ht="12.75">
      <c r="A832" s="14"/>
    </row>
    <row r="833" spans="1:1" ht="12.75">
      <c r="A833" s="14"/>
    </row>
    <row r="834" spans="1:1" ht="12.75">
      <c r="A834" s="14"/>
    </row>
    <row r="835" spans="1:1" ht="12.75">
      <c r="A835" s="14"/>
    </row>
    <row r="836" spans="1:1" ht="12.75">
      <c r="A836" s="14"/>
    </row>
    <row r="837" spans="1:1" ht="12.75">
      <c r="A837" s="14"/>
    </row>
    <row r="838" spans="1:1" ht="12.75">
      <c r="A838" s="14"/>
    </row>
    <row r="839" spans="1:1" ht="12.75">
      <c r="A839" s="14"/>
    </row>
    <row r="840" spans="1:1" ht="12.75">
      <c r="A840" s="14"/>
    </row>
    <row r="841" spans="1:1" ht="12.75">
      <c r="A841" s="14"/>
    </row>
    <row r="842" spans="1:1" ht="12.75">
      <c r="A842" s="14"/>
    </row>
    <row r="843" spans="1:1" ht="12.75">
      <c r="A843" s="14"/>
    </row>
    <row r="844" spans="1:1" ht="12.75">
      <c r="A844" s="14"/>
    </row>
    <row r="845" spans="1:1" ht="12.75">
      <c r="A845" s="14"/>
    </row>
    <row r="846" spans="1:1" ht="12.75">
      <c r="A846" s="14"/>
    </row>
    <row r="847" spans="1:1" ht="12.75">
      <c r="A847" s="14"/>
    </row>
    <row r="848" spans="1:1" ht="12.75">
      <c r="A848" s="14"/>
    </row>
    <row r="849" spans="1:1" ht="12.75">
      <c r="A849" s="14"/>
    </row>
    <row r="850" spans="1:1" ht="12.75">
      <c r="A850" s="14"/>
    </row>
    <row r="851" spans="1:1" ht="12.75">
      <c r="A851" s="14"/>
    </row>
    <row r="852" spans="1:1" ht="12.75">
      <c r="A852" s="14"/>
    </row>
    <row r="853" spans="1:1" ht="12.75">
      <c r="A853" s="14"/>
    </row>
    <row r="854" spans="1:1" ht="12.75">
      <c r="A854" s="14"/>
    </row>
    <row r="855" spans="1:1" ht="12.75">
      <c r="A855" s="14"/>
    </row>
    <row r="856" spans="1:1" ht="12.75">
      <c r="A856" s="14"/>
    </row>
    <row r="857" spans="1:1" ht="12.75">
      <c r="A857" s="14"/>
    </row>
    <row r="858" spans="1:1" ht="12.75">
      <c r="A858" s="14"/>
    </row>
    <row r="859" spans="1:1" ht="12.75">
      <c r="A859" s="14"/>
    </row>
    <row r="860" spans="1:1" ht="12.75">
      <c r="A860" s="14"/>
    </row>
    <row r="861" spans="1:1" ht="12.75">
      <c r="A861" s="14"/>
    </row>
    <row r="862" spans="1:1" ht="12.75">
      <c r="A862" s="14"/>
    </row>
    <row r="863" spans="1:1" ht="12.75">
      <c r="A863" s="14"/>
    </row>
    <row r="864" spans="1:1" ht="12.75">
      <c r="A864" s="14"/>
    </row>
    <row r="865" spans="1:1" ht="12.75">
      <c r="A865" s="14"/>
    </row>
    <row r="866" spans="1:1" ht="12.75">
      <c r="A866" s="14"/>
    </row>
    <row r="867" spans="1:1" ht="12.75">
      <c r="A867" s="14"/>
    </row>
    <row r="868" spans="1:1" ht="12.75">
      <c r="A868" s="14"/>
    </row>
    <row r="869" spans="1:1" ht="12.75">
      <c r="A869" s="14"/>
    </row>
    <row r="870" spans="1:1" ht="12.75">
      <c r="A870" s="14"/>
    </row>
    <row r="871" spans="1:1" ht="12.75">
      <c r="A871" s="14"/>
    </row>
    <row r="872" spans="1:1" ht="12.75">
      <c r="A872" s="14"/>
    </row>
    <row r="873" spans="1:1" ht="12.75">
      <c r="A873" s="14"/>
    </row>
    <row r="874" spans="1:1" ht="12.75">
      <c r="A874" s="14"/>
    </row>
    <row r="875" spans="1:1" ht="12.75">
      <c r="A875" s="14"/>
    </row>
    <row r="876" spans="1:1" ht="12.75">
      <c r="A876" s="14"/>
    </row>
    <row r="877" spans="1:1" ht="12.75">
      <c r="A877" s="14"/>
    </row>
    <row r="878" spans="1:1" ht="12.75">
      <c r="A878" s="14"/>
    </row>
    <row r="879" spans="1:1" ht="12.75">
      <c r="A879" s="14"/>
    </row>
    <row r="880" spans="1:1" ht="12.75">
      <c r="A880" s="14"/>
    </row>
    <row r="881" spans="1:1" ht="12.75">
      <c r="A881" s="14"/>
    </row>
    <row r="882" spans="1:1" ht="12.75">
      <c r="A882" s="14"/>
    </row>
    <row r="883" spans="1:1" ht="12.75">
      <c r="A883" s="14"/>
    </row>
    <row r="884" spans="1:1" ht="12.75">
      <c r="A884" s="14"/>
    </row>
    <row r="885" spans="1:1" ht="12.75">
      <c r="A885" s="14"/>
    </row>
    <row r="886" spans="1:1" ht="12.75">
      <c r="A886" s="14"/>
    </row>
    <row r="887" spans="1:1" ht="12.75">
      <c r="A887" s="14"/>
    </row>
    <row r="888" spans="1:1" ht="12.75">
      <c r="A888" s="14"/>
    </row>
    <row r="889" spans="1:1" ht="12.75">
      <c r="A889" s="14"/>
    </row>
    <row r="890" spans="1:1" ht="12.75">
      <c r="A890" s="14"/>
    </row>
    <row r="891" spans="1:1" ht="12.75">
      <c r="A891" s="14"/>
    </row>
    <row r="892" spans="1:1" ht="12.75">
      <c r="A892" s="14"/>
    </row>
    <row r="893" spans="1:1" ht="12.75">
      <c r="A893" s="14"/>
    </row>
    <row r="894" spans="1:1" ht="12.75">
      <c r="A894" s="14"/>
    </row>
    <row r="895" spans="1:1" ht="12.75">
      <c r="A895" s="14"/>
    </row>
    <row r="896" spans="1:1" ht="12.75">
      <c r="A896" s="14"/>
    </row>
    <row r="897" spans="1:1" ht="12.75">
      <c r="A897" s="14"/>
    </row>
    <row r="898" spans="1:1" ht="12.75">
      <c r="A898" s="14"/>
    </row>
    <row r="899" spans="1:1" ht="12.75">
      <c r="A899" s="14"/>
    </row>
    <row r="900" spans="1:1" ht="12.75">
      <c r="A900" s="14"/>
    </row>
    <row r="901" spans="1:1" ht="12.75">
      <c r="A901" s="14"/>
    </row>
    <row r="902" spans="1:1" ht="12.75">
      <c r="A902" s="14"/>
    </row>
    <row r="903" spans="1:1" ht="12.75">
      <c r="A903" s="14"/>
    </row>
    <row r="904" spans="1:1" ht="12.75">
      <c r="A904" s="14"/>
    </row>
    <row r="905" spans="1:1" ht="12.75">
      <c r="A905" s="14"/>
    </row>
    <row r="906" spans="1:1" ht="12.75">
      <c r="A906" s="14"/>
    </row>
    <row r="907" spans="1:1" ht="12.75">
      <c r="A907" s="14"/>
    </row>
    <row r="908" spans="1:1" ht="12.75">
      <c r="A908" s="14"/>
    </row>
    <row r="909" spans="1:1" ht="12.75">
      <c r="A909" s="14"/>
    </row>
    <row r="910" spans="1:1" ht="12.75">
      <c r="A910" s="14"/>
    </row>
    <row r="911" spans="1:1" ht="12.75">
      <c r="A911" s="14"/>
    </row>
    <row r="912" spans="1:1" ht="12.75">
      <c r="A912" s="14"/>
    </row>
    <row r="913" spans="1:1" ht="12.75">
      <c r="A913" s="14"/>
    </row>
    <row r="914" spans="1:1" ht="12.75">
      <c r="A914" s="14"/>
    </row>
    <row r="915" spans="1:1" ht="12.75">
      <c r="A915" s="14"/>
    </row>
    <row r="916" spans="1:1" ht="12.75">
      <c r="A916" s="14"/>
    </row>
    <row r="917" spans="1:1" ht="12.75">
      <c r="A917" s="14"/>
    </row>
    <row r="918" spans="1:1" ht="12.75">
      <c r="A918" s="14"/>
    </row>
    <row r="919" spans="1:1" ht="12.75">
      <c r="A919" s="14"/>
    </row>
    <row r="920" spans="1:1" ht="12.75">
      <c r="A920" s="14"/>
    </row>
    <row r="921" spans="1:1" ht="12.75">
      <c r="A921" s="14"/>
    </row>
    <row r="922" spans="1:1" ht="12.75">
      <c r="A922" s="14"/>
    </row>
    <row r="923" spans="1:1" ht="12.75">
      <c r="A923" s="14"/>
    </row>
    <row r="924" spans="1:1" ht="12.75">
      <c r="A924" s="14"/>
    </row>
    <row r="925" spans="1:1" ht="12.75">
      <c r="A925" s="14"/>
    </row>
    <row r="926" spans="1:1" ht="12.75">
      <c r="A926" s="14"/>
    </row>
    <row r="927" spans="1:1" ht="12.75">
      <c r="A927" s="14"/>
    </row>
    <row r="928" spans="1:1" ht="12.75">
      <c r="A928" s="14"/>
    </row>
    <row r="929" spans="1:1" ht="12.75">
      <c r="A929" s="14"/>
    </row>
    <row r="930" spans="1:1" ht="12.75">
      <c r="A930" s="14"/>
    </row>
    <row r="931" spans="1:1" ht="12.75">
      <c r="A931" s="14"/>
    </row>
    <row r="932" spans="1:1" ht="12.75">
      <c r="A932" s="14"/>
    </row>
    <row r="933" spans="1:1" ht="12.75">
      <c r="A933" s="14"/>
    </row>
    <row r="934" spans="1:1" ht="12.75">
      <c r="A934" s="14"/>
    </row>
    <row r="935" spans="1:1" ht="12.75">
      <c r="A935" s="14"/>
    </row>
    <row r="936" spans="1:1" ht="12.75">
      <c r="A936" s="14"/>
    </row>
    <row r="937" spans="1:1" ht="12.75">
      <c r="A937" s="14"/>
    </row>
    <row r="938" spans="1:1" ht="12.75">
      <c r="A938" s="14"/>
    </row>
    <row r="939" spans="1:1" ht="12.75">
      <c r="A939" s="14"/>
    </row>
    <row r="940" spans="1:1" ht="12.75">
      <c r="A940" s="14"/>
    </row>
    <row r="941" spans="1:1" ht="12.75">
      <c r="A941" s="14"/>
    </row>
    <row r="942" spans="1:1" ht="12.75">
      <c r="A942" s="14"/>
    </row>
    <row r="943" spans="1:1" ht="12.75">
      <c r="A943" s="14"/>
    </row>
    <row r="944" spans="1:1" ht="12.75">
      <c r="A944" s="14"/>
    </row>
    <row r="945" spans="1:1" ht="12.75">
      <c r="A945" s="14"/>
    </row>
    <row r="946" spans="1:1" ht="12.75">
      <c r="A946" s="14"/>
    </row>
    <row r="947" spans="1:1" ht="12.75">
      <c r="A947" s="14"/>
    </row>
    <row r="948" spans="1:1" ht="12.75">
      <c r="A948" s="14"/>
    </row>
    <row r="949" spans="1:1" ht="12.75">
      <c r="A949" s="14"/>
    </row>
    <row r="950" spans="1:1" ht="12.75">
      <c r="A950" s="14"/>
    </row>
    <row r="951" spans="1:1" ht="12.75">
      <c r="A951" s="14"/>
    </row>
    <row r="952" spans="1:1" ht="12.75">
      <c r="A952" s="14"/>
    </row>
    <row r="953" spans="1:1" ht="12.75">
      <c r="A953" s="14"/>
    </row>
    <row r="954" spans="1:1" ht="12.75">
      <c r="A954" s="14"/>
    </row>
    <row r="955" spans="1:1" ht="12.75">
      <c r="A955" s="14"/>
    </row>
    <row r="956" spans="1:1" ht="12.75">
      <c r="A956" s="14"/>
    </row>
    <row r="957" spans="1:1" ht="12.75">
      <c r="A957" s="14"/>
    </row>
    <row r="958" spans="1:1" ht="12.75">
      <c r="A958" s="14"/>
    </row>
    <row r="959" spans="1:1" ht="12.75">
      <c r="A959" s="14"/>
    </row>
    <row r="960" spans="1:1" ht="12.75">
      <c r="A960" s="14"/>
    </row>
    <row r="961" spans="1:1" ht="12.75">
      <c r="A961" s="14"/>
    </row>
    <row r="962" spans="1:1" ht="12.75">
      <c r="A962" s="14"/>
    </row>
    <row r="963" spans="1:1" ht="12.75">
      <c r="A963" s="14"/>
    </row>
    <row r="964" spans="1:1" ht="12.75">
      <c r="A964" s="14"/>
    </row>
    <row r="965" spans="1:1" ht="12.75">
      <c r="A965" s="14"/>
    </row>
    <row r="966" spans="1:1" ht="12.75">
      <c r="A966" s="14"/>
    </row>
    <row r="967" spans="1:1" ht="12.75">
      <c r="A967" s="14"/>
    </row>
    <row r="968" spans="1:1" ht="12.75">
      <c r="A968" s="14"/>
    </row>
    <row r="969" spans="1:1" ht="12.75">
      <c r="A969" s="14"/>
    </row>
    <row r="970" spans="1:1" ht="12.75">
      <c r="A970" s="14"/>
    </row>
    <row r="971" spans="1:1" ht="12.75">
      <c r="A971" s="14"/>
    </row>
    <row r="972" spans="1:1" ht="12.75">
      <c r="A972" s="14"/>
    </row>
    <row r="973" spans="1:1" ht="12.75">
      <c r="A973" s="14"/>
    </row>
    <row r="974" spans="1:1" ht="12.75">
      <c r="A974" s="14"/>
    </row>
    <row r="975" spans="1:1" ht="12.75">
      <c r="A975" s="14"/>
    </row>
    <row r="976" spans="1:1" ht="12.75">
      <c r="A976" s="14"/>
    </row>
    <row r="977" spans="1:1" ht="12.75">
      <c r="A977" s="14"/>
    </row>
    <row r="978" spans="1:1" ht="12.75">
      <c r="A978" s="14"/>
    </row>
    <row r="979" spans="1:1" ht="12.75">
      <c r="A979" s="14"/>
    </row>
    <row r="980" spans="1:1" ht="12.75">
      <c r="A980" s="14"/>
    </row>
    <row r="981" spans="1:1" ht="12.75">
      <c r="A981" s="14"/>
    </row>
    <row r="982" spans="1:1" ht="12.75">
      <c r="A982" s="14"/>
    </row>
    <row r="983" spans="1:1" ht="12.75">
      <c r="A983" s="14"/>
    </row>
    <row r="984" spans="1:1" ht="12.75">
      <c r="A984" s="14"/>
    </row>
    <row r="985" spans="1:1" ht="12.75">
      <c r="A985" s="14"/>
    </row>
    <row r="986" spans="1:1" ht="12.75">
      <c r="A986" s="14"/>
    </row>
    <row r="987" spans="1:1" ht="12.75">
      <c r="A987" s="14"/>
    </row>
    <row r="988" spans="1:1" ht="12.75">
      <c r="A988" s="14"/>
    </row>
    <row r="989" spans="1:1" ht="12.75">
      <c r="A989" s="14"/>
    </row>
    <row r="990" spans="1:1" ht="12.75">
      <c r="A990" s="14"/>
    </row>
    <row r="991" spans="1:1" ht="12.75">
      <c r="A991" s="14"/>
    </row>
    <row r="992" spans="1:1" ht="12.75">
      <c r="A992" s="14"/>
    </row>
    <row r="993" spans="1:1" ht="12.75">
      <c r="A993" s="14"/>
    </row>
    <row r="994" spans="1:1" ht="12.75">
      <c r="A994" s="14"/>
    </row>
    <row r="995" spans="1:1" ht="12.75">
      <c r="A995" s="14"/>
    </row>
    <row r="996" spans="1:1" ht="12.75">
      <c r="A996" s="14"/>
    </row>
    <row r="997" spans="1:1" ht="12.75">
      <c r="A997" s="14"/>
    </row>
    <row r="998" spans="1:1" ht="12.75">
      <c r="A998" s="14"/>
    </row>
    <row r="999" spans="1:1" ht="12.75">
      <c r="A999" s="14"/>
    </row>
    <row r="1000" spans="1:1" ht="12.75">
      <c r="A1000" s="14"/>
    </row>
    <row r="1001" spans="1:1" ht="12.75">
      <c r="A1001" s="14"/>
    </row>
    <row r="1002" spans="1:1" ht="12.75">
      <c r="A1002" s="14"/>
    </row>
    <row r="1003" spans="1:1" ht="12.75">
      <c r="A1003" s="14"/>
    </row>
    <row r="1004" spans="1:1" ht="12.75">
      <c r="A1004" s="14"/>
    </row>
    <row r="1005" spans="1:1" ht="12.75">
      <c r="A1005" s="14"/>
    </row>
    <row r="1006" spans="1:1" ht="12.75">
      <c r="A1006" s="14"/>
    </row>
  </sheetData>
  <mergeCells count="5">
    <mergeCell ref="A2:B2"/>
    <mergeCell ref="A3:B3"/>
    <mergeCell ref="A4:B4"/>
    <mergeCell ref="A5:B5"/>
    <mergeCell ref="A6:B6"/>
  </mergeCells>
  <printOptions horizontalCentered="1" gridLines="1"/>
  <pageMargins left="0.7" right="0.7" top="0.75" bottom="0.75" header="0" footer="0"/>
  <pageSetup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Federal Signal</vt:lpstr>
      <vt:lpstr>Soundoff Signal</vt:lpstr>
      <vt:lpstr>Whelen</vt:lpstr>
      <vt:lpstr>TruckVault</vt:lpstr>
      <vt:lpstr>Setina</vt:lpstr>
      <vt:lpstr>ProGard</vt:lpstr>
      <vt:lpstr>Havis</vt:lpstr>
      <vt:lpstr>Ace K-9</vt:lpstr>
      <vt:lpstr>American Aluminum</vt:lpstr>
      <vt:lpstr>Cargo Raxx</vt:lpstr>
      <vt:lpstr>Westin</vt:lpstr>
      <vt:lpstr>Ecco</vt:lpstr>
      <vt:lpstr>Santa Cruz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Fleet</dc:creator>
  <cp:lastModifiedBy>Fleet</cp:lastModifiedBy>
  <dcterms:created xsi:type="dcterms:W3CDTF">2025-10-09T15:57:57Z</dcterms:created>
  <dcterms:modified xsi:type="dcterms:W3CDTF">2025-10-14T14:05:42Z</dcterms:modified>
</cp:coreProperties>
</file>